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4D18EDD6-8DFF-3A42-9A36-2ECD397ED957}" xr6:coauthVersionLast="47" xr6:coauthVersionMax="47" xr10:uidLastSave="{00000000-0000-0000-0000-000000000000}"/>
  <bookViews>
    <workbookView xWindow="24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89" i="1" l="1"/>
  <c r="AX389" i="1"/>
  <c r="AV389" i="1"/>
  <c r="AU389" i="1"/>
  <c r="AS389" i="1" s="1"/>
  <c r="AL389" i="1"/>
  <c r="I389" i="1" s="1"/>
  <c r="H389" i="1" s="1"/>
  <c r="AG389" i="1"/>
  <c r="J389" i="1" s="1"/>
  <c r="Y389" i="1"/>
  <c r="X389" i="1"/>
  <c r="W389" i="1" s="1"/>
  <c r="P389" i="1"/>
  <c r="AY388" i="1"/>
  <c r="AX388" i="1"/>
  <c r="AV388" i="1"/>
  <c r="S388" i="1" s="1"/>
  <c r="AU388" i="1"/>
  <c r="AS388" i="1"/>
  <c r="AT388" i="1" s="1"/>
  <c r="AL388" i="1"/>
  <c r="I388" i="1" s="1"/>
  <c r="H388" i="1" s="1"/>
  <c r="AG388" i="1"/>
  <c r="Y388" i="1"/>
  <c r="X388" i="1"/>
  <c r="W388" i="1"/>
  <c r="T388" i="1"/>
  <c r="U388" i="1" s="1"/>
  <c r="P388" i="1"/>
  <c r="J388" i="1"/>
  <c r="AY387" i="1"/>
  <c r="AX387" i="1"/>
  <c r="AV387" i="1"/>
  <c r="AU387" i="1"/>
  <c r="AS387" i="1" s="1"/>
  <c r="AF387" i="1" s="1"/>
  <c r="AL387" i="1"/>
  <c r="I387" i="1" s="1"/>
  <c r="H387" i="1" s="1"/>
  <c r="AG387" i="1"/>
  <c r="Y387" i="1"/>
  <c r="X387" i="1"/>
  <c r="P387" i="1"/>
  <c r="J387" i="1"/>
  <c r="AY386" i="1"/>
  <c r="S386" i="1" s="1"/>
  <c r="AX386" i="1"/>
  <c r="AV386" i="1"/>
  <c r="AU386" i="1"/>
  <c r="AS386" i="1"/>
  <c r="K386" i="1" s="1"/>
  <c r="AL386" i="1"/>
  <c r="I386" i="1" s="1"/>
  <c r="AG386" i="1"/>
  <c r="Y386" i="1"/>
  <c r="X386" i="1"/>
  <c r="P386" i="1"/>
  <c r="J386" i="1"/>
  <c r="H386" i="1"/>
  <c r="AY385" i="1"/>
  <c r="AX385" i="1"/>
  <c r="AV385" i="1"/>
  <c r="AU385" i="1"/>
  <c r="AS385" i="1" s="1"/>
  <c r="AL385" i="1"/>
  <c r="I385" i="1" s="1"/>
  <c r="H385" i="1" s="1"/>
  <c r="AG385" i="1"/>
  <c r="J385" i="1" s="1"/>
  <c r="Y385" i="1"/>
  <c r="X385" i="1"/>
  <c r="W385" i="1" s="1"/>
  <c r="P385" i="1"/>
  <c r="AY384" i="1"/>
  <c r="AX384" i="1"/>
  <c r="AV384" i="1"/>
  <c r="AU384" i="1"/>
  <c r="AS384" i="1"/>
  <c r="AL384" i="1"/>
  <c r="I384" i="1" s="1"/>
  <c r="H384" i="1" s="1"/>
  <c r="AG384" i="1"/>
  <c r="J384" i="1" s="1"/>
  <c r="Y384" i="1"/>
  <c r="X384" i="1"/>
  <c r="W384" i="1" s="1"/>
  <c r="P384" i="1"/>
  <c r="AY383" i="1"/>
  <c r="AX383" i="1"/>
  <c r="AV383" i="1"/>
  <c r="AU383" i="1"/>
  <c r="AS383" i="1" s="1"/>
  <c r="N383" i="1" s="1"/>
  <c r="AL383" i="1"/>
  <c r="I383" i="1" s="1"/>
  <c r="H383" i="1" s="1"/>
  <c r="AG383" i="1"/>
  <c r="J383" i="1" s="1"/>
  <c r="AF383" i="1"/>
  <c r="Y383" i="1"/>
  <c r="X383" i="1"/>
  <c r="P383" i="1"/>
  <c r="AY382" i="1"/>
  <c r="AX382" i="1"/>
  <c r="AV382" i="1"/>
  <c r="AU382" i="1"/>
  <c r="AS382" i="1" s="1"/>
  <c r="K382" i="1" s="1"/>
  <c r="AL382" i="1"/>
  <c r="I382" i="1" s="1"/>
  <c r="AG382" i="1"/>
  <c r="J382" i="1" s="1"/>
  <c r="Y382" i="1"/>
  <c r="X382" i="1"/>
  <c r="W382" i="1" s="1"/>
  <c r="S382" i="1"/>
  <c r="P382" i="1"/>
  <c r="H382" i="1"/>
  <c r="AY381" i="1"/>
  <c r="AX381" i="1"/>
  <c r="AV381" i="1"/>
  <c r="AU381" i="1"/>
  <c r="AS381" i="1" s="1"/>
  <c r="AT381" i="1"/>
  <c r="AL381" i="1"/>
  <c r="I381" i="1" s="1"/>
  <c r="H381" i="1" s="1"/>
  <c r="AG381" i="1"/>
  <c r="Y381" i="1"/>
  <c r="X381" i="1"/>
  <c r="W381" i="1" s="1"/>
  <c r="P381" i="1"/>
  <c r="J381" i="1"/>
  <c r="AY380" i="1"/>
  <c r="AX380" i="1"/>
  <c r="AW380" i="1" s="1"/>
  <c r="AV380" i="1"/>
  <c r="AU380" i="1"/>
  <c r="AS380" i="1"/>
  <c r="AL380" i="1"/>
  <c r="I380" i="1" s="1"/>
  <c r="H380" i="1" s="1"/>
  <c r="AG380" i="1"/>
  <c r="Y380" i="1"/>
  <c r="X380" i="1"/>
  <c r="P380" i="1"/>
  <c r="N380" i="1"/>
  <c r="K380" i="1"/>
  <c r="J380" i="1"/>
  <c r="AY379" i="1"/>
  <c r="AX379" i="1"/>
  <c r="AV379" i="1"/>
  <c r="AU379" i="1"/>
  <c r="AS379" i="1" s="1"/>
  <c r="N379" i="1" s="1"/>
  <c r="AL379" i="1"/>
  <c r="I379" i="1" s="1"/>
  <c r="H379" i="1" s="1"/>
  <c r="AG379" i="1"/>
  <c r="J379" i="1" s="1"/>
  <c r="AF379" i="1"/>
  <c r="Y379" i="1"/>
  <c r="X379" i="1"/>
  <c r="P379" i="1"/>
  <c r="AY378" i="1"/>
  <c r="AX378" i="1"/>
  <c r="AV378" i="1"/>
  <c r="AW378" i="1" s="1"/>
  <c r="AU378" i="1"/>
  <c r="AS378" i="1" s="1"/>
  <c r="AL378" i="1"/>
  <c r="I378" i="1" s="1"/>
  <c r="AG378" i="1"/>
  <c r="Y378" i="1"/>
  <c r="X378" i="1"/>
  <c r="W378" i="1" s="1"/>
  <c r="P378" i="1"/>
  <c r="J378" i="1"/>
  <c r="H378" i="1"/>
  <c r="AA378" i="1" s="1"/>
  <c r="AY377" i="1"/>
  <c r="AX377" i="1"/>
  <c r="AV377" i="1"/>
  <c r="AU377" i="1"/>
  <c r="AS377" i="1" s="1"/>
  <c r="AT377" i="1"/>
  <c r="AL377" i="1"/>
  <c r="I377" i="1" s="1"/>
  <c r="H377" i="1" s="1"/>
  <c r="AG377" i="1"/>
  <c r="J377" i="1" s="1"/>
  <c r="Y377" i="1"/>
  <c r="X377" i="1"/>
  <c r="P377" i="1"/>
  <c r="AY376" i="1"/>
  <c r="AX376" i="1"/>
  <c r="AV376" i="1"/>
  <c r="S376" i="1" s="1"/>
  <c r="AU376" i="1"/>
  <c r="AS376" i="1" s="1"/>
  <c r="AT376" i="1"/>
  <c r="AL376" i="1"/>
  <c r="I376" i="1" s="1"/>
  <c r="H376" i="1" s="1"/>
  <c r="AG376" i="1"/>
  <c r="Y376" i="1"/>
  <c r="X376" i="1"/>
  <c r="W376" i="1"/>
  <c r="P376" i="1"/>
  <c r="J376" i="1"/>
  <c r="AY375" i="1"/>
  <c r="AX375" i="1"/>
  <c r="AV375" i="1"/>
  <c r="AU375" i="1"/>
  <c r="AS375" i="1" s="1"/>
  <c r="AL375" i="1"/>
  <c r="I375" i="1" s="1"/>
  <c r="H375" i="1" s="1"/>
  <c r="AA375" i="1" s="1"/>
  <c r="AG375" i="1"/>
  <c r="J375" i="1" s="1"/>
  <c r="Y375" i="1"/>
  <c r="X375" i="1"/>
  <c r="P375" i="1"/>
  <c r="AY374" i="1"/>
  <c r="AX374" i="1"/>
  <c r="AV374" i="1"/>
  <c r="AU374" i="1"/>
  <c r="AS374" i="1" s="1"/>
  <c r="K374" i="1" s="1"/>
  <c r="AL374" i="1"/>
  <c r="I374" i="1" s="1"/>
  <c r="H374" i="1" s="1"/>
  <c r="AG374" i="1"/>
  <c r="J374" i="1" s="1"/>
  <c r="Y374" i="1"/>
  <c r="X374" i="1"/>
  <c r="S374" i="1"/>
  <c r="P374" i="1"/>
  <c r="AY373" i="1"/>
  <c r="AX373" i="1"/>
  <c r="AV373" i="1"/>
  <c r="AU373" i="1"/>
  <c r="AS373" i="1" s="1"/>
  <c r="AT373" i="1" s="1"/>
  <c r="AL373" i="1"/>
  <c r="I373" i="1" s="1"/>
  <c r="H373" i="1" s="1"/>
  <c r="AG373" i="1"/>
  <c r="Y373" i="1"/>
  <c r="X373" i="1"/>
  <c r="W373" i="1" s="1"/>
  <c r="P373" i="1"/>
  <c r="J373" i="1"/>
  <c r="AY372" i="1"/>
  <c r="AX372" i="1"/>
  <c r="AW372" i="1" s="1"/>
  <c r="AV372" i="1"/>
  <c r="AU372" i="1"/>
  <c r="AS372" i="1"/>
  <c r="AT372" i="1" s="1"/>
  <c r="AL372" i="1"/>
  <c r="I372" i="1" s="1"/>
  <c r="H372" i="1" s="1"/>
  <c r="AG372" i="1"/>
  <c r="AF372" i="1"/>
  <c r="AE372" i="1"/>
  <c r="Y372" i="1"/>
  <c r="X372" i="1"/>
  <c r="P372" i="1"/>
  <c r="N372" i="1"/>
  <c r="K372" i="1"/>
  <c r="J372" i="1"/>
  <c r="AY371" i="1"/>
  <c r="AX371" i="1"/>
  <c r="AV371" i="1"/>
  <c r="AU371" i="1"/>
  <c r="AS371" i="1"/>
  <c r="AL371" i="1"/>
  <c r="I371" i="1" s="1"/>
  <c r="AG371" i="1"/>
  <c r="J371" i="1" s="1"/>
  <c r="AF371" i="1"/>
  <c r="Y371" i="1"/>
  <c r="X371" i="1"/>
  <c r="P371" i="1"/>
  <c r="K371" i="1"/>
  <c r="H371" i="1"/>
  <c r="AY370" i="1"/>
  <c r="AX370" i="1"/>
  <c r="AV370" i="1"/>
  <c r="S370" i="1" s="1"/>
  <c r="AU370" i="1"/>
  <c r="AS370" i="1" s="1"/>
  <c r="AF370" i="1" s="1"/>
  <c r="AL370" i="1"/>
  <c r="I370" i="1" s="1"/>
  <c r="H370" i="1" s="1"/>
  <c r="AA370" i="1" s="1"/>
  <c r="AG370" i="1"/>
  <c r="Y370" i="1"/>
  <c r="X370" i="1"/>
  <c r="P370" i="1"/>
  <c r="J370" i="1"/>
  <c r="AY369" i="1"/>
  <c r="AX369" i="1"/>
  <c r="AV369" i="1"/>
  <c r="AU369" i="1"/>
  <c r="AS369" i="1" s="1"/>
  <c r="AT369" i="1" s="1"/>
  <c r="AL369" i="1"/>
  <c r="I369" i="1" s="1"/>
  <c r="H369" i="1" s="1"/>
  <c r="AG369" i="1"/>
  <c r="J369" i="1" s="1"/>
  <c r="Y369" i="1"/>
  <c r="X369" i="1"/>
  <c r="W369" i="1" s="1"/>
  <c r="P369" i="1"/>
  <c r="N369" i="1"/>
  <c r="AY368" i="1"/>
  <c r="AX368" i="1"/>
  <c r="AW368" i="1"/>
  <c r="AV368" i="1"/>
  <c r="S368" i="1" s="1"/>
  <c r="AU368" i="1"/>
  <c r="AS368" i="1" s="1"/>
  <c r="AT368" i="1"/>
  <c r="AL368" i="1"/>
  <c r="I368" i="1" s="1"/>
  <c r="H368" i="1" s="1"/>
  <c r="AG368" i="1"/>
  <c r="Y368" i="1"/>
  <c r="X368" i="1"/>
  <c r="P368" i="1"/>
  <c r="J368" i="1"/>
  <c r="AY367" i="1"/>
  <c r="AX367" i="1"/>
  <c r="AV367" i="1"/>
  <c r="AU367" i="1"/>
  <c r="AS367" i="1" s="1"/>
  <c r="AT367" i="1"/>
  <c r="AL367" i="1"/>
  <c r="I367" i="1" s="1"/>
  <c r="H367" i="1" s="1"/>
  <c r="AG367" i="1"/>
  <c r="AF367" i="1"/>
  <c r="Y367" i="1"/>
  <c r="X367" i="1"/>
  <c r="P367" i="1"/>
  <c r="N367" i="1"/>
  <c r="J367" i="1"/>
  <c r="AY366" i="1"/>
  <c r="AX366" i="1"/>
  <c r="AV366" i="1"/>
  <c r="AU366" i="1"/>
  <c r="AS366" i="1" s="1"/>
  <c r="K366" i="1" s="1"/>
  <c r="AL366" i="1"/>
  <c r="I366" i="1" s="1"/>
  <c r="AG366" i="1"/>
  <c r="Y366" i="1"/>
  <c r="X366" i="1"/>
  <c r="W366" i="1" s="1"/>
  <c r="S366" i="1"/>
  <c r="P366" i="1"/>
  <c r="J366" i="1"/>
  <c r="H366" i="1"/>
  <c r="AY365" i="1"/>
  <c r="AX365" i="1"/>
  <c r="AV365" i="1"/>
  <c r="AU365" i="1"/>
  <c r="AS365" i="1" s="1"/>
  <c r="AL365" i="1"/>
  <c r="I365" i="1" s="1"/>
  <c r="H365" i="1" s="1"/>
  <c r="AG365" i="1"/>
  <c r="Y365" i="1"/>
  <c r="X365" i="1"/>
  <c r="P365" i="1"/>
  <c r="J365" i="1"/>
  <c r="AY364" i="1"/>
  <c r="AX364" i="1"/>
  <c r="AW364" i="1" s="1"/>
  <c r="AV364" i="1"/>
  <c r="AU364" i="1"/>
  <c r="AS364" i="1"/>
  <c r="AT364" i="1" s="1"/>
  <c r="AL364" i="1"/>
  <c r="I364" i="1" s="1"/>
  <c r="H364" i="1" s="1"/>
  <c r="AG364" i="1"/>
  <c r="AF364" i="1"/>
  <c r="AE364" i="1"/>
  <c r="Y364" i="1"/>
  <c r="X364" i="1"/>
  <c r="W364" i="1" s="1"/>
  <c r="P364" i="1"/>
  <c r="N364" i="1"/>
  <c r="K364" i="1"/>
  <c r="J364" i="1"/>
  <c r="AY363" i="1"/>
  <c r="AX363" i="1"/>
  <c r="AW363" i="1" s="1"/>
  <c r="AV363" i="1"/>
  <c r="AU363" i="1"/>
  <c r="AS363" i="1"/>
  <c r="AT363" i="1" s="1"/>
  <c r="AL363" i="1"/>
  <c r="AG363" i="1"/>
  <c r="J363" i="1" s="1"/>
  <c r="AF363" i="1"/>
  <c r="AE363" i="1"/>
  <c r="Y363" i="1"/>
  <c r="X363" i="1"/>
  <c r="W363" i="1" s="1"/>
  <c r="P363" i="1"/>
  <c r="N363" i="1"/>
  <c r="I363" i="1"/>
  <c r="H363" i="1"/>
  <c r="AA363" i="1" s="1"/>
  <c r="AY362" i="1"/>
  <c r="S362" i="1" s="1"/>
  <c r="AX362" i="1"/>
  <c r="AW362" i="1" s="1"/>
  <c r="AV362" i="1"/>
  <c r="AU362" i="1"/>
  <c r="AS362" i="1"/>
  <c r="K362" i="1" s="1"/>
  <c r="AL362" i="1"/>
  <c r="AG362" i="1"/>
  <c r="J362" i="1" s="1"/>
  <c r="AE362" i="1"/>
  <c r="Y362" i="1"/>
  <c r="W362" i="1" s="1"/>
  <c r="X362" i="1"/>
  <c r="P362" i="1"/>
  <c r="I362" i="1"/>
  <c r="H362" i="1" s="1"/>
  <c r="AA362" i="1" s="1"/>
  <c r="AY361" i="1"/>
  <c r="S361" i="1" s="1"/>
  <c r="AX361" i="1"/>
  <c r="AV361" i="1"/>
  <c r="AU361" i="1"/>
  <c r="AS361" i="1" s="1"/>
  <c r="AL361" i="1"/>
  <c r="AG361" i="1"/>
  <c r="J361" i="1" s="1"/>
  <c r="AF361" i="1"/>
  <c r="Y361" i="1"/>
  <c r="X361" i="1"/>
  <c r="W361" i="1" s="1"/>
  <c r="P361" i="1"/>
  <c r="I361" i="1"/>
  <c r="H361" i="1" s="1"/>
  <c r="AA361" i="1" s="1"/>
  <c r="AY360" i="1"/>
  <c r="AX360" i="1"/>
  <c r="AV360" i="1"/>
  <c r="AU360" i="1"/>
  <c r="AS360" i="1" s="1"/>
  <c r="AL360" i="1"/>
  <c r="I360" i="1" s="1"/>
  <c r="H360" i="1" s="1"/>
  <c r="AG360" i="1"/>
  <c r="AA360" i="1"/>
  <c r="Y360" i="1"/>
  <c r="X360" i="1"/>
  <c r="W360" i="1" s="1"/>
  <c r="P360" i="1"/>
  <c r="J360" i="1"/>
  <c r="AY359" i="1"/>
  <c r="AX359" i="1"/>
  <c r="AW359" i="1" s="1"/>
  <c r="AV359" i="1"/>
  <c r="S359" i="1" s="1"/>
  <c r="AU359" i="1"/>
  <c r="AS359" i="1" s="1"/>
  <c r="AL359" i="1"/>
  <c r="AG359" i="1"/>
  <c r="J359" i="1" s="1"/>
  <c r="Y359" i="1"/>
  <c r="X359" i="1"/>
  <c r="W359" i="1" s="1"/>
  <c r="P359" i="1"/>
  <c r="I359" i="1"/>
  <c r="H359" i="1" s="1"/>
  <c r="AY358" i="1"/>
  <c r="AX358" i="1"/>
  <c r="AV358" i="1"/>
  <c r="AW358" i="1" s="1"/>
  <c r="AU358" i="1"/>
  <c r="AS358" i="1"/>
  <c r="AL358" i="1"/>
  <c r="I358" i="1" s="1"/>
  <c r="H358" i="1" s="1"/>
  <c r="AG358" i="1"/>
  <c r="J358" i="1" s="1"/>
  <c r="Y358" i="1"/>
  <c r="X358" i="1"/>
  <c r="W358" i="1" s="1"/>
  <c r="P358" i="1"/>
  <c r="AY357" i="1"/>
  <c r="S357" i="1" s="1"/>
  <c r="AX357" i="1"/>
  <c r="AV357" i="1"/>
  <c r="AU357" i="1"/>
  <c r="AS357" i="1"/>
  <c r="K357" i="1" s="1"/>
  <c r="AL357" i="1"/>
  <c r="AG357" i="1"/>
  <c r="J357" i="1" s="1"/>
  <c r="Y357" i="1"/>
  <c r="X357" i="1"/>
  <c r="P357" i="1"/>
  <c r="I357" i="1"/>
  <c r="H357" i="1" s="1"/>
  <c r="AY356" i="1"/>
  <c r="AX356" i="1"/>
  <c r="AW356" i="1"/>
  <c r="AV356" i="1"/>
  <c r="AU356" i="1"/>
  <c r="AS356" i="1" s="1"/>
  <c r="AL356" i="1"/>
  <c r="I356" i="1" s="1"/>
  <c r="H356" i="1" s="1"/>
  <c r="AG356" i="1"/>
  <c r="Y356" i="1"/>
  <c r="X356" i="1"/>
  <c r="S356" i="1"/>
  <c r="P356" i="1"/>
  <c r="J356" i="1"/>
  <c r="AY355" i="1"/>
  <c r="AX355" i="1"/>
  <c r="AW355" i="1"/>
  <c r="AV355" i="1"/>
  <c r="S355" i="1" s="1"/>
  <c r="AU355" i="1"/>
  <c r="AS355" i="1" s="1"/>
  <c r="AL355" i="1"/>
  <c r="AG355" i="1"/>
  <c r="J355" i="1" s="1"/>
  <c r="Y355" i="1"/>
  <c r="X355" i="1"/>
  <c r="P355" i="1"/>
  <c r="I355" i="1"/>
  <c r="H355" i="1" s="1"/>
  <c r="AY354" i="1"/>
  <c r="AX354" i="1"/>
  <c r="AW354" i="1"/>
  <c r="AV354" i="1"/>
  <c r="S354" i="1" s="1"/>
  <c r="AU354" i="1"/>
  <c r="AS354" i="1"/>
  <c r="AL354" i="1"/>
  <c r="I354" i="1" s="1"/>
  <c r="H354" i="1" s="1"/>
  <c r="AG354" i="1"/>
  <c r="J354" i="1" s="1"/>
  <c r="AE354" i="1"/>
  <c r="AA354" i="1"/>
  <c r="Y354" i="1"/>
  <c r="W354" i="1" s="1"/>
  <c r="X354" i="1"/>
  <c r="P354" i="1"/>
  <c r="N354" i="1"/>
  <c r="K354" i="1"/>
  <c r="AY353" i="1"/>
  <c r="AX353" i="1"/>
  <c r="AV353" i="1"/>
  <c r="AW353" i="1" s="1"/>
  <c r="AU353" i="1"/>
  <c r="AS353" i="1" s="1"/>
  <c r="AL353" i="1"/>
  <c r="AG353" i="1"/>
  <c r="Y353" i="1"/>
  <c r="X353" i="1"/>
  <c r="W353" i="1" s="1"/>
  <c r="P353" i="1"/>
  <c r="J353" i="1"/>
  <c r="I353" i="1"/>
  <c r="H353" i="1" s="1"/>
  <c r="AY352" i="1"/>
  <c r="AX352" i="1"/>
  <c r="AV352" i="1"/>
  <c r="AW352" i="1" s="1"/>
  <c r="AU352" i="1"/>
  <c r="AS352" i="1" s="1"/>
  <c r="AF352" i="1" s="1"/>
  <c r="AT352" i="1"/>
  <c r="AL352" i="1"/>
  <c r="I352" i="1" s="1"/>
  <c r="H352" i="1" s="1"/>
  <c r="AG352" i="1"/>
  <c r="Y352" i="1"/>
  <c r="X352" i="1"/>
  <c r="W352" i="1" s="1"/>
  <c r="P352" i="1"/>
  <c r="J352" i="1"/>
  <c r="AY351" i="1"/>
  <c r="AX351" i="1"/>
  <c r="AV351" i="1"/>
  <c r="S351" i="1" s="1"/>
  <c r="AU351" i="1"/>
  <c r="AS351" i="1" s="1"/>
  <c r="AT351" i="1"/>
  <c r="AL351" i="1"/>
  <c r="I351" i="1" s="1"/>
  <c r="H351" i="1" s="1"/>
  <c r="AG351" i="1"/>
  <c r="J351" i="1" s="1"/>
  <c r="Y351" i="1"/>
  <c r="X351" i="1"/>
  <c r="W351" i="1" s="1"/>
  <c r="P351" i="1"/>
  <c r="N351" i="1"/>
  <c r="AY350" i="1"/>
  <c r="AX350" i="1"/>
  <c r="AV350" i="1"/>
  <c r="AU350" i="1"/>
  <c r="AS350" i="1"/>
  <c r="AT350" i="1" s="1"/>
  <c r="AL350" i="1"/>
  <c r="I350" i="1" s="1"/>
  <c r="H350" i="1" s="1"/>
  <c r="AG350" i="1"/>
  <c r="J350" i="1" s="1"/>
  <c r="AF350" i="1"/>
  <c r="AE350" i="1"/>
  <c r="Y350" i="1"/>
  <c r="W350" i="1" s="1"/>
  <c r="X350" i="1"/>
  <c r="P350" i="1"/>
  <c r="N350" i="1"/>
  <c r="K350" i="1"/>
  <c r="AY349" i="1"/>
  <c r="AX349" i="1"/>
  <c r="AV349" i="1"/>
  <c r="AU349" i="1"/>
  <c r="AS349" i="1" s="1"/>
  <c r="K349" i="1" s="1"/>
  <c r="AL349" i="1"/>
  <c r="I349" i="1" s="1"/>
  <c r="H349" i="1" s="1"/>
  <c r="AG349" i="1"/>
  <c r="J349" i="1" s="1"/>
  <c r="AE349" i="1"/>
  <c r="Y349" i="1"/>
  <c r="X349" i="1"/>
  <c r="W349" i="1" s="1"/>
  <c r="P349" i="1"/>
  <c r="N349" i="1"/>
  <c r="AY348" i="1"/>
  <c r="AX348" i="1"/>
  <c r="AV348" i="1"/>
  <c r="S348" i="1" s="1"/>
  <c r="AU348" i="1"/>
  <c r="AS348" i="1"/>
  <c r="AL348" i="1"/>
  <c r="AG348" i="1"/>
  <c r="Y348" i="1"/>
  <c r="X348" i="1"/>
  <c r="W348" i="1"/>
  <c r="P348" i="1"/>
  <c r="J348" i="1"/>
  <c r="I348" i="1"/>
  <c r="H348" i="1" s="1"/>
  <c r="AY347" i="1"/>
  <c r="AX347" i="1"/>
  <c r="AV347" i="1"/>
  <c r="AU347" i="1"/>
  <c r="AS347" i="1" s="1"/>
  <c r="AL347" i="1"/>
  <c r="I347" i="1" s="1"/>
  <c r="H347" i="1" s="1"/>
  <c r="AG347" i="1"/>
  <c r="Y347" i="1"/>
  <c r="X347" i="1"/>
  <c r="P347" i="1"/>
  <c r="J347" i="1"/>
  <c r="AY346" i="1"/>
  <c r="AX346" i="1"/>
  <c r="AV346" i="1"/>
  <c r="AW346" i="1" s="1"/>
  <c r="AU346" i="1"/>
  <c r="AS346" i="1"/>
  <c r="AL346" i="1"/>
  <c r="I346" i="1" s="1"/>
  <c r="H346" i="1" s="1"/>
  <c r="AG346" i="1"/>
  <c r="J346" i="1" s="1"/>
  <c r="Y346" i="1"/>
  <c r="X346" i="1"/>
  <c r="P346" i="1"/>
  <c r="AY345" i="1"/>
  <c r="AX345" i="1"/>
  <c r="AV345" i="1"/>
  <c r="S345" i="1" s="1"/>
  <c r="AU345" i="1"/>
  <c r="AS345" i="1" s="1"/>
  <c r="AT345" i="1"/>
  <c r="AL345" i="1"/>
  <c r="I345" i="1" s="1"/>
  <c r="H345" i="1" s="1"/>
  <c r="AG345" i="1"/>
  <c r="Y345" i="1"/>
  <c r="X345" i="1"/>
  <c r="W345" i="1" s="1"/>
  <c r="P345" i="1"/>
  <c r="N345" i="1"/>
  <c r="J345" i="1"/>
  <c r="AY344" i="1"/>
  <c r="AX344" i="1"/>
  <c r="AV344" i="1"/>
  <c r="AU344" i="1"/>
  <c r="AS344" i="1"/>
  <c r="AL344" i="1"/>
  <c r="I344" i="1" s="1"/>
  <c r="H344" i="1" s="1"/>
  <c r="AG344" i="1"/>
  <c r="J344" i="1" s="1"/>
  <c r="Y344" i="1"/>
  <c r="X344" i="1"/>
  <c r="W344" i="1" s="1"/>
  <c r="P344" i="1"/>
  <c r="K344" i="1"/>
  <c r="AY343" i="1"/>
  <c r="AX343" i="1"/>
  <c r="AV343" i="1"/>
  <c r="AW343" i="1" s="1"/>
  <c r="AU343" i="1"/>
  <c r="AS343" i="1" s="1"/>
  <c r="N343" i="1" s="1"/>
  <c r="AL343" i="1"/>
  <c r="I343" i="1" s="1"/>
  <c r="H343" i="1" s="1"/>
  <c r="AG343" i="1"/>
  <c r="Y343" i="1"/>
  <c r="X343" i="1"/>
  <c r="W343" i="1" s="1"/>
  <c r="P343" i="1"/>
  <c r="J343" i="1"/>
  <c r="AY342" i="1"/>
  <c r="AX342" i="1"/>
  <c r="AV342" i="1"/>
  <c r="AU342" i="1"/>
  <c r="AS342" i="1" s="1"/>
  <c r="AL342" i="1"/>
  <c r="I342" i="1" s="1"/>
  <c r="AG342" i="1"/>
  <c r="J342" i="1" s="1"/>
  <c r="Y342" i="1"/>
  <c r="X342" i="1"/>
  <c r="W342" i="1" s="1"/>
  <c r="P342" i="1"/>
  <c r="H342" i="1"/>
  <c r="AY341" i="1"/>
  <c r="AX341" i="1"/>
  <c r="AV341" i="1"/>
  <c r="S341" i="1" s="1"/>
  <c r="AU341" i="1"/>
  <c r="AS341" i="1" s="1"/>
  <c r="AT341" i="1"/>
  <c r="AL341" i="1"/>
  <c r="I341" i="1" s="1"/>
  <c r="H341" i="1" s="1"/>
  <c r="AG341" i="1"/>
  <c r="Y341" i="1"/>
  <c r="X341" i="1"/>
  <c r="W341" i="1" s="1"/>
  <c r="P341" i="1"/>
  <c r="J341" i="1"/>
  <c r="AY340" i="1"/>
  <c r="AX340" i="1"/>
  <c r="AV340" i="1"/>
  <c r="AU340" i="1"/>
  <c r="AS340" i="1"/>
  <c r="AT340" i="1" s="1"/>
  <c r="AL340" i="1"/>
  <c r="I340" i="1" s="1"/>
  <c r="H340" i="1" s="1"/>
  <c r="AG340" i="1"/>
  <c r="J340" i="1" s="1"/>
  <c r="AF340" i="1"/>
  <c r="Y340" i="1"/>
  <c r="X340" i="1"/>
  <c r="P340" i="1"/>
  <c r="K340" i="1"/>
  <c r="AY339" i="1"/>
  <c r="AX339" i="1"/>
  <c r="AV339" i="1"/>
  <c r="AU339" i="1"/>
  <c r="AS339" i="1" s="1"/>
  <c r="AL339" i="1"/>
  <c r="I339" i="1" s="1"/>
  <c r="H339" i="1" s="1"/>
  <c r="AG339" i="1"/>
  <c r="J339" i="1" s="1"/>
  <c r="Y339" i="1"/>
  <c r="X339" i="1"/>
  <c r="W339" i="1" s="1"/>
  <c r="P339" i="1"/>
  <c r="AY338" i="1"/>
  <c r="AX338" i="1"/>
  <c r="AV338" i="1"/>
  <c r="S338" i="1" s="1"/>
  <c r="AU338" i="1"/>
  <c r="AS338" i="1"/>
  <c r="K338" i="1" s="1"/>
  <c r="AL338" i="1"/>
  <c r="AG338" i="1"/>
  <c r="J338" i="1" s="1"/>
  <c r="Y338" i="1"/>
  <c r="X338" i="1"/>
  <c r="W338" i="1" s="1"/>
  <c r="P338" i="1"/>
  <c r="I338" i="1"/>
  <c r="H338" i="1" s="1"/>
  <c r="AA338" i="1" s="1"/>
  <c r="AY337" i="1"/>
  <c r="S337" i="1" s="1"/>
  <c r="AX337" i="1"/>
  <c r="AW337" i="1"/>
  <c r="AV337" i="1"/>
  <c r="AU337" i="1"/>
  <c r="AS337" i="1" s="1"/>
  <c r="AL337" i="1"/>
  <c r="I337" i="1" s="1"/>
  <c r="H337" i="1" s="1"/>
  <c r="AG337" i="1"/>
  <c r="J337" i="1" s="1"/>
  <c r="Y337" i="1"/>
  <c r="X337" i="1"/>
  <c r="W337" i="1"/>
  <c r="P337" i="1"/>
  <c r="AY336" i="1"/>
  <c r="AX336" i="1"/>
  <c r="AV336" i="1"/>
  <c r="AW336" i="1" s="1"/>
  <c r="AU336" i="1"/>
  <c r="AS336" i="1" s="1"/>
  <c r="AE336" i="1" s="1"/>
  <c r="AL336" i="1"/>
  <c r="I336" i="1" s="1"/>
  <c r="H336" i="1" s="1"/>
  <c r="AG336" i="1"/>
  <c r="Y336" i="1"/>
  <c r="X336" i="1"/>
  <c r="P336" i="1"/>
  <c r="J336" i="1"/>
  <c r="AY335" i="1"/>
  <c r="S335" i="1" s="1"/>
  <c r="AX335" i="1"/>
  <c r="AV335" i="1"/>
  <c r="AW335" i="1" s="1"/>
  <c r="AU335" i="1"/>
  <c r="AS335" i="1" s="1"/>
  <c r="AT335" i="1"/>
  <c r="AL335" i="1"/>
  <c r="AG335" i="1"/>
  <c r="J335" i="1" s="1"/>
  <c r="Y335" i="1"/>
  <c r="W335" i="1" s="1"/>
  <c r="X335" i="1"/>
  <c r="P335" i="1"/>
  <c r="K335" i="1"/>
  <c r="I335" i="1"/>
  <c r="H335" i="1" s="1"/>
  <c r="AA335" i="1" s="1"/>
  <c r="AY334" i="1"/>
  <c r="AX334" i="1"/>
  <c r="AW334" i="1" s="1"/>
  <c r="AV334" i="1"/>
  <c r="AU334" i="1"/>
  <c r="AS334" i="1" s="1"/>
  <c r="AL334" i="1"/>
  <c r="AG334" i="1"/>
  <c r="J334" i="1" s="1"/>
  <c r="AE334" i="1"/>
  <c r="Y334" i="1"/>
  <c r="X334" i="1"/>
  <c r="P334" i="1"/>
  <c r="N334" i="1"/>
  <c r="K334" i="1"/>
  <c r="I334" i="1"/>
  <c r="H334" i="1" s="1"/>
  <c r="AA334" i="1" s="1"/>
  <c r="AY333" i="1"/>
  <c r="S333" i="1" s="1"/>
  <c r="AX333" i="1"/>
  <c r="AW333" i="1" s="1"/>
  <c r="AV333" i="1"/>
  <c r="AU333" i="1"/>
  <c r="AS333" i="1" s="1"/>
  <c r="AL333" i="1"/>
  <c r="AG333" i="1"/>
  <c r="J333" i="1" s="1"/>
  <c r="Y333" i="1"/>
  <c r="W333" i="1" s="1"/>
  <c r="X333" i="1"/>
  <c r="P333" i="1"/>
  <c r="I333" i="1"/>
  <c r="H333" i="1" s="1"/>
  <c r="AY332" i="1"/>
  <c r="AX332" i="1"/>
  <c r="AV332" i="1"/>
  <c r="AW332" i="1" s="1"/>
  <c r="AU332" i="1"/>
  <c r="AS332" i="1" s="1"/>
  <c r="AL332" i="1"/>
  <c r="AG332" i="1"/>
  <c r="J332" i="1" s="1"/>
  <c r="Y332" i="1"/>
  <c r="X332" i="1"/>
  <c r="P332" i="1"/>
  <c r="I332" i="1"/>
  <c r="H332" i="1" s="1"/>
  <c r="AA332" i="1" s="1"/>
  <c r="AY331" i="1"/>
  <c r="AX331" i="1"/>
  <c r="AV331" i="1"/>
  <c r="AU331" i="1"/>
  <c r="AS331" i="1" s="1"/>
  <c r="AL331" i="1"/>
  <c r="I331" i="1" s="1"/>
  <c r="H331" i="1" s="1"/>
  <c r="AG331" i="1"/>
  <c r="J331" i="1" s="1"/>
  <c r="Y331" i="1"/>
  <c r="X331" i="1"/>
  <c r="S331" i="1"/>
  <c r="P331" i="1"/>
  <c r="AY330" i="1"/>
  <c r="AX330" i="1"/>
  <c r="AV330" i="1"/>
  <c r="AU330" i="1"/>
  <c r="AS330" i="1"/>
  <c r="AL330" i="1"/>
  <c r="AG330" i="1"/>
  <c r="J330" i="1" s="1"/>
  <c r="Y330" i="1"/>
  <c r="X330" i="1"/>
  <c r="W330" i="1"/>
  <c r="P330" i="1"/>
  <c r="I330" i="1"/>
  <c r="H330" i="1" s="1"/>
  <c r="AA330" i="1" s="1"/>
  <c r="AY329" i="1"/>
  <c r="AX329" i="1"/>
  <c r="AW329" i="1"/>
  <c r="AV329" i="1"/>
  <c r="AU329" i="1"/>
  <c r="AS329" i="1" s="1"/>
  <c r="AL329" i="1"/>
  <c r="AG329" i="1"/>
  <c r="J329" i="1" s="1"/>
  <c r="Y329" i="1"/>
  <c r="X329" i="1"/>
  <c r="W329" i="1" s="1"/>
  <c r="P329" i="1"/>
  <c r="I329" i="1"/>
  <c r="H329" i="1" s="1"/>
  <c r="AY328" i="1"/>
  <c r="AX328" i="1"/>
  <c r="AV328" i="1"/>
  <c r="S328" i="1" s="1"/>
  <c r="AU328" i="1"/>
  <c r="AS328" i="1"/>
  <c r="AL328" i="1"/>
  <c r="I328" i="1" s="1"/>
  <c r="H328" i="1" s="1"/>
  <c r="AG328" i="1"/>
  <c r="J328" i="1" s="1"/>
  <c r="AE328" i="1"/>
  <c r="Y328" i="1"/>
  <c r="X328" i="1"/>
  <c r="W328" i="1"/>
  <c r="P328" i="1"/>
  <c r="AY327" i="1"/>
  <c r="AX327" i="1"/>
  <c r="AV327" i="1"/>
  <c r="AW327" i="1" s="1"/>
  <c r="AU327" i="1"/>
  <c r="AS327" i="1" s="1"/>
  <c r="AT327" i="1" s="1"/>
  <c r="AL327" i="1"/>
  <c r="AG327" i="1"/>
  <c r="J327" i="1" s="1"/>
  <c r="Y327" i="1"/>
  <c r="X327" i="1"/>
  <c r="P327" i="1"/>
  <c r="I327" i="1"/>
  <c r="H327" i="1" s="1"/>
  <c r="AA327" i="1" s="1"/>
  <c r="AY326" i="1"/>
  <c r="AX326" i="1"/>
  <c r="AV326" i="1"/>
  <c r="AU326" i="1"/>
  <c r="AS326" i="1" s="1"/>
  <c r="AL326" i="1"/>
  <c r="AG326" i="1"/>
  <c r="J326" i="1" s="1"/>
  <c r="AA326" i="1"/>
  <c r="Y326" i="1"/>
  <c r="X326" i="1"/>
  <c r="W326" i="1" s="1"/>
  <c r="P326" i="1"/>
  <c r="N326" i="1"/>
  <c r="K326" i="1"/>
  <c r="I326" i="1"/>
  <c r="H326" i="1"/>
  <c r="AY325" i="1"/>
  <c r="S325" i="1" s="1"/>
  <c r="AX325" i="1"/>
  <c r="AW325" i="1" s="1"/>
  <c r="AV325" i="1"/>
  <c r="AU325" i="1"/>
  <c r="AS325" i="1" s="1"/>
  <c r="AL325" i="1"/>
  <c r="AG325" i="1"/>
  <c r="J325" i="1" s="1"/>
  <c r="Y325" i="1"/>
  <c r="X325" i="1"/>
  <c r="W325" i="1" s="1"/>
  <c r="P325" i="1"/>
  <c r="I325" i="1"/>
  <c r="H325" i="1" s="1"/>
  <c r="AY324" i="1"/>
  <c r="S324" i="1" s="1"/>
  <c r="AX324" i="1"/>
  <c r="AV324" i="1"/>
  <c r="AW324" i="1" s="1"/>
  <c r="AU324" i="1"/>
  <c r="AS324" i="1"/>
  <c r="K324" i="1" s="1"/>
  <c r="AL324" i="1"/>
  <c r="I324" i="1" s="1"/>
  <c r="H324" i="1" s="1"/>
  <c r="AG324" i="1"/>
  <c r="J324" i="1" s="1"/>
  <c r="Y324" i="1"/>
  <c r="W324" i="1" s="1"/>
  <c r="X324" i="1"/>
  <c r="P324" i="1"/>
  <c r="AY323" i="1"/>
  <c r="AX323" i="1"/>
  <c r="AV323" i="1"/>
  <c r="AW323" i="1" s="1"/>
  <c r="AU323" i="1"/>
  <c r="AS323" i="1" s="1"/>
  <c r="AT323" i="1" s="1"/>
  <c r="AL323" i="1"/>
  <c r="I323" i="1" s="1"/>
  <c r="H323" i="1" s="1"/>
  <c r="AG323" i="1"/>
  <c r="J323" i="1" s="1"/>
  <c r="Y323" i="1"/>
  <c r="X323" i="1"/>
  <c r="P323" i="1"/>
  <c r="AY322" i="1"/>
  <c r="AX322" i="1"/>
  <c r="AV322" i="1"/>
  <c r="AU322" i="1"/>
  <c r="AS322" i="1" s="1"/>
  <c r="AL322" i="1"/>
  <c r="AG322" i="1"/>
  <c r="J322" i="1" s="1"/>
  <c r="Y322" i="1"/>
  <c r="X322" i="1"/>
  <c r="W322" i="1" s="1"/>
  <c r="P322" i="1"/>
  <c r="I322" i="1"/>
  <c r="H322" i="1" s="1"/>
  <c r="AA322" i="1" s="1"/>
  <c r="AY321" i="1"/>
  <c r="S321" i="1" s="1"/>
  <c r="AX321" i="1"/>
  <c r="AW321" i="1" s="1"/>
  <c r="AV321" i="1"/>
  <c r="AU321" i="1"/>
  <c r="AS321" i="1" s="1"/>
  <c r="AL321" i="1"/>
  <c r="AG321" i="1"/>
  <c r="J321" i="1" s="1"/>
  <c r="Y321" i="1"/>
  <c r="W321" i="1" s="1"/>
  <c r="X321" i="1"/>
  <c r="P321" i="1"/>
  <c r="I321" i="1"/>
  <c r="H321" i="1" s="1"/>
  <c r="AY320" i="1"/>
  <c r="AX320" i="1"/>
  <c r="AV320" i="1"/>
  <c r="AW320" i="1" s="1"/>
  <c r="AU320" i="1"/>
  <c r="AS320" i="1" s="1"/>
  <c r="AL320" i="1"/>
  <c r="I320" i="1" s="1"/>
  <c r="H320" i="1" s="1"/>
  <c r="AA320" i="1" s="1"/>
  <c r="AG320" i="1"/>
  <c r="Y320" i="1"/>
  <c r="X320" i="1"/>
  <c r="P320" i="1"/>
  <c r="J320" i="1"/>
  <c r="AY319" i="1"/>
  <c r="AX319" i="1"/>
  <c r="AV319" i="1"/>
  <c r="AU319" i="1"/>
  <c r="AS319" i="1" s="1"/>
  <c r="AT319" i="1" s="1"/>
  <c r="AL319" i="1"/>
  <c r="I319" i="1" s="1"/>
  <c r="H319" i="1" s="1"/>
  <c r="AA319" i="1" s="1"/>
  <c r="AG319" i="1"/>
  <c r="J319" i="1" s="1"/>
  <c r="Y319" i="1"/>
  <c r="W319" i="1" s="1"/>
  <c r="X319" i="1"/>
  <c r="S319" i="1"/>
  <c r="P319" i="1"/>
  <c r="AY318" i="1"/>
  <c r="AX318" i="1"/>
  <c r="AV318" i="1"/>
  <c r="AU318" i="1"/>
  <c r="AS318" i="1"/>
  <c r="AL318" i="1"/>
  <c r="I318" i="1" s="1"/>
  <c r="H318" i="1" s="1"/>
  <c r="AG318" i="1"/>
  <c r="J318" i="1" s="1"/>
  <c r="Y318" i="1"/>
  <c r="X318" i="1"/>
  <c r="W318" i="1"/>
  <c r="P318" i="1"/>
  <c r="AY317" i="1"/>
  <c r="AX317" i="1"/>
  <c r="AV317" i="1"/>
  <c r="AW317" i="1" s="1"/>
  <c r="AU317" i="1"/>
  <c r="AS317" i="1" s="1"/>
  <c r="AL317" i="1"/>
  <c r="AG317" i="1"/>
  <c r="Y317" i="1"/>
  <c r="X317" i="1"/>
  <c r="W317" i="1" s="1"/>
  <c r="P317" i="1"/>
  <c r="J317" i="1"/>
  <c r="I317" i="1"/>
  <c r="H317" i="1" s="1"/>
  <c r="AY316" i="1"/>
  <c r="AX316" i="1"/>
  <c r="AV316" i="1"/>
  <c r="AU316" i="1"/>
  <c r="AS316" i="1" s="1"/>
  <c r="AT316" i="1" s="1"/>
  <c r="AL316" i="1"/>
  <c r="I316" i="1" s="1"/>
  <c r="H316" i="1" s="1"/>
  <c r="AG316" i="1"/>
  <c r="Y316" i="1"/>
  <c r="X316" i="1"/>
  <c r="W316" i="1" s="1"/>
  <c r="P316" i="1"/>
  <c r="J316" i="1"/>
  <c r="AY315" i="1"/>
  <c r="AX315" i="1"/>
  <c r="AV315" i="1"/>
  <c r="S315" i="1" s="1"/>
  <c r="AU315" i="1"/>
  <c r="AS315" i="1" s="1"/>
  <c r="K315" i="1" s="1"/>
  <c r="AL315" i="1"/>
  <c r="I315" i="1" s="1"/>
  <c r="AG315" i="1"/>
  <c r="J315" i="1" s="1"/>
  <c r="AF315" i="1"/>
  <c r="AE315" i="1"/>
  <c r="Y315" i="1"/>
  <c r="X315" i="1"/>
  <c r="P315" i="1"/>
  <c r="H315" i="1"/>
  <c r="AY314" i="1"/>
  <c r="AX314" i="1"/>
  <c r="AV314" i="1"/>
  <c r="AU314" i="1"/>
  <c r="AS314" i="1" s="1"/>
  <c r="AL314" i="1"/>
  <c r="I314" i="1" s="1"/>
  <c r="AG314" i="1"/>
  <c r="J314" i="1" s="1"/>
  <c r="Y314" i="1"/>
  <c r="X314" i="1"/>
  <c r="P314" i="1"/>
  <c r="H314" i="1"/>
  <c r="AA314" i="1" s="1"/>
  <c r="AY313" i="1"/>
  <c r="AX313" i="1"/>
  <c r="AV313" i="1"/>
  <c r="AU313" i="1"/>
  <c r="AS313" i="1" s="1"/>
  <c r="K313" i="1" s="1"/>
  <c r="AL313" i="1"/>
  <c r="I313" i="1" s="1"/>
  <c r="AG313" i="1"/>
  <c r="AF313" i="1"/>
  <c r="Y313" i="1"/>
  <c r="X313" i="1"/>
  <c r="S313" i="1"/>
  <c r="P313" i="1"/>
  <c r="J313" i="1"/>
  <c r="H313" i="1"/>
  <c r="AA313" i="1" s="1"/>
  <c r="AY312" i="1"/>
  <c r="AX312" i="1"/>
  <c r="AV312" i="1"/>
  <c r="AU312" i="1"/>
  <c r="AS312" i="1" s="1"/>
  <c r="AL312" i="1"/>
  <c r="I312" i="1" s="1"/>
  <c r="H312" i="1" s="1"/>
  <c r="AG312" i="1"/>
  <c r="Y312" i="1"/>
  <c r="X312" i="1"/>
  <c r="W312" i="1" s="1"/>
  <c r="P312" i="1"/>
  <c r="N312" i="1"/>
  <c r="J312" i="1"/>
  <c r="AY311" i="1"/>
  <c r="AX311" i="1"/>
  <c r="AV311" i="1"/>
  <c r="AU311" i="1"/>
  <c r="AS311" i="1" s="1"/>
  <c r="AL311" i="1"/>
  <c r="I311" i="1" s="1"/>
  <c r="H311" i="1" s="1"/>
  <c r="AG311" i="1"/>
  <c r="J311" i="1" s="1"/>
  <c r="Y311" i="1"/>
  <c r="X311" i="1"/>
  <c r="P311" i="1"/>
  <c r="AY310" i="1"/>
  <c r="AX310" i="1"/>
  <c r="AV310" i="1"/>
  <c r="AU310" i="1"/>
  <c r="AS310" i="1" s="1"/>
  <c r="N310" i="1" s="1"/>
  <c r="AL310" i="1"/>
  <c r="I310" i="1" s="1"/>
  <c r="AG310" i="1"/>
  <c r="Y310" i="1"/>
  <c r="X310" i="1"/>
  <c r="W310" i="1" s="1"/>
  <c r="P310" i="1"/>
  <c r="J310" i="1"/>
  <c r="H310" i="1"/>
  <c r="AA310" i="1" s="1"/>
  <c r="AY309" i="1"/>
  <c r="AX309" i="1"/>
  <c r="AV309" i="1"/>
  <c r="S309" i="1" s="1"/>
  <c r="AU309" i="1"/>
  <c r="AS309" i="1" s="1"/>
  <c r="AL309" i="1"/>
  <c r="I309" i="1" s="1"/>
  <c r="AG309" i="1"/>
  <c r="Y309" i="1"/>
  <c r="X309" i="1"/>
  <c r="P309" i="1"/>
  <c r="J309" i="1"/>
  <c r="H309" i="1"/>
  <c r="AY308" i="1"/>
  <c r="AX308" i="1"/>
  <c r="AV308" i="1"/>
  <c r="AU308" i="1"/>
  <c r="AS308" i="1" s="1"/>
  <c r="AL308" i="1"/>
  <c r="I308" i="1" s="1"/>
  <c r="H308" i="1" s="1"/>
  <c r="AG308" i="1"/>
  <c r="J308" i="1" s="1"/>
  <c r="Y308" i="1"/>
  <c r="X308" i="1"/>
  <c r="P308" i="1"/>
  <c r="AY307" i="1"/>
  <c r="AX307" i="1"/>
  <c r="AW307" i="1" s="1"/>
  <c r="AV307" i="1"/>
  <c r="AU307" i="1"/>
  <c r="AS307" i="1" s="1"/>
  <c r="AL307" i="1"/>
  <c r="I307" i="1" s="1"/>
  <c r="AG307" i="1"/>
  <c r="AE307" i="1"/>
  <c r="Y307" i="1"/>
  <c r="X307" i="1"/>
  <c r="W307" i="1" s="1"/>
  <c r="P307" i="1"/>
  <c r="J307" i="1"/>
  <c r="H307" i="1"/>
  <c r="AY306" i="1"/>
  <c r="AX306" i="1"/>
  <c r="AV306" i="1"/>
  <c r="AU306" i="1"/>
  <c r="AS306" i="1" s="1"/>
  <c r="AL306" i="1"/>
  <c r="I306" i="1" s="1"/>
  <c r="H306" i="1" s="1"/>
  <c r="AG306" i="1"/>
  <c r="AE306" i="1"/>
  <c r="Y306" i="1"/>
  <c r="X306" i="1"/>
  <c r="P306" i="1"/>
  <c r="J306" i="1"/>
  <c r="AY305" i="1"/>
  <c r="AX305" i="1"/>
  <c r="AV305" i="1"/>
  <c r="S305" i="1" s="1"/>
  <c r="AU305" i="1"/>
  <c r="AS305" i="1" s="1"/>
  <c r="AT305" i="1"/>
  <c r="AL305" i="1"/>
  <c r="I305" i="1" s="1"/>
  <c r="AG305" i="1"/>
  <c r="Y305" i="1"/>
  <c r="X305" i="1"/>
  <c r="W305" i="1" s="1"/>
  <c r="P305" i="1"/>
  <c r="K305" i="1"/>
  <c r="J305" i="1"/>
  <c r="H305" i="1"/>
  <c r="AY304" i="1"/>
  <c r="AX304" i="1"/>
  <c r="AV304" i="1"/>
  <c r="AU304" i="1"/>
  <c r="AS304" i="1" s="1"/>
  <c r="AT304" i="1" s="1"/>
  <c r="AL304" i="1"/>
  <c r="I304" i="1" s="1"/>
  <c r="H304" i="1" s="1"/>
  <c r="AG304" i="1"/>
  <c r="J304" i="1" s="1"/>
  <c r="Y304" i="1"/>
  <c r="X304" i="1"/>
  <c r="P304" i="1"/>
  <c r="AY303" i="1"/>
  <c r="AX303" i="1"/>
  <c r="AV303" i="1"/>
  <c r="AU303" i="1"/>
  <c r="AS303" i="1" s="1"/>
  <c r="AL303" i="1"/>
  <c r="I303" i="1" s="1"/>
  <c r="AG303" i="1"/>
  <c r="J303" i="1" s="1"/>
  <c r="Y303" i="1"/>
  <c r="X303" i="1"/>
  <c r="P303" i="1"/>
  <c r="H303" i="1"/>
  <c r="AY302" i="1"/>
  <c r="AX302" i="1"/>
  <c r="AV302" i="1"/>
  <c r="AU302" i="1"/>
  <c r="AS302" i="1"/>
  <c r="AL302" i="1"/>
  <c r="I302" i="1" s="1"/>
  <c r="H302" i="1" s="1"/>
  <c r="AA302" i="1" s="1"/>
  <c r="AG302" i="1"/>
  <c r="AE302" i="1"/>
  <c r="Y302" i="1"/>
  <c r="X302" i="1"/>
  <c r="P302" i="1"/>
  <c r="J302" i="1"/>
  <c r="AY301" i="1"/>
  <c r="AX301" i="1"/>
  <c r="AV301" i="1"/>
  <c r="S301" i="1" s="1"/>
  <c r="AU301" i="1"/>
  <c r="AS301" i="1" s="1"/>
  <c r="K301" i="1" s="1"/>
  <c r="AL301" i="1"/>
  <c r="I301" i="1" s="1"/>
  <c r="AG301" i="1"/>
  <c r="Y301" i="1"/>
  <c r="X301" i="1"/>
  <c r="P301" i="1"/>
  <c r="J301" i="1"/>
  <c r="H301" i="1"/>
  <c r="AY300" i="1"/>
  <c r="AX300" i="1"/>
  <c r="AV300" i="1"/>
  <c r="AU300" i="1"/>
  <c r="AS300" i="1" s="1"/>
  <c r="AT300" i="1"/>
  <c r="AL300" i="1"/>
  <c r="I300" i="1" s="1"/>
  <c r="H300" i="1" s="1"/>
  <c r="AG300" i="1"/>
  <c r="J300" i="1" s="1"/>
  <c r="Y300" i="1"/>
  <c r="X300" i="1"/>
  <c r="P300" i="1"/>
  <c r="AY299" i="1"/>
  <c r="AX299" i="1"/>
  <c r="AV299" i="1"/>
  <c r="S299" i="1" s="1"/>
  <c r="AU299" i="1"/>
  <c r="AS299" i="1" s="1"/>
  <c r="AT299" i="1" s="1"/>
  <c r="AL299" i="1"/>
  <c r="I299" i="1" s="1"/>
  <c r="H299" i="1" s="1"/>
  <c r="AG299" i="1"/>
  <c r="AE299" i="1"/>
  <c r="Y299" i="1"/>
  <c r="X299" i="1"/>
  <c r="W299" i="1" s="1"/>
  <c r="P299" i="1"/>
  <c r="J299" i="1"/>
  <c r="AY298" i="1"/>
  <c r="AX298" i="1"/>
  <c r="AV298" i="1"/>
  <c r="AU298" i="1"/>
  <c r="AT298" i="1"/>
  <c r="AS298" i="1"/>
  <c r="AL298" i="1"/>
  <c r="I298" i="1" s="1"/>
  <c r="H298" i="1" s="1"/>
  <c r="AG298" i="1"/>
  <c r="J298" i="1" s="1"/>
  <c r="Y298" i="1"/>
  <c r="X298" i="1"/>
  <c r="P298" i="1"/>
  <c r="AY297" i="1"/>
  <c r="AX297" i="1"/>
  <c r="AV297" i="1"/>
  <c r="AU297" i="1"/>
  <c r="AS297" i="1" s="1"/>
  <c r="AL297" i="1"/>
  <c r="I297" i="1" s="1"/>
  <c r="H297" i="1" s="1"/>
  <c r="AA297" i="1" s="1"/>
  <c r="AG297" i="1"/>
  <c r="J297" i="1" s="1"/>
  <c r="Y297" i="1"/>
  <c r="X297" i="1"/>
  <c r="S297" i="1"/>
  <c r="P297" i="1"/>
  <c r="AY296" i="1"/>
  <c r="AX296" i="1"/>
  <c r="AV296" i="1"/>
  <c r="AU296" i="1"/>
  <c r="AS296" i="1" s="1"/>
  <c r="N296" i="1" s="1"/>
  <c r="AL296" i="1"/>
  <c r="I296" i="1" s="1"/>
  <c r="H296" i="1" s="1"/>
  <c r="AG296" i="1"/>
  <c r="J296" i="1" s="1"/>
  <c r="Y296" i="1"/>
  <c r="X296" i="1"/>
  <c r="W296" i="1" s="1"/>
  <c r="P296" i="1"/>
  <c r="AY295" i="1"/>
  <c r="AX295" i="1"/>
  <c r="AV295" i="1"/>
  <c r="AU295" i="1"/>
  <c r="AS295" i="1" s="1"/>
  <c r="AT295" i="1"/>
  <c r="AL295" i="1"/>
  <c r="I295" i="1" s="1"/>
  <c r="AG295" i="1"/>
  <c r="Y295" i="1"/>
  <c r="X295" i="1"/>
  <c r="W295" i="1" s="1"/>
  <c r="P295" i="1"/>
  <c r="N295" i="1"/>
  <c r="J295" i="1"/>
  <c r="H295" i="1"/>
  <c r="AY294" i="1"/>
  <c r="AX294" i="1"/>
  <c r="AV294" i="1"/>
  <c r="AU294" i="1"/>
  <c r="AS294" i="1" s="1"/>
  <c r="AT294" i="1"/>
  <c r="AL294" i="1"/>
  <c r="I294" i="1" s="1"/>
  <c r="H294" i="1" s="1"/>
  <c r="AA294" i="1" s="1"/>
  <c r="AG294" i="1"/>
  <c r="Y294" i="1"/>
  <c r="X294" i="1"/>
  <c r="W294" i="1" s="1"/>
  <c r="P294" i="1"/>
  <c r="N294" i="1"/>
  <c r="K294" i="1"/>
  <c r="J294" i="1"/>
  <c r="AY293" i="1"/>
  <c r="S293" i="1" s="1"/>
  <c r="AX293" i="1"/>
  <c r="AV293" i="1"/>
  <c r="AU293" i="1"/>
  <c r="AS293" i="1"/>
  <c r="AL293" i="1"/>
  <c r="I293" i="1" s="1"/>
  <c r="H293" i="1" s="1"/>
  <c r="AG293" i="1"/>
  <c r="J293" i="1" s="1"/>
  <c r="Y293" i="1"/>
  <c r="X293" i="1"/>
  <c r="P293" i="1"/>
  <c r="AY292" i="1"/>
  <c r="AX292" i="1"/>
  <c r="AV292" i="1"/>
  <c r="AU292" i="1"/>
  <c r="AS292" i="1" s="1"/>
  <c r="AL292" i="1"/>
  <c r="I292" i="1" s="1"/>
  <c r="H292" i="1" s="1"/>
  <c r="AG292" i="1"/>
  <c r="Y292" i="1"/>
  <c r="X292" i="1"/>
  <c r="P292" i="1"/>
  <c r="J292" i="1"/>
  <c r="AY291" i="1"/>
  <c r="AX291" i="1"/>
  <c r="AV291" i="1"/>
  <c r="AU291" i="1"/>
  <c r="AT291" i="1"/>
  <c r="AS291" i="1"/>
  <c r="AE291" i="1" s="1"/>
  <c r="AL291" i="1"/>
  <c r="I291" i="1" s="1"/>
  <c r="H291" i="1" s="1"/>
  <c r="AG291" i="1"/>
  <c r="AF291" i="1"/>
  <c r="Y291" i="1"/>
  <c r="X291" i="1"/>
  <c r="W291" i="1"/>
  <c r="P291" i="1"/>
  <c r="N291" i="1"/>
  <c r="K291" i="1"/>
  <c r="J291" i="1"/>
  <c r="AY290" i="1"/>
  <c r="AX290" i="1"/>
  <c r="AV290" i="1"/>
  <c r="AU290" i="1"/>
  <c r="AS290" i="1" s="1"/>
  <c r="AL290" i="1"/>
  <c r="I290" i="1" s="1"/>
  <c r="H290" i="1" s="1"/>
  <c r="AG290" i="1"/>
  <c r="J290" i="1" s="1"/>
  <c r="AF290" i="1"/>
  <c r="Y290" i="1"/>
  <c r="X290" i="1"/>
  <c r="P290" i="1"/>
  <c r="AY289" i="1"/>
  <c r="AX289" i="1"/>
  <c r="AV289" i="1"/>
  <c r="S289" i="1" s="1"/>
  <c r="AU289" i="1"/>
  <c r="AS289" i="1" s="1"/>
  <c r="AL289" i="1"/>
  <c r="I289" i="1" s="1"/>
  <c r="H289" i="1" s="1"/>
  <c r="AG289" i="1"/>
  <c r="Y289" i="1"/>
  <c r="X289" i="1"/>
  <c r="P289" i="1"/>
  <c r="J289" i="1"/>
  <c r="AY288" i="1"/>
  <c r="AX288" i="1"/>
  <c r="AV288" i="1"/>
  <c r="AU288" i="1"/>
  <c r="AS288" i="1" s="1"/>
  <c r="AL288" i="1"/>
  <c r="I288" i="1" s="1"/>
  <c r="H288" i="1" s="1"/>
  <c r="AG288" i="1"/>
  <c r="J288" i="1" s="1"/>
  <c r="Y288" i="1"/>
  <c r="X288" i="1"/>
  <c r="P288" i="1"/>
  <c r="AY287" i="1"/>
  <c r="AX287" i="1"/>
  <c r="AW287" i="1" s="1"/>
  <c r="AV287" i="1"/>
  <c r="AU287" i="1"/>
  <c r="AS287" i="1" s="1"/>
  <c r="AL287" i="1"/>
  <c r="I287" i="1" s="1"/>
  <c r="H287" i="1" s="1"/>
  <c r="AG287" i="1"/>
  <c r="AF287" i="1"/>
  <c r="AE287" i="1"/>
  <c r="Y287" i="1"/>
  <c r="X287" i="1"/>
  <c r="P287" i="1"/>
  <c r="K287" i="1"/>
  <c r="J287" i="1"/>
  <c r="AY286" i="1"/>
  <c r="AX286" i="1"/>
  <c r="AV286" i="1"/>
  <c r="AU286" i="1"/>
  <c r="AS286" i="1" s="1"/>
  <c r="AL286" i="1"/>
  <c r="I286" i="1" s="1"/>
  <c r="H286" i="1" s="1"/>
  <c r="AG286" i="1"/>
  <c r="AF286" i="1"/>
  <c r="Y286" i="1"/>
  <c r="X286" i="1"/>
  <c r="P286" i="1"/>
  <c r="J286" i="1"/>
  <c r="AY285" i="1"/>
  <c r="AX285" i="1"/>
  <c r="AV285" i="1"/>
  <c r="AU285" i="1"/>
  <c r="AS285" i="1"/>
  <c r="AL285" i="1"/>
  <c r="I285" i="1" s="1"/>
  <c r="AG285" i="1"/>
  <c r="J285" i="1" s="1"/>
  <c r="Y285" i="1"/>
  <c r="X285" i="1"/>
  <c r="P285" i="1"/>
  <c r="H285" i="1"/>
  <c r="AY284" i="1"/>
  <c r="AX284" i="1"/>
  <c r="AV284" i="1"/>
  <c r="AU284" i="1"/>
  <c r="AS284" i="1" s="1"/>
  <c r="AL284" i="1"/>
  <c r="I284" i="1" s="1"/>
  <c r="H284" i="1" s="1"/>
  <c r="AG284" i="1"/>
  <c r="Y284" i="1"/>
  <c r="X284" i="1"/>
  <c r="P284" i="1"/>
  <c r="J284" i="1"/>
  <c r="AY283" i="1"/>
  <c r="AX283" i="1"/>
  <c r="AV283" i="1"/>
  <c r="AU283" i="1"/>
  <c r="AS283" i="1"/>
  <c r="AL283" i="1"/>
  <c r="I283" i="1" s="1"/>
  <c r="H283" i="1" s="1"/>
  <c r="AG283" i="1"/>
  <c r="Y283" i="1"/>
  <c r="X283" i="1"/>
  <c r="P283" i="1"/>
  <c r="J283" i="1"/>
  <c r="AY282" i="1"/>
  <c r="AX282" i="1"/>
  <c r="AV282" i="1"/>
  <c r="AU282" i="1"/>
  <c r="AS282" i="1" s="1"/>
  <c r="AT282" i="1"/>
  <c r="AL282" i="1"/>
  <c r="AG282" i="1"/>
  <c r="Y282" i="1"/>
  <c r="X282" i="1"/>
  <c r="W282" i="1" s="1"/>
  <c r="P282" i="1"/>
  <c r="N282" i="1"/>
  <c r="J282" i="1"/>
  <c r="I282" i="1"/>
  <c r="H282" i="1" s="1"/>
  <c r="AA282" i="1" s="1"/>
  <c r="AY281" i="1"/>
  <c r="AX281" i="1"/>
  <c r="AV281" i="1"/>
  <c r="S281" i="1" s="1"/>
  <c r="AU281" i="1"/>
  <c r="AS281" i="1"/>
  <c r="AL281" i="1"/>
  <c r="I281" i="1" s="1"/>
  <c r="H281" i="1" s="1"/>
  <c r="AA281" i="1" s="1"/>
  <c r="AG281" i="1"/>
  <c r="J281" i="1" s="1"/>
  <c r="Y281" i="1"/>
  <c r="X281" i="1"/>
  <c r="P281" i="1"/>
  <c r="AY280" i="1"/>
  <c r="AX280" i="1"/>
  <c r="AV280" i="1"/>
  <c r="S280" i="1" s="1"/>
  <c r="AU280" i="1"/>
  <c r="AT280" i="1"/>
  <c r="AS280" i="1"/>
  <c r="AL280" i="1"/>
  <c r="I280" i="1" s="1"/>
  <c r="AG280" i="1"/>
  <c r="J280" i="1" s="1"/>
  <c r="AF280" i="1"/>
  <c r="AA280" i="1"/>
  <c r="Y280" i="1"/>
  <c r="X280" i="1"/>
  <c r="P280" i="1"/>
  <c r="K280" i="1"/>
  <c r="H280" i="1"/>
  <c r="AY279" i="1"/>
  <c r="AX279" i="1"/>
  <c r="AV279" i="1"/>
  <c r="AU279" i="1"/>
  <c r="AS279" i="1" s="1"/>
  <c r="N279" i="1" s="1"/>
  <c r="AL279" i="1"/>
  <c r="I279" i="1" s="1"/>
  <c r="H279" i="1" s="1"/>
  <c r="AG279" i="1"/>
  <c r="J279" i="1" s="1"/>
  <c r="Y279" i="1"/>
  <c r="X279" i="1"/>
  <c r="W279" i="1" s="1"/>
  <c r="P279" i="1"/>
  <c r="AY278" i="1"/>
  <c r="AX278" i="1"/>
  <c r="AV278" i="1"/>
  <c r="S278" i="1" s="1"/>
  <c r="AU278" i="1"/>
  <c r="AS278" i="1" s="1"/>
  <c r="AL278" i="1"/>
  <c r="I278" i="1" s="1"/>
  <c r="H278" i="1" s="1"/>
  <c r="AG278" i="1"/>
  <c r="Y278" i="1"/>
  <c r="X278" i="1"/>
  <c r="W278" i="1" s="1"/>
  <c r="P278" i="1"/>
  <c r="J278" i="1"/>
  <c r="AY277" i="1"/>
  <c r="AX277" i="1"/>
  <c r="AV277" i="1"/>
  <c r="AU277" i="1"/>
  <c r="AT277" i="1"/>
  <c r="AS277" i="1"/>
  <c r="AL277" i="1"/>
  <c r="I277" i="1" s="1"/>
  <c r="H277" i="1" s="1"/>
  <c r="AG277" i="1"/>
  <c r="J277" i="1" s="1"/>
  <c r="AF277" i="1"/>
  <c r="AE277" i="1"/>
  <c r="Y277" i="1"/>
  <c r="X277" i="1"/>
  <c r="P277" i="1"/>
  <c r="N277" i="1"/>
  <c r="K277" i="1"/>
  <c r="AY276" i="1"/>
  <c r="S276" i="1" s="1"/>
  <c r="AX276" i="1"/>
  <c r="AV276" i="1"/>
  <c r="AU276" i="1"/>
  <c r="AS276" i="1" s="1"/>
  <c r="K276" i="1" s="1"/>
  <c r="AL276" i="1"/>
  <c r="I276" i="1" s="1"/>
  <c r="H276" i="1" s="1"/>
  <c r="AG276" i="1"/>
  <c r="AF276" i="1"/>
  <c r="AA276" i="1"/>
  <c r="Y276" i="1"/>
  <c r="X276" i="1"/>
  <c r="P276" i="1"/>
  <c r="J276" i="1"/>
  <c r="AY275" i="1"/>
  <c r="AX275" i="1"/>
  <c r="AV275" i="1"/>
  <c r="AU275" i="1"/>
  <c r="AS275" i="1" s="1"/>
  <c r="AT275" i="1" s="1"/>
  <c r="AL275" i="1"/>
  <c r="I275" i="1" s="1"/>
  <c r="H275" i="1" s="1"/>
  <c r="AG275" i="1"/>
  <c r="Y275" i="1"/>
  <c r="X275" i="1"/>
  <c r="W275" i="1" s="1"/>
  <c r="P275" i="1"/>
  <c r="J275" i="1"/>
  <c r="AY274" i="1"/>
  <c r="AX274" i="1"/>
  <c r="AV274" i="1"/>
  <c r="AU274" i="1"/>
  <c r="AS274" i="1" s="1"/>
  <c r="AL274" i="1"/>
  <c r="I274" i="1" s="1"/>
  <c r="H274" i="1" s="1"/>
  <c r="AG274" i="1"/>
  <c r="J274" i="1" s="1"/>
  <c r="Y274" i="1"/>
  <c r="X274" i="1"/>
  <c r="W274" i="1" s="1"/>
  <c r="P274" i="1"/>
  <c r="N274" i="1"/>
  <c r="AY273" i="1"/>
  <c r="AX273" i="1"/>
  <c r="AV273" i="1"/>
  <c r="AU273" i="1"/>
  <c r="AS273" i="1" s="1"/>
  <c r="AL273" i="1"/>
  <c r="AG273" i="1"/>
  <c r="J273" i="1" s="1"/>
  <c r="Y273" i="1"/>
  <c r="X273" i="1"/>
  <c r="W273" i="1" s="1"/>
  <c r="P273" i="1"/>
  <c r="I273" i="1"/>
  <c r="H273" i="1" s="1"/>
  <c r="AY272" i="1"/>
  <c r="AX272" i="1"/>
  <c r="AV272" i="1"/>
  <c r="S272" i="1" s="1"/>
  <c r="AU272" i="1"/>
  <c r="AS272" i="1" s="1"/>
  <c r="AT272" i="1" s="1"/>
  <c r="AL272" i="1"/>
  <c r="I272" i="1" s="1"/>
  <c r="AG272" i="1"/>
  <c r="J272" i="1" s="1"/>
  <c r="AF272" i="1"/>
  <c r="Y272" i="1"/>
  <c r="X272" i="1"/>
  <c r="P272" i="1"/>
  <c r="H272" i="1"/>
  <c r="AY271" i="1"/>
  <c r="AX271" i="1"/>
  <c r="AV271" i="1"/>
  <c r="AU271" i="1"/>
  <c r="AS271" i="1" s="1"/>
  <c r="AL271" i="1"/>
  <c r="I271" i="1" s="1"/>
  <c r="H271" i="1" s="1"/>
  <c r="AG271" i="1"/>
  <c r="Y271" i="1"/>
  <c r="X271" i="1"/>
  <c r="P271" i="1"/>
  <c r="J271" i="1"/>
  <c r="AY270" i="1"/>
  <c r="AX270" i="1"/>
  <c r="AW270" i="1" s="1"/>
  <c r="AV270" i="1"/>
  <c r="AU270" i="1"/>
  <c r="AS270" i="1" s="1"/>
  <c r="AL270" i="1"/>
  <c r="I270" i="1" s="1"/>
  <c r="AG270" i="1"/>
  <c r="J270" i="1" s="1"/>
  <c r="AF270" i="1"/>
  <c r="AE270" i="1"/>
  <c r="Y270" i="1"/>
  <c r="X270" i="1"/>
  <c r="P270" i="1"/>
  <c r="H270" i="1"/>
  <c r="AY269" i="1"/>
  <c r="AX269" i="1"/>
  <c r="AV269" i="1"/>
  <c r="AU269" i="1"/>
  <c r="AS269" i="1" s="1"/>
  <c r="AL269" i="1"/>
  <c r="AG269" i="1"/>
  <c r="Y269" i="1"/>
  <c r="X269" i="1"/>
  <c r="W269" i="1" s="1"/>
  <c r="P269" i="1"/>
  <c r="J269" i="1"/>
  <c r="I269" i="1"/>
  <c r="H269" i="1" s="1"/>
  <c r="AY268" i="1"/>
  <c r="AX268" i="1"/>
  <c r="AV268" i="1"/>
  <c r="AU268" i="1"/>
  <c r="AS268" i="1" s="1"/>
  <c r="AT268" i="1" s="1"/>
  <c r="AL268" i="1"/>
  <c r="I268" i="1" s="1"/>
  <c r="H268" i="1" s="1"/>
  <c r="AA268" i="1" s="1"/>
  <c r="AG268" i="1"/>
  <c r="J268" i="1" s="1"/>
  <c r="Y268" i="1"/>
  <c r="X268" i="1"/>
  <c r="P268" i="1"/>
  <c r="K268" i="1"/>
  <c r="AY267" i="1"/>
  <c r="AX267" i="1"/>
  <c r="AV267" i="1"/>
  <c r="AU267" i="1"/>
  <c r="AS267" i="1" s="1"/>
  <c r="AT267" i="1" s="1"/>
  <c r="AL267" i="1"/>
  <c r="I267" i="1" s="1"/>
  <c r="H267" i="1" s="1"/>
  <c r="AG267" i="1"/>
  <c r="Y267" i="1"/>
  <c r="X267" i="1"/>
  <c r="P267" i="1"/>
  <c r="J267" i="1"/>
  <c r="AY266" i="1"/>
  <c r="AX266" i="1"/>
  <c r="AV266" i="1"/>
  <c r="AU266" i="1"/>
  <c r="AS266" i="1" s="1"/>
  <c r="AT266" i="1"/>
  <c r="AL266" i="1"/>
  <c r="I266" i="1" s="1"/>
  <c r="H266" i="1" s="1"/>
  <c r="AG266" i="1"/>
  <c r="J266" i="1" s="1"/>
  <c r="Y266" i="1"/>
  <c r="X266" i="1"/>
  <c r="W266" i="1"/>
  <c r="P266" i="1"/>
  <c r="N266" i="1"/>
  <c r="AY265" i="1"/>
  <c r="AX265" i="1"/>
  <c r="AV265" i="1"/>
  <c r="AU265" i="1"/>
  <c r="AS265" i="1" s="1"/>
  <c r="N265" i="1" s="1"/>
  <c r="AL265" i="1"/>
  <c r="I265" i="1" s="1"/>
  <c r="H265" i="1" s="1"/>
  <c r="AA265" i="1" s="1"/>
  <c r="AG265" i="1"/>
  <c r="J265" i="1" s="1"/>
  <c r="Y265" i="1"/>
  <c r="X265" i="1"/>
  <c r="P265" i="1"/>
  <c r="AY264" i="1"/>
  <c r="S264" i="1" s="1"/>
  <c r="AX264" i="1"/>
  <c r="AV264" i="1"/>
  <c r="AU264" i="1"/>
  <c r="AS264" i="1"/>
  <c r="AL264" i="1"/>
  <c r="I264" i="1" s="1"/>
  <c r="H264" i="1" s="1"/>
  <c r="AA264" i="1" s="1"/>
  <c r="AG264" i="1"/>
  <c r="J264" i="1" s="1"/>
  <c r="Y264" i="1"/>
  <c r="X264" i="1"/>
  <c r="P264" i="1"/>
  <c r="AY263" i="1"/>
  <c r="AX263" i="1"/>
  <c r="AV263" i="1"/>
  <c r="AU263" i="1"/>
  <c r="AS263" i="1" s="1"/>
  <c r="N263" i="1" s="1"/>
  <c r="AT263" i="1"/>
  <c r="AL263" i="1"/>
  <c r="I263" i="1" s="1"/>
  <c r="H263" i="1" s="1"/>
  <c r="AG263" i="1"/>
  <c r="J263" i="1" s="1"/>
  <c r="Y263" i="1"/>
  <c r="X263" i="1"/>
  <c r="P263" i="1"/>
  <c r="AY262" i="1"/>
  <c r="AX262" i="1"/>
  <c r="AV262" i="1"/>
  <c r="AU262" i="1"/>
  <c r="AS262" i="1" s="1"/>
  <c r="AL262" i="1"/>
  <c r="I262" i="1" s="1"/>
  <c r="H262" i="1" s="1"/>
  <c r="AG262" i="1"/>
  <c r="Y262" i="1"/>
  <c r="X262" i="1"/>
  <c r="W262" i="1"/>
  <c r="P262" i="1"/>
  <c r="J262" i="1"/>
  <c r="AY261" i="1"/>
  <c r="AX261" i="1"/>
  <c r="AV261" i="1"/>
  <c r="AU261" i="1"/>
  <c r="AS261" i="1"/>
  <c r="AL261" i="1"/>
  <c r="I261" i="1" s="1"/>
  <c r="H261" i="1" s="1"/>
  <c r="AA261" i="1" s="1"/>
  <c r="AG261" i="1"/>
  <c r="Y261" i="1"/>
  <c r="X261" i="1"/>
  <c r="W261" i="1" s="1"/>
  <c r="P261" i="1"/>
  <c r="J261" i="1"/>
  <c r="AY260" i="1"/>
  <c r="AX260" i="1"/>
  <c r="AV260" i="1"/>
  <c r="AU260" i="1"/>
  <c r="AS260" i="1"/>
  <c r="AL260" i="1"/>
  <c r="I260" i="1" s="1"/>
  <c r="AG260" i="1"/>
  <c r="J260" i="1" s="1"/>
  <c r="Y260" i="1"/>
  <c r="X260" i="1"/>
  <c r="S260" i="1"/>
  <c r="T260" i="1" s="1"/>
  <c r="U260" i="1" s="1"/>
  <c r="P260" i="1"/>
  <c r="H260" i="1"/>
  <c r="AY259" i="1"/>
  <c r="AX259" i="1"/>
  <c r="AV259" i="1"/>
  <c r="AU259" i="1"/>
  <c r="AS259" i="1" s="1"/>
  <c r="AF259" i="1" s="1"/>
  <c r="AL259" i="1"/>
  <c r="I259" i="1" s="1"/>
  <c r="AG259" i="1"/>
  <c r="J259" i="1" s="1"/>
  <c r="Y259" i="1"/>
  <c r="X259" i="1"/>
  <c r="P259" i="1"/>
  <c r="H259" i="1"/>
  <c r="AY258" i="1"/>
  <c r="AX258" i="1"/>
  <c r="AV258" i="1"/>
  <c r="AU258" i="1"/>
  <c r="AS258" i="1" s="1"/>
  <c r="AL258" i="1"/>
  <c r="I258" i="1" s="1"/>
  <c r="AG258" i="1"/>
  <c r="J258" i="1" s="1"/>
  <c r="AE258" i="1"/>
  <c r="Y258" i="1"/>
  <c r="X258" i="1"/>
  <c r="W258" i="1" s="1"/>
  <c r="P258" i="1"/>
  <c r="H258" i="1"/>
  <c r="AY257" i="1"/>
  <c r="AX257" i="1"/>
  <c r="AV257" i="1"/>
  <c r="AU257" i="1"/>
  <c r="AS257" i="1" s="1"/>
  <c r="AT257" i="1"/>
  <c r="AL257" i="1"/>
  <c r="I257" i="1" s="1"/>
  <c r="H257" i="1" s="1"/>
  <c r="AA257" i="1" s="1"/>
  <c r="AG257" i="1"/>
  <c r="J257" i="1" s="1"/>
  <c r="Y257" i="1"/>
  <c r="X257" i="1"/>
  <c r="W257" i="1" s="1"/>
  <c r="P257" i="1"/>
  <c r="N257" i="1"/>
  <c r="AY256" i="1"/>
  <c r="AX256" i="1"/>
  <c r="AV256" i="1"/>
  <c r="S256" i="1" s="1"/>
  <c r="AU256" i="1"/>
  <c r="AS256" i="1"/>
  <c r="K256" i="1" s="1"/>
  <c r="AL256" i="1"/>
  <c r="I256" i="1" s="1"/>
  <c r="H256" i="1" s="1"/>
  <c r="AG256" i="1"/>
  <c r="J256" i="1" s="1"/>
  <c r="Y256" i="1"/>
  <c r="X256" i="1"/>
  <c r="W256" i="1" s="1"/>
  <c r="P256" i="1"/>
  <c r="AY255" i="1"/>
  <c r="AX255" i="1"/>
  <c r="AV255" i="1"/>
  <c r="AU255" i="1"/>
  <c r="AS255" i="1" s="1"/>
  <c r="AT255" i="1"/>
  <c r="AL255" i="1"/>
  <c r="I255" i="1" s="1"/>
  <c r="AG255" i="1"/>
  <c r="AF255" i="1"/>
  <c r="Y255" i="1"/>
  <c r="X255" i="1"/>
  <c r="P255" i="1"/>
  <c r="N255" i="1"/>
  <c r="J255" i="1"/>
  <c r="H255" i="1"/>
  <c r="AY254" i="1"/>
  <c r="AX254" i="1"/>
  <c r="AV254" i="1"/>
  <c r="AU254" i="1"/>
  <c r="AS254" i="1" s="1"/>
  <c r="AL254" i="1"/>
  <c r="I254" i="1" s="1"/>
  <c r="H254" i="1" s="1"/>
  <c r="AG254" i="1"/>
  <c r="Y254" i="1"/>
  <c r="X254" i="1"/>
  <c r="W254" i="1" s="1"/>
  <c r="P254" i="1"/>
  <c r="J254" i="1"/>
  <c r="AY253" i="1"/>
  <c r="AX253" i="1"/>
  <c r="AV253" i="1"/>
  <c r="AU253" i="1"/>
  <c r="AS253" i="1" s="1"/>
  <c r="AL253" i="1"/>
  <c r="I253" i="1" s="1"/>
  <c r="H253" i="1" s="1"/>
  <c r="AA253" i="1" s="1"/>
  <c r="AG253" i="1"/>
  <c r="AE253" i="1"/>
  <c r="Y253" i="1"/>
  <c r="X253" i="1"/>
  <c r="W253" i="1" s="1"/>
  <c r="P253" i="1"/>
  <c r="J253" i="1"/>
  <c r="AY252" i="1"/>
  <c r="S252" i="1" s="1"/>
  <c r="AX252" i="1"/>
  <c r="AV252" i="1"/>
  <c r="AU252" i="1"/>
  <c r="AS252" i="1"/>
  <c r="AE252" i="1" s="1"/>
  <c r="AL252" i="1"/>
  <c r="AG252" i="1"/>
  <c r="AF252" i="1"/>
  <c r="Y252" i="1"/>
  <c r="X252" i="1"/>
  <c r="P252" i="1"/>
  <c r="N252" i="1"/>
  <c r="J252" i="1"/>
  <c r="I252" i="1"/>
  <c r="H252" i="1"/>
  <c r="AY251" i="1"/>
  <c r="AX251" i="1"/>
  <c r="AV251" i="1"/>
  <c r="S251" i="1" s="1"/>
  <c r="AU251" i="1"/>
  <c r="AS251" i="1" s="1"/>
  <c r="AL251" i="1"/>
  <c r="I251" i="1" s="1"/>
  <c r="H251" i="1" s="1"/>
  <c r="AG251" i="1"/>
  <c r="J251" i="1" s="1"/>
  <c r="Y251" i="1"/>
  <c r="X251" i="1"/>
  <c r="W251" i="1" s="1"/>
  <c r="P251" i="1"/>
  <c r="AY250" i="1"/>
  <c r="AX250" i="1"/>
  <c r="AV250" i="1"/>
  <c r="AU250" i="1"/>
  <c r="AS250" i="1" s="1"/>
  <c r="AT250" i="1"/>
  <c r="AL250" i="1"/>
  <c r="I250" i="1" s="1"/>
  <c r="AG250" i="1"/>
  <c r="Y250" i="1"/>
  <c r="X250" i="1"/>
  <c r="W250" i="1"/>
  <c r="P250" i="1"/>
  <c r="J250" i="1"/>
  <c r="H250" i="1"/>
  <c r="AY249" i="1"/>
  <c r="AX249" i="1"/>
  <c r="AV249" i="1"/>
  <c r="AU249" i="1"/>
  <c r="AS249" i="1"/>
  <c r="AL249" i="1"/>
  <c r="I249" i="1" s="1"/>
  <c r="H249" i="1" s="1"/>
  <c r="AG249" i="1"/>
  <c r="J249" i="1" s="1"/>
  <c r="Y249" i="1"/>
  <c r="X249" i="1"/>
  <c r="P249" i="1"/>
  <c r="K249" i="1"/>
  <c r="AY248" i="1"/>
  <c r="S248" i="1" s="1"/>
  <c r="AX248" i="1"/>
  <c r="AV248" i="1"/>
  <c r="AU248" i="1"/>
  <c r="AS248" i="1"/>
  <c r="AL248" i="1"/>
  <c r="AG248" i="1"/>
  <c r="Y248" i="1"/>
  <c r="X248" i="1"/>
  <c r="P248" i="1"/>
  <c r="K248" i="1"/>
  <c r="J248" i="1"/>
  <c r="I248" i="1"/>
  <c r="H248" i="1" s="1"/>
  <c r="AY247" i="1"/>
  <c r="AX247" i="1"/>
  <c r="AV247" i="1"/>
  <c r="AU247" i="1"/>
  <c r="AS247" i="1"/>
  <c r="AL247" i="1"/>
  <c r="I247" i="1" s="1"/>
  <c r="H247" i="1" s="1"/>
  <c r="AG247" i="1"/>
  <c r="J247" i="1" s="1"/>
  <c r="Y247" i="1"/>
  <c r="X247" i="1"/>
  <c r="P247" i="1"/>
  <c r="AY246" i="1"/>
  <c r="AX246" i="1"/>
  <c r="AV246" i="1"/>
  <c r="AU246" i="1"/>
  <c r="AS246" i="1" s="1"/>
  <c r="AL246" i="1"/>
  <c r="I246" i="1" s="1"/>
  <c r="H246" i="1" s="1"/>
  <c r="AA246" i="1" s="1"/>
  <c r="AG246" i="1"/>
  <c r="Y246" i="1"/>
  <c r="X246" i="1"/>
  <c r="W246" i="1"/>
  <c r="P246" i="1"/>
  <c r="J246" i="1"/>
  <c r="AY245" i="1"/>
  <c r="AX245" i="1"/>
  <c r="AV245" i="1"/>
  <c r="AW245" i="1" s="1"/>
  <c r="AU245" i="1"/>
  <c r="AS245" i="1" s="1"/>
  <c r="AL245" i="1"/>
  <c r="AG245" i="1"/>
  <c r="J245" i="1" s="1"/>
  <c r="Y245" i="1"/>
  <c r="X245" i="1"/>
  <c r="W245" i="1" s="1"/>
  <c r="P245" i="1"/>
  <c r="I245" i="1"/>
  <c r="H245" i="1" s="1"/>
  <c r="AY244" i="1"/>
  <c r="S244" i="1" s="1"/>
  <c r="AX244" i="1"/>
  <c r="AW244" i="1"/>
  <c r="AV244" i="1"/>
  <c r="AU244" i="1"/>
  <c r="AS244" i="1"/>
  <c r="K244" i="1" s="1"/>
  <c r="AL244" i="1"/>
  <c r="I244" i="1" s="1"/>
  <c r="H244" i="1" s="1"/>
  <c r="AG244" i="1"/>
  <c r="Y244" i="1"/>
  <c r="W244" i="1" s="1"/>
  <c r="X244" i="1"/>
  <c r="P244" i="1"/>
  <c r="J244" i="1"/>
  <c r="AY243" i="1"/>
  <c r="S243" i="1" s="1"/>
  <c r="T243" i="1" s="1"/>
  <c r="U243" i="1" s="1"/>
  <c r="Q243" i="1" s="1"/>
  <c r="O243" i="1" s="1"/>
  <c r="R243" i="1" s="1"/>
  <c r="L243" i="1" s="1"/>
  <c r="M243" i="1" s="1"/>
  <c r="AX243" i="1"/>
  <c r="AV243" i="1"/>
  <c r="AU243" i="1"/>
  <c r="AS243" i="1"/>
  <c r="K243" i="1" s="1"/>
  <c r="AL243" i="1"/>
  <c r="AG243" i="1"/>
  <c r="J243" i="1" s="1"/>
  <c r="Y243" i="1"/>
  <c r="X243" i="1"/>
  <c r="W243" i="1" s="1"/>
  <c r="P243" i="1"/>
  <c r="I243" i="1"/>
  <c r="H243" i="1" s="1"/>
  <c r="AA243" i="1" s="1"/>
  <c r="AY242" i="1"/>
  <c r="AX242" i="1"/>
  <c r="AV242" i="1"/>
  <c r="AW242" i="1" s="1"/>
  <c r="AU242" i="1"/>
  <c r="AS242" i="1" s="1"/>
  <c r="AL242" i="1"/>
  <c r="I242" i="1" s="1"/>
  <c r="H242" i="1" s="1"/>
  <c r="AG242" i="1"/>
  <c r="Y242" i="1"/>
  <c r="X242" i="1"/>
  <c r="W242" i="1"/>
  <c r="P242" i="1"/>
  <c r="J242" i="1"/>
  <c r="AY241" i="1"/>
  <c r="AX241" i="1"/>
  <c r="AV241" i="1"/>
  <c r="AW241" i="1" s="1"/>
  <c r="AU241" i="1"/>
  <c r="AS241" i="1" s="1"/>
  <c r="AL241" i="1"/>
  <c r="AG241" i="1"/>
  <c r="J241" i="1" s="1"/>
  <c r="Y241" i="1"/>
  <c r="X241" i="1"/>
  <c r="P241" i="1"/>
  <c r="I241" i="1"/>
  <c r="H241" i="1" s="1"/>
  <c r="AA241" i="1" s="1"/>
  <c r="AY240" i="1"/>
  <c r="S240" i="1" s="1"/>
  <c r="AX240" i="1"/>
  <c r="AW240" i="1"/>
  <c r="AV240" i="1"/>
  <c r="AU240" i="1"/>
  <c r="AS240" i="1" s="1"/>
  <c r="K240" i="1" s="1"/>
  <c r="AL240" i="1"/>
  <c r="I240" i="1" s="1"/>
  <c r="H240" i="1" s="1"/>
  <c r="AG240" i="1"/>
  <c r="Y240" i="1"/>
  <c r="W240" i="1" s="1"/>
  <c r="X240" i="1"/>
  <c r="P240" i="1"/>
  <c r="J240" i="1"/>
  <c r="AY239" i="1"/>
  <c r="S239" i="1" s="1"/>
  <c r="AX239" i="1"/>
  <c r="AV239" i="1"/>
  <c r="AU239" i="1"/>
  <c r="AS239" i="1" s="1"/>
  <c r="AT239" i="1" s="1"/>
  <c r="AL239" i="1"/>
  <c r="I239" i="1" s="1"/>
  <c r="H239" i="1" s="1"/>
  <c r="AA239" i="1" s="1"/>
  <c r="AG239" i="1"/>
  <c r="J239" i="1" s="1"/>
  <c r="Y239" i="1"/>
  <c r="X239" i="1"/>
  <c r="W239" i="1" s="1"/>
  <c r="P239" i="1"/>
  <c r="AY238" i="1"/>
  <c r="AX238" i="1"/>
  <c r="AV238" i="1"/>
  <c r="AU238" i="1"/>
  <c r="AS238" i="1" s="1"/>
  <c r="AL238" i="1"/>
  <c r="I238" i="1" s="1"/>
  <c r="H238" i="1" s="1"/>
  <c r="AG238" i="1"/>
  <c r="Y238" i="1"/>
  <c r="X238" i="1"/>
  <c r="W238" i="1"/>
  <c r="P238" i="1"/>
  <c r="J238" i="1"/>
  <c r="AY237" i="1"/>
  <c r="AX237" i="1"/>
  <c r="AV237" i="1"/>
  <c r="AW237" i="1" s="1"/>
  <c r="AU237" i="1"/>
  <c r="AS237" i="1" s="1"/>
  <c r="AF237" i="1" s="1"/>
  <c r="AL237" i="1"/>
  <c r="AG237" i="1"/>
  <c r="J237" i="1" s="1"/>
  <c r="AE237" i="1"/>
  <c r="Y237" i="1"/>
  <c r="X237" i="1"/>
  <c r="W237" i="1" s="1"/>
  <c r="P237" i="1"/>
  <c r="I237" i="1"/>
  <c r="H237" i="1" s="1"/>
  <c r="AY236" i="1"/>
  <c r="AX236" i="1"/>
  <c r="AV236" i="1"/>
  <c r="AU236" i="1"/>
  <c r="AS236" i="1" s="1"/>
  <c r="K236" i="1" s="1"/>
  <c r="AL236" i="1"/>
  <c r="I236" i="1" s="1"/>
  <c r="H236" i="1" s="1"/>
  <c r="AG236" i="1"/>
  <c r="Y236" i="1"/>
  <c r="X236" i="1"/>
  <c r="P236" i="1"/>
  <c r="J236" i="1"/>
  <c r="AY235" i="1"/>
  <c r="S235" i="1" s="1"/>
  <c r="AX235" i="1"/>
  <c r="AV235" i="1"/>
  <c r="AU235" i="1"/>
  <c r="AS235" i="1" s="1"/>
  <c r="K235" i="1" s="1"/>
  <c r="AL235" i="1"/>
  <c r="I235" i="1" s="1"/>
  <c r="H235" i="1" s="1"/>
  <c r="AG235" i="1"/>
  <c r="J235" i="1" s="1"/>
  <c r="Y235" i="1"/>
  <c r="X235" i="1"/>
  <c r="W235" i="1" s="1"/>
  <c r="P235" i="1"/>
  <c r="AY234" i="1"/>
  <c r="AX234" i="1"/>
  <c r="AV234" i="1"/>
  <c r="AW234" i="1" s="1"/>
  <c r="AU234" i="1"/>
  <c r="AS234" i="1" s="1"/>
  <c r="AL234" i="1"/>
  <c r="I234" i="1" s="1"/>
  <c r="H234" i="1" s="1"/>
  <c r="AG234" i="1"/>
  <c r="J234" i="1" s="1"/>
  <c r="Y234" i="1"/>
  <c r="X234" i="1"/>
  <c r="P234" i="1"/>
  <c r="AY233" i="1"/>
  <c r="AX233" i="1"/>
  <c r="AV233" i="1"/>
  <c r="S233" i="1" s="1"/>
  <c r="AU233" i="1"/>
  <c r="AS233" i="1" s="1"/>
  <c r="AT233" i="1" s="1"/>
  <c r="AL233" i="1"/>
  <c r="I233" i="1" s="1"/>
  <c r="H233" i="1" s="1"/>
  <c r="AA233" i="1" s="1"/>
  <c r="AG233" i="1"/>
  <c r="J233" i="1" s="1"/>
  <c r="Y233" i="1"/>
  <c r="X233" i="1"/>
  <c r="P233" i="1"/>
  <c r="AY232" i="1"/>
  <c r="S232" i="1" s="1"/>
  <c r="AX232" i="1"/>
  <c r="AV232" i="1"/>
  <c r="AW232" i="1" s="1"/>
  <c r="AU232" i="1"/>
  <c r="AS232" i="1"/>
  <c r="AL232" i="1"/>
  <c r="I232" i="1" s="1"/>
  <c r="H232" i="1" s="1"/>
  <c r="AG232" i="1"/>
  <c r="J232" i="1" s="1"/>
  <c r="Y232" i="1"/>
  <c r="X232" i="1"/>
  <c r="W232" i="1"/>
  <c r="P232" i="1"/>
  <c r="K232" i="1"/>
  <c r="AY231" i="1"/>
  <c r="AX231" i="1"/>
  <c r="AV231" i="1"/>
  <c r="AU231" i="1"/>
  <c r="AS231" i="1" s="1"/>
  <c r="AL231" i="1"/>
  <c r="I231" i="1" s="1"/>
  <c r="H231" i="1" s="1"/>
  <c r="AA231" i="1" s="1"/>
  <c r="AG231" i="1"/>
  <c r="J231" i="1" s="1"/>
  <c r="Y231" i="1"/>
  <c r="X231" i="1"/>
  <c r="P231" i="1"/>
  <c r="AY230" i="1"/>
  <c r="AX230" i="1"/>
  <c r="AV230" i="1"/>
  <c r="AU230" i="1"/>
  <c r="AS230" i="1" s="1"/>
  <c r="AL230" i="1"/>
  <c r="I230" i="1" s="1"/>
  <c r="H230" i="1" s="1"/>
  <c r="AG230" i="1"/>
  <c r="Y230" i="1"/>
  <c r="X230" i="1"/>
  <c r="W230" i="1"/>
  <c r="P230" i="1"/>
  <c r="J230" i="1"/>
  <c r="AY229" i="1"/>
  <c r="AX229" i="1"/>
  <c r="AV229" i="1"/>
  <c r="AU229" i="1"/>
  <c r="AS229" i="1" s="1"/>
  <c r="AL229" i="1"/>
  <c r="AG229" i="1"/>
  <c r="J229" i="1" s="1"/>
  <c r="Y229" i="1"/>
  <c r="X229" i="1"/>
  <c r="W229" i="1" s="1"/>
  <c r="P229" i="1"/>
  <c r="I229" i="1"/>
  <c r="H229" i="1" s="1"/>
  <c r="AA229" i="1" s="1"/>
  <c r="AY228" i="1"/>
  <c r="AX228" i="1"/>
  <c r="AV228" i="1"/>
  <c r="AU228" i="1"/>
  <c r="AS228" i="1" s="1"/>
  <c r="AL228" i="1"/>
  <c r="I228" i="1" s="1"/>
  <c r="H228" i="1" s="1"/>
  <c r="AA228" i="1" s="1"/>
  <c r="AG228" i="1"/>
  <c r="J228" i="1" s="1"/>
  <c r="Y228" i="1"/>
  <c r="X228" i="1"/>
  <c r="W228" i="1"/>
  <c r="P228" i="1"/>
  <c r="AY227" i="1"/>
  <c r="AX227" i="1"/>
  <c r="AV227" i="1"/>
  <c r="AU227" i="1"/>
  <c r="AS227" i="1"/>
  <c r="AE227" i="1" s="1"/>
  <c r="AL227" i="1"/>
  <c r="I227" i="1" s="1"/>
  <c r="H227" i="1" s="1"/>
  <c r="AG227" i="1"/>
  <c r="J227" i="1" s="1"/>
  <c r="AF227" i="1"/>
  <c r="Y227" i="1"/>
  <c r="X227" i="1"/>
  <c r="P227" i="1"/>
  <c r="K227" i="1"/>
  <c r="AY226" i="1"/>
  <c r="AX226" i="1"/>
  <c r="AV226" i="1"/>
  <c r="S226" i="1" s="1"/>
  <c r="AU226" i="1"/>
  <c r="AS226" i="1" s="1"/>
  <c r="AL226" i="1"/>
  <c r="I226" i="1" s="1"/>
  <c r="AG226" i="1"/>
  <c r="Y226" i="1"/>
  <c r="X226" i="1"/>
  <c r="W226" i="1" s="1"/>
  <c r="P226" i="1"/>
  <c r="J226" i="1"/>
  <c r="H226" i="1"/>
  <c r="AY225" i="1"/>
  <c r="AX225" i="1"/>
  <c r="AW225" i="1" s="1"/>
  <c r="AV225" i="1"/>
  <c r="AU225" i="1"/>
  <c r="AS225" i="1" s="1"/>
  <c r="AE225" i="1" s="1"/>
  <c r="AL225" i="1"/>
  <c r="I225" i="1" s="1"/>
  <c r="H225" i="1" s="1"/>
  <c r="AG225" i="1"/>
  <c r="AF225" i="1"/>
  <c r="Y225" i="1"/>
  <c r="W225" i="1" s="1"/>
  <c r="X225" i="1"/>
  <c r="P225" i="1"/>
  <c r="J225" i="1"/>
  <c r="AY224" i="1"/>
  <c r="AX224" i="1"/>
  <c r="AW224" i="1" s="1"/>
  <c r="AV224" i="1"/>
  <c r="S224" i="1" s="1"/>
  <c r="AU224" i="1"/>
  <c r="AS224" i="1" s="1"/>
  <c r="K224" i="1" s="1"/>
  <c r="AL224" i="1"/>
  <c r="I224" i="1" s="1"/>
  <c r="AG224" i="1"/>
  <c r="Y224" i="1"/>
  <c r="X224" i="1"/>
  <c r="W224" i="1" s="1"/>
  <c r="P224" i="1"/>
  <c r="J224" i="1"/>
  <c r="H224" i="1"/>
  <c r="AY223" i="1"/>
  <c r="S223" i="1" s="1"/>
  <c r="AX223" i="1"/>
  <c r="AV223" i="1"/>
  <c r="AU223" i="1"/>
  <c r="AS223" i="1"/>
  <c r="AL223" i="1"/>
  <c r="I223" i="1" s="1"/>
  <c r="H223" i="1" s="1"/>
  <c r="AG223" i="1"/>
  <c r="J223" i="1" s="1"/>
  <c r="Y223" i="1"/>
  <c r="X223" i="1"/>
  <c r="P223" i="1"/>
  <c r="AY222" i="1"/>
  <c r="AX222" i="1"/>
  <c r="AV222" i="1"/>
  <c r="AU222" i="1"/>
  <c r="AS222" i="1"/>
  <c r="AL222" i="1"/>
  <c r="I222" i="1" s="1"/>
  <c r="H222" i="1" s="1"/>
  <c r="AG222" i="1"/>
  <c r="J222" i="1" s="1"/>
  <c r="AE222" i="1"/>
  <c r="AA222" i="1"/>
  <c r="Y222" i="1"/>
  <c r="X222" i="1"/>
  <c r="P222" i="1"/>
  <c r="K222" i="1"/>
  <c r="AY221" i="1"/>
  <c r="AX221" i="1"/>
  <c r="AV221" i="1"/>
  <c r="S221" i="1" s="1"/>
  <c r="AU221" i="1"/>
  <c r="AS221" i="1" s="1"/>
  <c r="AF221" i="1" s="1"/>
  <c r="AL221" i="1"/>
  <c r="AG221" i="1"/>
  <c r="J221" i="1" s="1"/>
  <c r="AE221" i="1"/>
  <c r="Y221" i="1"/>
  <c r="X221" i="1"/>
  <c r="W221" i="1" s="1"/>
  <c r="P221" i="1"/>
  <c r="I221" i="1"/>
  <c r="H221" i="1" s="1"/>
  <c r="AY220" i="1"/>
  <c r="AX220" i="1"/>
  <c r="AV220" i="1"/>
  <c r="AW220" i="1" s="1"/>
  <c r="AU220" i="1"/>
  <c r="AS220" i="1"/>
  <c r="AL220" i="1"/>
  <c r="I220" i="1" s="1"/>
  <c r="H220" i="1" s="1"/>
  <c r="AG220" i="1"/>
  <c r="Y220" i="1"/>
  <c r="X220" i="1"/>
  <c r="W220" i="1"/>
  <c r="S220" i="1"/>
  <c r="P220" i="1"/>
  <c r="K220" i="1"/>
  <c r="J220" i="1"/>
  <c r="AY219" i="1"/>
  <c r="AX219" i="1"/>
  <c r="AV219" i="1"/>
  <c r="AW219" i="1" s="1"/>
  <c r="AU219" i="1"/>
  <c r="AS219" i="1"/>
  <c r="AL219" i="1"/>
  <c r="AG219" i="1"/>
  <c r="J219" i="1" s="1"/>
  <c r="Y219" i="1"/>
  <c r="X219" i="1"/>
  <c r="W219" i="1" s="1"/>
  <c r="P219" i="1"/>
  <c r="I219" i="1"/>
  <c r="H219" i="1" s="1"/>
  <c r="AY218" i="1"/>
  <c r="AX218" i="1"/>
  <c r="AV218" i="1"/>
  <c r="AU218" i="1"/>
  <c r="AS218" i="1" s="1"/>
  <c r="AL218" i="1"/>
  <c r="AG218" i="1"/>
  <c r="J218" i="1" s="1"/>
  <c r="AE218" i="1"/>
  <c r="AA218" i="1"/>
  <c r="Y218" i="1"/>
  <c r="X218" i="1"/>
  <c r="W218" i="1" s="1"/>
  <c r="P218" i="1"/>
  <c r="K218" i="1"/>
  <c r="I218" i="1"/>
  <c r="H218" i="1"/>
  <c r="AY217" i="1"/>
  <c r="AX217" i="1"/>
  <c r="AW217" i="1" s="1"/>
  <c r="AV217" i="1"/>
  <c r="AU217" i="1"/>
  <c r="AS217" i="1" s="1"/>
  <c r="AE217" i="1" s="1"/>
  <c r="AL217" i="1"/>
  <c r="I217" i="1" s="1"/>
  <c r="H217" i="1" s="1"/>
  <c r="AA217" i="1" s="1"/>
  <c r="AG217" i="1"/>
  <c r="J217" i="1" s="1"/>
  <c r="AF217" i="1"/>
  <c r="Y217" i="1"/>
  <c r="X217" i="1"/>
  <c r="W217" i="1" s="1"/>
  <c r="P217" i="1"/>
  <c r="AY216" i="1"/>
  <c r="S216" i="1" s="1"/>
  <c r="AX216" i="1"/>
  <c r="AW216" i="1"/>
  <c r="AV216" i="1"/>
  <c r="AU216" i="1"/>
  <c r="AS216" i="1"/>
  <c r="AL216" i="1"/>
  <c r="I216" i="1" s="1"/>
  <c r="H216" i="1" s="1"/>
  <c r="AG216" i="1"/>
  <c r="J216" i="1" s="1"/>
  <c r="Y216" i="1"/>
  <c r="X216" i="1"/>
  <c r="P216" i="1"/>
  <c r="AY215" i="1"/>
  <c r="AX215" i="1"/>
  <c r="AV215" i="1"/>
  <c r="AU215" i="1"/>
  <c r="AS215" i="1" s="1"/>
  <c r="AL215" i="1"/>
  <c r="AG215" i="1"/>
  <c r="J215" i="1" s="1"/>
  <c r="Y215" i="1"/>
  <c r="X215" i="1"/>
  <c r="P215" i="1"/>
  <c r="I215" i="1"/>
  <c r="H215" i="1" s="1"/>
  <c r="AY214" i="1"/>
  <c r="AX214" i="1"/>
  <c r="AV214" i="1"/>
  <c r="AU214" i="1"/>
  <c r="AS214" i="1" s="1"/>
  <c r="K214" i="1" s="1"/>
  <c r="AL214" i="1"/>
  <c r="AG214" i="1"/>
  <c r="AA214" i="1"/>
  <c r="Y214" i="1"/>
  <c r="X214" i="1"/>
  <c r="W214" i="1"/>
  <c r="P214" i="1"/>
  <c r="J214" i="1"/>
  <c r="I214" i="1"/>
  <c r="H214" i="1"/>
  <c r="AY213" i="1"/>
  <c r="AX213" i="1"/>
  <c r="AV213" i="1"/>
  <c r="AU213" i="1"/>
  <c r="AS213" i="1" s="1"/>
  <c r="AL213" i="1"/>
  <c r="I213" i="1" s="1"/>
  <c r="H213" i="1" s="1"/>
  <c r="AG213" i="1"/>
  <c r="J213" i="1" s="1"/>
  <c r="AF213" i="1"/>
  <c r="Y213" i="1"/>
  <c r="X213" i="1"/>
  <c r="W213" i="1" s="1"/>
  <c r="P213" i="1"/>
  <c r="AY212" i="1"/>
  <c r="S212" i="1" s="1"/>
  <c r="AX212" i="1"/>
  <c r="AV212" i="1"/>
  <c r="AU212" i="1"/>
  <c r="AS212" i="1"/>
  <c r="K212" i="1" s="1"/>
  <c r="AL212" i="1"/>
  <c r="I212" i="1" s="1"/>
  <c r="H212" i="1" s="1"/>
  <c r="AA212" i="1" s="1"/>
  <c r="AG212" i="1"/>
  <c r="J212" i="1" s="1"/>
  <c r="AE212" i="1"/>
  <c r="Y212" i="1"/>
  <c r="W212" i="1" s="1"/>
  <c r="X212" i="1"/>
  <c r="P212" i="1"/>
  <c r="AY211" i="1"/>
  <c r="S211" i="1" s="1"/>
  <c r="AX211" i="1"/>
  <c r="AV211" i="1"/>
  <c r="AW211" i="1" s="1"/>
  <c r="AU211" i="1"/>
  <c r="AS211" i="1" s="1"/>
  <c r="AL211" i="1"/>
  <c r="I211" i="1" s="1"/>
  <c r="H211" i="1" s="1"/>
  <c r="AA211" i="1" s="1"/>
  <c r="AG211" i="1"/>
  <c r="J211" i="1" s="1"/>
  <c r="Y211" i="1"/>
  <c r="X211" i="1"/>
  <c r="P211" i="1"/>
  <c r="AY210" i="1"/>
  <c r="AX210" i="1"/>
  <c r="AV210" i="1"/>
  <c r="AU210" i="1"/>
  <c r="AS210" i="1"/>
  <c r="AL210" i="1"/>
  <c r="AG210" i="1"/>
  <c r="J210" i="1" s="1"/>
  <c r="AA210" i="1"/>
  <c r="Y210" i="1"/>
  <c r="W210" i="1" s="1"/>
  <c r="X210" i="1"/>
  <c r="P210" i="1"/>
  <c r="I210" i="1"/>
  <c r="H210" i="1"/>
  <c r="AY209" i="1"/>
  <c r="AX209" i="1"/>
  <c r="AV209" i="1"/>
  <c r="S209" i="1" s="1"/>
  <c r="AU209" i="1"/>
  <c r="AS209" i="1" s="1"/>
  <c r="AE209" i="1" s="1"/>
  <c r="AL209" i="1"/>
  <c r="AG209" i="1"/>
  <c r="J209" i="1" s="1"/>
  <c r="Y209" i="1"/>
  <c r="X209" i="1"/>
  <c r="P209" i="1"/>
  <c r="I209" i="1"/>
  <c r="H209" i="1"/>
  <c r="AY208" i="1"/>
  <c r="AX208" i="1"/>
  <c r="AV208" i="1"/>
  <c r="AW208" i="1" s="1"/>
  <c r="AU208" i="1"/>
  <c r="AS208" i="1" s="1"/>
  <c r="AL208" i="1"/>
  <c r="I208" i="1" s="1"/>
  <c r="H208" i="1" s="1"/>
  <c r="AA208" i="1" s="1"/>
  <c r="AG208" i="1"/>
  <c r="J208" i="1" s="1"/>
  <c r="Y208" i="1"/>
  <c r="X208" i="1"/>
  <c r="W208" i="1"/>
  <c r="S208" i="1"/>
  <c r="P208" i="1"/>
  <c r="AY207" i="1"/>
  <c r="S207" i="1" s="1"/>
  <c r="AX207" i="1"/>
  <c r="AV207" i="1"/>
  <c r="AW207" i="1" s="1"/>
  <c r="AU207" i="1"/>
  <c r="AS207" i="1" s="1"/>
  <c r="AL207" i="1"/>
  <c r="I207" i="1" s="1"/>
  <c r="H207" i="1" s="1"/>
  <c r="AA207" i="1" s="1"/>
  <c r="AG207" i="1"/>
  <c r="J207" i="1" s="1"/>
  <c r="Y207" i="1"/>
  <c r="X207" i="1"/>
  <c r="P207" i="1"/>
  <c r="AY206" i="1"/>
  <c r="AX206" i="1"/>
  <c r="AV206" i="1"/>
  <c r="S206" i="1" s="1"/>
  <c r="AU206" i="1"/>
  <c r="AS206" i="1"/>
  <c r="AL206" i="1"/>
  <c r="AG206" i="1"/>
  <c r="Y206" i="1"/>
  <c r="X206" i="1"/>
  <c r="W206" i="1"/>
  <c r="P206" i="1"/>
  <c r="J206" i="1"/>
  <c r="I206" i="1"/>
  <c r="H206" i="1"/>
  <c r="AA206" i="1" s="1"/>
  <c r="AY205" i="1"/>
  <c r="AX205" i="1"/>
  <c r="AV205" i="1"/>
  <c r="AU205" i="1"/>
  <c r="AS205" i="1" s="1"/>
  <c r="AL205" i="1"/>
  <c r="AG205" i="1"/>
  <c r="J205" i="1" s="1"/>
  <c r="Y205" i="1"/>
  <c r="X205" i="1"/>
  <c r="W205" i="1" s="1"/>
  <c r="P205" i="1"/>
  <c r="I205" i="1"/>
  <c r="H205" i="1"/>
  <c r="AY204" i="1"/>
  <c r="S204" i="1" s="1"/>
  <c r="AX204" i="1"/>
  <c r="AW204" i="1"/>
  <c r="AV204" i="1"/>
  <c r="AU204" i="1"/>
  <c r="AS204" i="1"/>
  <c r="K204" i="1" s="1"/>
  <c r="AL204" i="1"/>
  <c r="I204" i="1" s="1"/>
  <c r="H204" i="1" s="1"/>
  <c r="AG204" i="1"/>
  <c r="J204" i="1" s="1"/>
  <c r="Y204" i="1"/>
  <c r="W204" i="1" s="1"/>
  <c r="X204" i="1"/>
  <c r="P204" i="1"/>
  <c r="AY203" i="1"/>
  <c r="AX203" i="1"/>
  <c r="AV203" i="1"/>
  <c r="AU203" i="1"/>
  <c r="AS203" i="1" s="1"/>
  <c r="AL203" i="1"/>
  <c r="I203" i="1" s="1"/>
  <c r="H203" i="1" s="1"/>
  <c r="AG203" i="1"/>
  <c r="J203" i="1" s="1"/>
  <c r="Y203" i="1"/>
  <c r="X203" i="1"/>
  <c r="S203" i="1"/>
  <c r="P203" i="1"/>
  <c r="AY202" i="1"/>
  <c r="AX202" i="1"/>
  <c r="AV202" i="1"/>
  <c r="AU202" i="1"/>
  <c r="AS202" i="1"/>
  <c r="AL202" i="1"/>
  <c r="I202" i="1" s="1"/>
  <c r="H202" i="1" s="1"/>
  <c r="AA202" i="1" s="1"/>
  <c r="AG202" i="1"/>
  <c r="Y202" i="1"/>
  <c r="X202" i="1"/>
  <c r="W202" i="1"/>
  <c r="P202" i="1"/>
  <c r="J202" i="1"/>
  <c r="AY201" i="1"/>
  <c r="AX201" i="1"/>
  <c r="AV201" i="1"/>
  <c r="AU201" i="1"/>
  <c r="AS201" i="1" s="1"/>
  <c r="AL201" i="1"/>
  <c r="AG201" i="1"/>
  <c r="J201" i="1" s="1"/>
  <c r="Y201" i="1"/>
  <c r="X201" i="1"/>
  <c r="P201" i="1"/>
  <c r="I201" i="1"/>
  <c r="H201" i="1" s="1"/>
  <c r="AY200" i="1"/>
  <c r="AX200" i="1"/>
  <c r="AV200" i="1"/>
  <c r="AU200" i="1"/>
  <c r="AS200" i="1"/>
  <c r="AL200" i="1"/>
  <c r="AG200" i="1"/>
  <c r="Y200" i="1"/>
  <c r="W200" i="1" s="1"/>
  <c r="X200" i="1"/>
  <c r="P200" i="1"/>
  <c r="K200" i="1"/>
  <c r="J200" i="1"/>
  <c r="I200" i="1"/>
  <c r="H200" i="1" s="1"/>
  <c r="AY199" i="1"/>
  <c r="S199" i="1" s="1"/>
  <c r="AX199" i="1"/>
  <c r="AV199" i="1"/>
  <c r="AU199" i="1"/>
  <c r="AS199" i="1"/>
  <c r="AL199" i="1"/>
  <c r="I199" i="1" s="1"/>
  <c r="H199" i="1" s="1"/>
  <c r="AG199" i="1"/>
  <c r="J199" i="1" s="1"/>
  <c r="Y199" i="1"/>
  <c r="X199" i="1"/>
  <c r="P199" i="1"/>
  <c r="AY198" i="1"/>
  <c r="AX198" i="1"/>
  <c r="AV198" i="1"/>
  <c r="AU198" i="1"/>
  <c r="AS198" i="1"/>
  <c r="N198" i="1" s="1"/>
  <c r="AL198" i="1"/>
  <c r="I198" i="1" s="1"/>
  <c r="H198" i="1" s="1"/>
  <c r="AG198" i="1"/>
  <c r="AE198" i="1"/>
  <c r="AA198" i="1"/>
  <c r="Y198" i="1"/>
  <c r="X198" i="1"/>
  <c r="W198" i="1" s="1"/>
  <c r="P198" i="1"/>
  <c r="K198" i="1"/>
  <c r="J198" i="1"/>
  <c r="AY197" i="1"/>
  <c r="AX197" i="1"/>
  <c r="AW197" i="1"/>
  <c r="AV197" i="1"/>
  <c r="AU197" i="1"/>
  <c r="AS197" i="1" s="1"/>
  <c r="AL197" i="1"/>
  <c r="AG197" i="1"/>
  <c r="J197" i="1" s="1"/>
  <c r="Y197" i="1"/>
  <c r="X197" i="1"/>
  <c r="W197" i="1" s="1"/>
  <c r="P197" i="1"/>
  <c r="N197" i="1"/>
  <c r="I197" i="1"/>
  <c r="H197" i="1"/>
  <c r="AY196" i="1"/>
  <c r="AX196" i="1"/>
  <c r="AV196" i="1"/>
  <c r="AU196" i="1"/>
  <c r="AS196" i="1" s="1"/>
  <c r="AL196" i="1"/>
  <c r="I196" i="1" s="1"/>
  <c r="H196" i="1" s="1"/>
  <c r="AG196" i="1"/>
  <c r="Y196" i="1"/>
  <c r="X196" i="1"/>
  <c r="W196" i="1" s="1"/>
  <c r="P196" i="1"/>
  <c r="J196" i="1"/>
  <c r="AY195" i="1"/>
  <c r="AX195" i="1"/>
  <c r="AV195" i="1"/>
  <c r="AW195" i="1" s="1"/>
  <c r="AU195" i="1"/>
  <c r="AS195" i="1"/>
  <c r="AF195" i="1" s="1"/>
  <c r="AL195" i="1"/>
  <c r="I195" i="1" s="1"/>
  <c r="H195" i="1" s="1"/>
  <c r="AG195" i="1"/>
  <c r="J195" i="1" s="1"/>
  <c r="Y195" i="1"/>
  <c r="X195" i="1"/>
  <c r="W195" i="1" s="1"/>
  <c r="S195" i="1"/>
  <c r="T195" i="1" s="1"/>
  <c r="U195" i="1" s="1"/>
  <c r="P195" i="1"/>
  <c r="AY194" i="1"/>
  <c r="AX194" i="1"/>
  <c r="AV194" i="1"/>
  <c r="AU194" i="1"/>
  <c r="AS194" i="1" s="1"/>
  <c r="N194" i="1" s="1"/>
  <c r="AT194" i="1"/>
  <c r="AL194" i="1"/>
  <c r="I194" i="1" s="1"/>
  <c r="H194" i="1" s="1"/>
  <c r="AG194" i="1"/>
  <c r="Y194" i="1"/>
  <c r="X194" i="1"/>
  <c r="W194" i="1" s="1"/>
  <c r="P194" i="1"/>
  <c r="J194" i="1"/>
  <c r="AY193" i="1"/>
  <c r="AX193" i="1"/>
  <c r="AV193" i="1"/>
  <c r="AU193" i="1"/>
  <c r="AS193" i="1" s="1"/>
  <c r="K193" i="1" s="1"/>
  <c r="AT193" i="1"/>
  <c r="AL193" i="1"/>
  <c r="AG193" i="1"/>
  <c r="J193" i="1" s="1"/>
  <c r="AE193" i="1"/>
  <c r="Y193" i="1"/>
  <c r="X193" i="1"/>
  <c r="W193" i="1" s="1"/>
  <c r="P193" i="1"/>
  <c r="N193" i="1"/>
  <c r="I193" i="1"/>
  <c r="H193" i="1"/>
  <c r="AY192" i="1"/>
  <c r="AX192" i="1"/>
  <c r="AV192" i="1"/>
  <c r="AU192" i="1"/>
  <c r="AS192" i="1"/>
  <c r="AL192" i="1"/>
  <c r="AG192" i="1"/>
  <c r="J192" i="1" s="1"/>
  <c r="AF192" i="1"/>
  <c r="Y192" i="1"/>
  <c r="X192" i="1"/>
  <c r="P192" i="1"/>
  <c r="K192" i="1"/>
  <c r="I192" i="1"/>
  <c r="H192" i="1" s="1"/>
  <c r="AY191" i="1"/>
  <c r="AX191" i="1"/>
  <c r="AV191" i="1"/>
  <c r="S191" i="1" s="1"/>
  <c r="AU191" i="1"/>
  <c r="AS191" i="1" s="1"/>
  <c r="AL191" i="1"/>
  <c r="I191" i="1" s="1"/>
  <c r="AG191" i="1"/>
  <c r="Y191" i="1"/>
  <c r="X191" i="1"/>
  <c r="W191" i="1" s="1"/>
  <c r="P191" i="1"/>
  <c r="J191" i="1"/>
  <c r="H191" i="1"/>
  <c r="AY190" i="1"/>
  <c r="AX190" i="1"/>
  <c r="AV190" i="1"/>
  <c r="AU190" i="1"/>
  <c r="AS190" i="1" s="1"/>
  <c r="AL190" i="1"/>
  <c r="I190" i="1" s="1"/>
  <c r="H190" i="1" s="1"/>
  <c r="AG190" i="1"/>
  <c r="J190" i="1" s="1"/>
  <c r="Y190" i="1"/>
  <c r="X190" i="1"/>
  <c r="W190" i="1" s="1"/>
  <c r="P190" i="1"/>
  <c r="AY189" i="1"/>
  <c r="AX189" i="1"/>
  <c r="AV189" i="1"/>
  <c r="AU189" i="1"/>
  <c r="AS189" i="1" s="1"/>
  <c r="AL189" i="1"/>
  <c r="I189" i="1" s="1"/>
  <c r="H189" i="1" s="1"/>
  <c r="AG189" i="1"/>
  <c r="J189" i="1" s="1"/>
  <c r="Y189" i="1"/>
  <c r="X189" i="1"/>
  <c r="W189" i="1"/>
  <c r="P189" i="1"/>
  <c r="AY188" i="1"/>
  <c r="AX188" i="1"/>
  <c r="AV188" i="1"/>
  <c r="AU188" i="1"/>
  <c r="AS188" i="1"/>
  <c r="AT188" i="1" s="1"/>
  <c r="AL188" i="1"/>
  <c r="AG188" i="1"/>
  <c r="J188" i="1" s="1"/>
  <c r="AF188" i="1"/>
  <c r="Y188" i="1"/>
  <c r="X188" i="1"/>
  <c r="P188" i="1"/>
  <c r="K188" i="1"/>
  <c r="I188" i="1"/>
  <c r="H188" i="1" s="1"/>
  <c r="AY187" i="1"/>
  <c r="AX187" i="1"/>
  <c r="AV187" i="1"/>
  <c r="AU187" i="1"/>
  <c r="AS187" i="1"/>
  <c r="AF187" i="1" s="1"/>
  <c r="AL187" i="1"/>
  <c r="I187" i="1" s="1"/>
  <c r="H187" i="1" s="1"/>
  <c r="AG187" i="1"/>
  <c r="J187" i="1" s="1"/>
  <c r="Y187" i="1"/>
  <c r="X187" i="1"/>
  <c r="W187" i="1" s="1"/>
  <c r="S187" i="1"/>
  <c r="P187" i="1"/>
  <c r="AY186" i="1"/>
  <c r="AX186" i="1"/>
  <c r="AV186" i="1"/>
  <c r="AU186" i="1"/>
  <c r="AS186" i="1" s="1"/>
  <c r="AT186" i="1"/>
  <c r="AL186" i="1"/>
  <c r="I186" i="1" s="1"/>
  <c r="H186" i="1" s="1"/>
  <c r="AG186" i="1"/>
  <c r="Y186" i="1"/>
  <c r="X186" i="1"/>
  <c r="W186" i="1"/>
  <c r="P186" i="1"/>
  <c r="N186" i="1"/>
  <c r="J186" i="1"/>
  <c r="AY185" i="1"/>
  <c r="AX185" i="1"/>
  <c r="AV185" i="1"/>
  <c r="AU185" i="1"/>
  <c r="AS185" i="1" s="1"/>
  <c r="K185" i="1" s="1"/>
  <c r="AT185" i="1"/>
  <c r="AL185" i="1"/>
  <c r="I185" i="1" s="1"/>
  <c r="H185" i="1" s="1"/>
  <c r="AG185" i="1"/>
  <c r="J185" i="1" s="1"/>
  <c r="AF185" i="1"/>
  <c r="AE185" i="1"/>
  <c r="Y185" i="1"/>
  <c r="X185" i="1"/>
  <c r="W185" i="1"/>
  <c r="P185" i="1"/>
  <c r="N185" i="1"/>
  <c r="AY184" i="1"/>
  <c r="AX184" i="1"/>
  <c r="AV184" i="1"/>
  <c r="AU184" i="1"/>
  <c r="AS184" i="1"/>
  <c r="AT184" i="1" s="1"/>
  <c r="AL184" i="1"/>
  <c r="AG184" i="1"/>
  <c r="J184" i="1" s="1"/>
  <c r="AF184" i="1"/>
  <c r="Y184" i="1"/>
  <c r="X184" i="1"/>
  <c r="P184" i="1"/>
  <c r="K184" i="1"/>
  <c r="I184" i="1"/>
  <c r="H184" i="1" s="1"/>
  <c r="AY183" i="1"/>
  <c r="AX183" i="1"/>
  <c r="AV183" i="1"/>
  <c r="AW183" i="1" s="1"/>
  <c r="AU183" i="1"/>
  <c r="AS183" i="1"/>
  <c r="K183" i="1" s="1"/>
  <c r="AL183" i="1"/>
  <c r="I183" i="1" s="1"/>
  <c r="AG183" i="1"/>
  <c r="J183" i="1" s="1"/>
  <c r="Y183" i="1"/>
  <c r="X183" i="1"/>
  <c r="W183" i="1" s="1"/>
  <c r="P183" i="1"/>
  <c r="H183" i="1"/>
  <c r="AY182" i="1"/>
  <c r="AX182" i="1"/>
  <c r="AV182" i="1"/>
  <c r="AU182" i="1"/>
  <c r="AS182" i="1" s="1"/>
  <c r="AT182" i="1"/>
  <c r="AL182" i="1"/>
  <c r="I182" i="1" s="1"/>
  <c r="H182" i="1" s="1"/>
  <c r="AG182" i="1"/>
  <c r="J182" i="1" s="1"/>
  <c r="Y182" i="1"/>
  <c r="X182" i="1"/>
  <c r="W182" i="1"/>
  <c r="P182" i="1"/>
  <c r="N182" i="1"/>
  <c r="AY181" i="1"/>
  <c r="AX181" i="1"/>
  <c r="AV181" i="1"/>
  <c r="S181" i="1" s="1"/>
  <c r="AU181" i="1"/>
  <c r="AS181" i="1" s="1"/>
  <c r="AT181" i="1"/>
  <c r="AL181" i="1"/>
  <c r="AG181" i="1"/>
  <c r="J181" i="1" s="1"/>
  <c r="Y181" i="1"/>
  <c r="X181" i="1"/>
  <c r="W181" i="1"/>
  <c r="P181" i="1"/>
  <c r="I181" i="1"/>
  <c r="H181" i="1"/>
  <c r="AY180" i="1"/>
  <c r="AX180" i="1"/>
  <c r="AV180" i="1"/>
  <c r="AU180" i="1"/>
  <c r="AS180" i="1"/>
  <c r="N180" i="1" s="1"/>
  <c r="AL180" i="1"/>
  <c r="I180" i="1" s="1"/>
  <c r="H180" i="1" s="1"/>
  <c r="AG180" i="1"/>
  <c r="Y180" i="1"/>
  <c r="X180" i="1"/>
  <c r="W180" i="1" s="1"/>
  <c r="P180" i="1"/>
  <c r="J180" i="1"/>
  <c r="AY179" i="1"/>
  <c r="AX179" i="1"/>
  <c r="AV179" i="1"/>
  <c r="AW179" i="1" s="1"/>
  <c r="AU179" i="1"/>
  <c r="AT179" i="1"/>
  <c r="AS179" i="1"/>
  <c r="AL179" i="1"/>
  <c r="I179" i="1" s="1"/>
  <c r="H179" i="1" s="1"/>
  <c r="AA179" i="1" s="1"/>
  <c r="AG179" i="1"/>
  <c r="Y179" i="1"/>
  <c r="X179" i="1"/>
  <c r="W179" i="1" s="1"/>
  <c r="T179" i="1"/>
  <c r="U179" i="1" s="1"/>
  <c r="S179" i="1"/>
  <c r="P179" i="1"/>
  <c r="K179" i="1"/>
  <c r="J179" i="1"/>
  <c r="AY178" i="1"/>
  <c r="AX178" i="1"/>
  <c r="AV178" i="1"/>
  <c r="AU178" i="1"/>
  <c r="AS178" i="1" s="1"/>
  <c r="AT178" i="1" s="1"/>
  <c r="AL178" i="1"/>
  <c r="I178" i="1" s="1"/>
  <c r="H178" i="1" s="1"/>
  <c r="AG178" i="1"/>
  <c r="J178" i="1" s="1"/>
  <c r="Y178" i="1"/>
  <c r="X178" i="1"/>
  <c r="W178" i="1"/>
  <c r="P178" i="1"/>
  <c r="N178" i="1"/>
  <c r="AY177" i="1"/>
  <c r="AX177" i="1"/>
  <c r="AV177" i="1"/>
  <c r="AU177" i="1"/>
  <c r="AS177" i="1" s="1"/>
  <c r="K177" i="1" s="1"/>
  <c r="AT177" i="1"/>
  <c r="AL177" i="1"/>
  <c r="AG177" i="1"/>
  <c r="J177" i="1" s="1"/>
  <c r="AF177" i="1"/>
  <c r="AE177" i="1"/>
  <c r="Y177" i="1"/>
  <c r="W177" i="1" s="1"/>
  <c r="X177" i="1"/>
  <c r="P177" i="1"/>
  <c r="I177" i="1"/>
  <c r="H177" i="1"/>
  <c r="AY176" i="1"/>
  <c r="AX176" i="1"/>
  <c r="AV176" i="1"/>
  <c r="AU176" i="1"/>
  <c r="AS176" i="1"/>
  <c r="AT176" i="1" s="1"/>
  <c r="AL176" i="1"/>
  <c r="I176" i="1" s="1"/>
  <c r="H176" i="1" s="1"/>
  <c r="AA176" i="1" s="1"/>
  <c r="AG176" i="1"/>
  <c r="J176" i="1" s="1"/>
  <c r="AF176" i="1"/>
  <c r="Y176" i="1"/>
  <c r="X176" i="1"/>
  <c r="P176" i="1"/>
  <c r="K176" i="1"/>
  <c r="AY175" i="1"/>
  <c r="AX175" i="1"/>
  <c r="AV175" i="1"/>
  <c r="S175" i="1" s="1"/>
  <c r="AU175" i="1"/>
  <c r="AS175" i="1"/>
  <c r="K175" i="1" s="1"/>
  <c r="AL175" i="1"/>
  <c r="I175" i="1" s="1"/>
  <c r="AG175" i="1"/>
  <c r="Y175" i="1"/>
  <c r="X175" i="1"/>
  <c r="W175" i="1" s="1"/>
  <c r="P175" i="1"/>
  <c r="J175" i="1"/>
  <c r="H175" i="1"/>
  <c r="AY174" i="1"/>
  <c r="AX174" i="1"/>
  <c r="AV174" i="1"/>
  <c r="AU174" i="1"/>
  <c r="AS174" i="1" s="1"/>
  <c r="AT174" i="1"/>
  <c r="AL174" i="1"/>
  <c r="I174" i="1" s="1"/>
  <c r="H174" i="1" s="1"/>
  <c r="AG174" i="1"/>
  <c r="J174" i="1" s="1"/>
  <c r="Y174" i="1"/>
  <c r="X174" i="1"/>
  <c r="W174" i="1"/>
  <c r="P174" i="1"/>
  <c r="N174" i="1"/>
  <c r="AY173" i="1"/>
  <c r="AX173" i="1"/>
  <c r="AV173" i="1"/>
  <c r="AU173" i="1"/>
  <c r="AS173" i="1" s="1"/>
  <c r="AT173" i="1"/>
  <c r="AL173" i="1"/>
  <c r="I173" i="1" s="1"/>
  <c r="H173" i="1" s="1"/>
  <c r="AG173" i="1"/>
  <c r="J173" i="1" s="1"/>
  <c r="AF173" i="1"/>
  <c r="Y173" i="1"/>
  <c r="X173" i="1"/>
  <c r="W173" i="1" s="1"/>
  <c r="P173" i="1"/>
  <c r="AY172" i="1"/>
  <c r="AX172" i="1"/>
  <c r="AV172" i="1"/>
  <c r="AU172" i="1"/>
  <c r="AS172" i="1"/>
  <c r="AL172" i="1"/>
  <c r="I172" i="1" s="1"/>
  <c r="H172" i="1" s="1"/>
  <c r="AA172" i="1" s="1"/>
  <c r="AG172" i="1"/>
  <c r="J172" i="1" s="1"/>
  <c r="Y172" i="1"/>
  <c r="X172" i="1"/>
  <c r="W172" i="1" s="1"/>
  <c r="P172" i="1"/>
  <c r="AY171" i="1"/>
  <c r="AX171" i="1"/>
  <c r="AV171" i="1"/>
  <c r="AU171" i="1"/>
  <c r="AT171" i="1"/>
  <c r="AS171" i="1"/>
  <c r="AF171" i="1" s="1"/>
  <c r="AL171" i="1"/>
  <c r="I171" i="1" s="1"/>
  <c r="H171" i="1" s="1"/>
  <c r="AG171" i="1"/>
  <c r="J171" i="1" s="1"/>
  <c r="Y171" i="1"/>
  <c r="X171" i="1"/>
  <c r="W171" i="1" s="1"/>
  <c r="S171" i="1"/>
  <c r="P171" i="1"/>
  <c r="K171" i="1"/>
  <c r="AY170" i="1"/>
  <c r="AX170" i="1"/>
  <c r="AV170" i="1"/>
  <c r="AU170" i="1"/>
  <c r="AS170" i="1" s="1"/>
  <c r="AT170" i="1" s="1"/>
  <c r="AL170" i="1"/>
  <c r="I170" i="1" s="1"/>
  <c r="H170" i="1" s="1"/>
  <c r="AG170" i="1"/>
  <c r="J170" i="1" s="1"/>
  <c r="Y170" i="1"/>
  <c r="W170" i="1" s="1"/>
  <c r="X170" i="1"/>
  <c r="P170" i="1"/>
  <c r="AY169" i="1"/>
  <c r="AX169" i="1"/>
  <c r="AV169" i="1"/>
  <c r="AU169" i="1"/>
  <c r="AS169" i="1" s="1"/>
  <c r="AT169" i="1" s="1"/>
  <c r="AL169" i="1"/>
  <c r="AG169" i="1"/>
  <c r="J169" i="1" s="1"/>
  <c r="Y169" i="1"/>
  <c r="X169" i="1"/>
  <c r="W169" i="1" s="1"/>
  <c r="P169" i="1"/>
  <c r="I169" i="1"/>
  <c r="H169" i="1"/>
  <c r="AY168" i="1"/>
  <c r="AX168" i="1"/>
  <c r="AV168" i="1"/>
  <c r="AU168" i="1"/>
  <c r="AS168" i="1"/>
  <c r="AT168" i="1" s="1"/>
  <c r="AL168" i="1"/>
  <c r="I168" i="1" s="1"/>
  <c r="H168" i="1" s="1"/>
  <c r="AG168" i="1"/>
  <c r="J168" i="1" s="1"/>
  <c r="AF168" i="1"/>
  <c r="Y168" i="1"/>
  <c r="X168" i="1"/>
  <c r="W168" i="1" s="1"/>
  <c r="P168" i="1"/>
  <c r="K168" i="1"/>
  <c r="AY167" i="1"/>
  <c r="AX167" i="1"/>
  <c r="AV167" i="1"/>
  <c r="S167" i="1" s="1"/>
  <c r="AU167" i="1"/>
  <c r="AS167" i="1" s="1"/>
  <c r="AF167" i="1" s="1"/>
  <c r="AL167" i="1"/>
  <c r="I167" i="1" s="1"/>
  <c r="H167" i="1" s="1"/>
  <c r="AG167" i="1"/>
  <c r="J167" i="1" s="1"/>
  <c r="Y167" i="1"/>
  <c r="X167" i="1"/>
  <c r="W167" i="1" s="1"/>
  <c r="P167" i="1"/>
  <c r="AY166" i="1"/>
  <c r="AX166" i="1"/>
  <c r="AV166" i="1"/>
  <c r="AU166" i="1"/>
  <c r="AS166" i="1" s="1"/>
  <c r="N166" i="1" s="1"/>
  <c r="AL166" i="1"/>
  <c r="I166" i="1" s="1"/>
  <c r="H166" i="1" s="1"/>
  <c r="AG166" i="1"/>
  <c r="J166" i="1" s="1"/>
  <c r="Y166" i="1"/>
  <c r="W166" i="1" s="1"/>
  <c r="X166" i="1"/>
  <c r="P166" i="1"/>
  <c r="AY165" i="1"/>
  <c r="AX165" i="1"/>
  <c r="AV165" i="1"/>
  <c r="S165" i="1" s="1"/>
  <c r="T165" i="1" s="1"/>
  <c r="U165" i="1" s="1"/>
  <c r="AU165" i="1"/>
  <c r="AS165" i="1" s="1"/>
  <c r="AL165" i="1"/>
  <c r="AG165" i="1"/>
  <c r="J165" i="1" s="1"/>
  <c r="Y165" i="1"/>
  <c r="X165" i="1"/>
  <c r="W165" i="1" s="1"/>
  <c r="P165" i="1"/>
  <c r="N165" i="1"/>
  <c r="I165" i="1"/>
  <c r="H165" i="1"/>
  <c r="AY164" i="1"/>
  <c r="AX164" i="1"/>
  <c r="AV164" i="1"/>
  <c r="AU164" i="1"/>
  <c r="AS164" i="1" s="1"/>
  <c r="AL164" i="1"/>
  <c r="I164" i="1" s="1"/>
  <c r="H164" i="1" s="1"/>
  <c r="AG164" i="1"/>
  <c r="J164" i="1" s="1"/>
  <c r="AF164" i="1"/>
  <c r="Y164" i="1"/>
  <c r="X164" i="1"/>
  <c r="W164" i="1" s="1"/>
  <c r="P164" i="1"/>
  <c r="AY163" i="1"/>
  <c r="AX163" i="1"/>
  <c r="AV163" i="1"/>
  <c r="AW163" i="1" s="1"/>
  <c r="AU163" i="1"/>
  <c r="AS163" i="1"/>
  <c r="AL163" i="1"/>
  <c r="I163" i="1" s="1"/>
  <c r="H163" i="1" s="1"/>
  <c r="AG163" i="1"/>
  <c r="Y163" i="1"/>
  <c r="X163" i="1"/>
  <c r="W163" i="1" s="1"/>
  <c r="P163" i="1"/>
  <c r="J163" i="1"/>
  <c r="AY162" i="1"/>
  <c r="AX162" i="1"/>
  <c r="AV162" i="1"/>
  <c r="AU162" i="1"/>
  <c r="AS162" i="1" s="1"/>
  <c r="N162" i="1" s="1"/>
  <c r="AT162" i="1"/>
  <c r="AL162" i="1"/>
  <c r="I162" i="1" s="1"/>
  <c r="H162" i="1" s="1"/>
  <c r="AG162" i="1"/>
  <c r="J162" i="1" s="1"/>
  <c r="Y162" i="1"/>
  <c r="X162" i="1"/>
  <c r="W162" i="1" s="1"/>
  <c r="P162" i="1"/>
  <c r="AY161" i="1"/>
  <c r="AX161" i="1"/>
  <c r="AW161" i="1"/>
  <c r="AV161" i="1"/>
  <c r="S161" i="1" s="1"/>
  <c r="AU161" i="1"/>
  <c r="AS161" i="1" s="1"/>
  <c r="AL161" i="1"/>
  <c r="I161" i="1" s="1"/>
  <c r="AG161" i="1"/>
  <c r="J161" i="1" s="1"/>
  <c r="Y161" i="1"/>
  <c r="X161" i="1"/>
  <c r="W161" i="1" s="1"/>
  <c r="P161" i="1"/>
  <c r="T161" i="1" s="1"/>
  <c r="U161" i="1" s="1"/>
  <c r="H161" i="1"/>
  <c r="AY160" i="1"/>
  <c r="AX160" i="1"/>
  <c r="AV160" i="1"/>
  <c r="AU160" i="1"/>
  <c r="AS160" i="1" s="1"/>
  <c r="AT160" i="1"/>
  <c r="AL160" i="1"/>
  <c r="AG160" i="1"/>
  <c r="J160" i="1" s="1"/>
  <c r="Y160" i="1"/>
  <c r="X160" i="1"/>
  <c r="P160" i="1"/>
  <c r="K160" i="1"/>
  <c r="I160" i="1"/>
  <c r="H160" i="1"/>
  <c r="AY159" i="1"/>
  <c r="AX159" i="1"/>
  <c r="AV159" i="1"/>
  <c r="AW159" i="1" s="1"/>
  <c r="AU159" i="1"/>
  <c r="AS159" i="1" s="1"/>
  <c r="AT159" i="1"/>
  <c r="AL159" i="1"/>
  <c r="I159" i="1" s="1"/>
  <c r="AG159" i="1"/>
  <c r="J159" i="1" s="1"/>
  <c r="Y159" i="1"/>
  <c r="X159" i="1"/>
  <c r="W159" i="1" s="1"/>
  <c r="P159" i="1"/>
  <c r="K159" i="1"/>
  <c r="H159" i="1"/>
  <c r="AY158" i="1"/>
  <c r="AX158" i="1"/>
  <c r="AV158" i="1"/>
  <c r="AU158" i="1"/>
  <c r="AS158" i="1" s="1"/>
  <c r="AT158" i="1"/>
  <c r="AL158" i="1"/>
  <c r="I158" i="1" s="1"/>
  <c r="H158" i="1" s="1"/>
  <c r="AG158" i="1"/>
  <c r="Y158" i="1"/>
  <c r="X158" i="1"/>
  <c r="W158" i="1" s="1"/>
  <c r="P158" i="1"/>
  <c r="J158" i="1"/>
  <c r="AY157" i="1"/>
  <c r="AX157" i="1"/>
  <c r="AV157" i="1"/>
  <c r="AU157" i="1"/>
  <c r="AS157" i="1" s="1"/>
  <c r="K157" i="1" s="1"/>
  <c r="AL157" i="1"/>
  <c r="I157" i="1" s="1"/>
  <c r="AG157" i="1"/>
  <c r="AF157" i="1"/>
  <c r="AE157" i="1"/>
  <c r="Y157" i="1"/>
  <c r="X157" i="1"/>
  <c r="W157" i="1" s="1"/>
  <c r="P157" i="1"/>
  <c r="N157" i="1"/>
  <c r="J157" i="1"/>
  <c r="H157" i="1"/>
  <c r="AY156" i="1"/>
  <c r="AX156" i="1"/>
  <c r="AV156" i="1"/>
  <c r="AU156" i="1"/>
  <c r="AS156" i="1"/>
  <c r="AE156" i="1" s="1"/>
  <c r="AL156" i="1"/>
  <c r="AG156" i="1"/>
  <c r="J156" i="1" s="1"/>
  <c r="AF156" i="1"/>
  <c r="Y156" i="1"/>
  <c r="X156" i="1"/>
  <c r="W156" i="1" s="1"/>
  <c r="P156" i="1"/>
  <c r="K156" i="1"/>
  <c r="I156" i="1"/>
  <c r="H156" i="1" s="1"/>
  <c r="AY155" i="1"/>
  <c r="AX155" i="1"/>
  <c r="AV155" i="1"/>
  <c r="AU155" i="1"/>
  <c r="AS155" i="1" s="1"/>
  <c r="AL155" i="1"/>
  <c r="I155" i="1" s="1"/>
  <c r="H155" i="1" s="1"/>
  <c r="AG155" i="1"/>
  <c r="AA155" i="1"/>
  <c r="Y155" i="1"/>
  <c r="X155" i="1"/>
  <c r="W155" i="1" s="1"/>
  <c r="P155" i="1"/>
  <c r="J155" i="1"/>
  <c r="AY154" i="1"/>
  <c r="AX154" i="1"/>
  <c r="AV154" i="1"/>
  <c r="AU154" i="1"/>
  <c r="AS154" i="1" s="1"/>
  <c r="AT154" i="1" s="1"/>
  <c r="AL154" i="1"/>
  <c r="I154" i="1" s="1"/>
  <c r="H154" i="1" s="1"/>
  <c r="AG154" i="1"/>
  <c r="Y154" i="1"/>
  <c r="X154" i="1"/>
  <c r="W154" i="1" s="1"/>
  <c r="P154" i="1"/>
  <c r="J154" i="1"/>
  <c r="AY153" i="1"/>
  <c r="AX153" i="1"/>
  <c r="AV153" i="1"/>
  <c r="AU153" i="1"/>
  <c r="AS153" i="1" s="1"/>
  <c r="K153" i="1" s="1"/>
  <c r="AT153" i="1"/>
  <c r="AL153" i="1"/>
  <c r="I153" i="1" s="1"/>
  <c r="AG153" i="1"/>
  <c r="AF153" i="1"/>
  <c r="Y153" i="1"/>
  <c r="X153" i="1"/>
  <c r="W153" i="1"/>
  <c r="P153" i="1"/>
  <c r="J153" i="1"/>
  <c r="H153" i="1"/>
  <c r="AY152" i="1"/>
  <c r="AX152" i="1"/>
  <c r="AV152" i="1"/>
  <c r="AU152" i="1"/>
  <c r="AS152" i="1"/>
  <c r="AL152" i="1"/>
  <c r="I152" i="1" s="1"/>
  <c r="H152" i="1" s="1"/>
  <c r="AA152" i="1" s="1"/>
  <c r="AG152" i="1"/>
  <c r="J152" i="1" s="1"/>
  <c r="Y152" i="1"/>
  <c r="X152" i="1"/>
  <c r="P152" i="1"/>
  <c r="AY151" i="1"/>
  <c r="AX151" i="1"/>
  <c r="AV151" i="1"/>
  <c r="S151" i="1" s="1"/>
  <c r="AU151" i="1"/>
  <c r="AS151" i="1" s="1"/>
  <c r="K151" i="1" s="1"/>
  <c r="AL151" i="1"/>
  <c r="I151" i="1" s="1"/>
  <c r="AG151" i="1"/>
  <c r="J151" i="1" s="1"/>
  <c r="AA151" i="1"/>
  <c r="Y151" i="1"/>
  <c r="X151" i="1"/>
  <c r="W151" i="1" s="1"/>
  <c r="P151" i="1"/>
  <c r="H151" i="1"/>
  <c r="AY150" i="1"/>
  <c r="AX150" i="1"/>
  <c r="AV150" i="1"/>
  <c r="AU150" i="1"/>
  <c r="AS150" i="1" s="1"/>
  <c r="AT150" i="1" s="1"/>
  <c r="AL150" i="1"/>
  <c r="I150" i="1" s="1"/>
  <c r="H150" i="1" s="1"/>
  <c r="AG150" i="1"/>
  <c r="Y150" i="1"/>
  <c r="X150" i="1"/>
  <c r="W150" i="1" s="1"/>
  <c r="P150" i="1"/>
  <c r="J150" i="1"/>
  <c r="AY149" i="1"/>
  <c r="AX149" i="1"/>
  <c r="AV149" i="1"/>
  <c r="S149" i="1" s="1"/>
  <c r="AU149" i="1"/>
  <c r="AS149" i="1" s="1"/>
  <c r="K149" i="1" s="1"/>
  <c r="AL149" i="1"/>
  <c r="I149" i="1" s="1"/>
  <c r="AG149" i="1"/>
  <c r="J149" i="1" s="1"/>
  <c r="AE149" i="1"/>
  <c r="Y149" i="1"/>
  <c r="X149" i="1"/>
  <c r="W149" i="1"/>
  <c r="P149" i="1"/>
  <c r="H149" i="1"/>
  <c r="AY148" i="1"/>
  <c r="AX148" i="1"/>
  <c r="AV148" i="1"/>
  <c r="AU148" i="1"/>
  <c r="AS148" i="1" s="1"/>
  <c r="AT148" i="1"/>
  <c r="AL148" i="1"/>
  <c r="I148" i="1" s="1"/>
  <c r="H148" i="1" s="1"/>
  <c r="AA148" i="1" s="1"/>
  <c r="AG148" i="1"/>
  <c r="J148" i="1" s="1"/>
  <c r="Y148" i="1"/>
  <c r="X148" i="1"/>
  <c r="W148" i="1" s="1"/>
  <c r="P148" i="1"/>
  <c r="N148" i="1"/>
  <c r="AY147" i="1"/>
  <c r="AX147" i="1"/>
  <c r="AV147" i="1"/>
  <c r="AW147" i="1" s="1"/>
  <c r="AU147" i="1"/>
  <c r="AS147" i="1"/>
  <c r="AL147" i="1"/>
  <c r="I147" i="1" s="1"/>
  <c r="H147" i="1" s="1"/>
  <c r="AG147" i="1"/>
  <c r="Y147" i="1"/>
  <c r="X147" i="1"/>
  <c r="W147" i="1" s="1"/>
  <c r="S147" i="1"/>
  <c r="P147" i="1"/>
  <c r="J147" i="1"/>
  <c r="AY146" i="1"/>
  <c r="AX146" i="1"/>
  <c r="AV146" i="1"/>
  <c r="AU146" i="1"/>
  <c r="AS146" i="1" s="1"/>
  <c r="AL146" i="1"/>
  <c r="I146" i="1" s="1"/>
  <c r="H146" i="1" s="1"/>
  <c r="AG146" i="1"/>
  <c r="J146" i="1" s="1"/>
  <c r="Y146" i="1"/>
  <c r="X146" i="1"/>
  <c r="W146" i="1" s="1"/>
  <c r="P146" i="1"/>
  <c r="AY145" i="1"/>
  <c r="AX145" i="1"/>
  <c r="AV145" i="1"/>
  <c r="S145" i="1" s="1"/>
  <c r="AU145" i="1"/>
  <c r="AS145" i="1" s="1"/>
  <c r="AL145" i="1"/>
  <c r="I145" i="1" s="1"/>
  <c r="H145" i="1" s="1"/>
  <c r="AG145" i="1"/>
  <c r="J145" i="1" s="1"/>
  <c r="Y145" i="1"/>
  <c r="X145" i="1"/>
  <c r="P145" i="1"/>
  <c r="AY144" i="1"/>
  <c r="AX144" i="1"/>
  <c r="AV144" i="1"/>
  <c r="AU144" i="1"/>
  <c r="AS144" i="1"/>
  <c r="AE144" i="1" s="1"/>
  <c r="AL144" i="1"/>
  <c r="I144" i="1" s="1"/>
  <c r="H144" i="1" s="1"/>
  <c r="AA144" i="1" s="1"/>
  <c r="AG144" i="1"/>
  <c r="J144" i="1" s="1"/>
  <c r="AF144" i="1"/>
  <c r="Y144" i="1"/>
  <c r="X144" i="1"/>
  <c r="P144" i="1"/>
  <c r="K144" i="1"/>
  <c r="AY143" i="1"/>
  <c r="AX143" i="1"/>
  <c r="AV143" i="1"/>
  <c r="S143" i="1" s="1"/>
  <c r="AU143" i="1"/>
  <c r="AS143" i="1" s="1"/>
  <c r="K143" i="1" s="1"/>
  <c r="AL143" i="1"/>
  <c r="I143" i="1" s="1"/>
  <c r="H143" i="1" s="1"/>
  <c r="AG143" i="1"/>
  <c r="J143" i="1" s="1"/>
  <c r="AF143" i="1"/>
  <c r="Y143" i="1"/>
  <c r="X143" i="1"/>
  <c r="W143" i="1" s="1"/>
  <c r="P143" i="1"/>
  <c r="AY142" i="1"/>
  <c r="AX142" i="1"/>
  <c r="AV142" i="1"/>
  <c r="AU142" i="1"/>
  <c r="AS142" i="1" s="1"/>
  <c r="N142" i="1" s="1"/>
  <c r="AL142" i="1"/>
  <c r="I142" i="1" s="1"/>
  <c r="H142" i="1" s="1"/>
  <c r="AG142" i="1"/>
  <c r="Y142" i="1"/>
  <c r="X142" i="1"/>
  <c r="W142" i="1" s="1"/>
  <c r="P142" i="1"/>
  <c r="J142" i="1"/>
  <c r="AY141" i="1"/>
  <c r="AX141" i="1"/>
  <c r="AV141" i="1"/>
  <c r="AU141" i="1"/>
  <c r="AS141" i="1" s="1"/>
  <c r="AT141" i="1" s="1"/>
  <c r="AL141" i="1"/>
  <c r="I141" i="1" s="1"/>
  <c r="H141" i="1" s="1"/>
  <c r="AG141" i="1"/>
  <c r="J141" i="1" s="1"/>
  <c r="Y141" i="1"/>
  <c r="X141" i="1"/>
  <c r="W141" i="1" s="1"/>
  <c r="P141" i="1"/>
  <c r="N141" i="1"/>
  <c r="AY140" i="1"/>
  <c r="AX140" i="1"/>
  <c r="AV140" i="1"/>
  <c r="AU140" i="1"/>
  <c r="AS140" i="1" s="1"/>
  <c r="N140" i="1" s="1"/>
  <c r="AT140" i="1"/>
  <c r="AL140" i="1"/>
  <c r="I140" i="1" s="1"/>
  <c r="H140" i="1" s="1"/>
  <c r="AG140" i="1"/>
  <c r="Y140" i="1"/>
  <c r="X140" i="1"/>
  <c r="W140" i="1" s="1"/>
  <c r="P140" i="1"/>
  <c r="J140" i="1"/>
  <c r="AY139" i="1"/>
  <c r="AX139" i="1"/>
  <c r="AV139" i="1"/>
  <c r="AU139" i="1"/>
  <c r="AS139" i="1"/>
  <c r="AF139" i="1" s="1"/>
  <c r="AL139" i="1"/>
  <c r="I139" i="1" s="1"/>
  <c r="H139" i="1" s="1"/>
  <c r="AG139" i="1"/>
  <c r="Y139" i="1"/>
  <c r="X139" i="1"/>
  <c r="W139" i="1" s="1"/>
  <c r="P139" i="1"/>
  <c r="J139" i="1"/>
  <c r="AY138" i="1"/>
  <c r="AX138" i="1"/>
  <c r="AV138" i="1"/>
  <c r="AU138" i="1"/>
  <c r="AS138" i="1" s="1"/>
  <c r="N138" i="1" s="1"/>
  <c r="AT138" i="1"/>
  <c r="AL138" i="1"/>
  <c r="I138" i="1" s="1"/>
  <c r="H138" i="1" s="1"/>
  <c r="AG138" i="1"/>
  <c r="J138" i="1" s="1"/>
  <c r="Y138" i="1"/>
  <c r="X138" i="1"/>
  <c r="W138" i="1" s="1"/>
  <c r="P138" i="1"/>
  <c r="AY137" i="1"/>
  <c r="AX137" i="1"/>
  <c r="AV137" i="1"/>
  <c r="S137" i="1" s="1"/>
  <c r="AU137" i="1"/>
  <c r="AS137" i="1" s="1"/>
  <c r="AE137" i="1" s="1"/>
  <c r="AT137" i="1"/>
  <c r="AL137" i="1"/>
  <c r="I137" i="1" s="1"/>
  <c r="AG137" i="1"/>
  <c r="Y137" i="1"/>
  <c r="X137" i="1"/>
  <c r="W137" i="1" s="1"/>
  <c r="P137" i="1"/>
  <c r="J137" i="1"/>
  <c r="H137" i="1"/>
  <c r="AY136" i="1"/>
  <c r="AX136" i="1"/>
  <c r="AV136" i="1"/>
  <c r="AU136" i="1"/>
  <c r="AS136" i="1" s="1"/>
  <c r="AL136" i="1"/>
  <c r="AG136" i="1"/>
  <c r="J136" i="1" s="1"/>
  <c r="AF136" i="1"/>
  <c r="Y136" i="1"/>
  <c r="X136" i="1"/>
  <c r="P136" i="1"/>
  <c r="I136" i="1"/>
  <c r="H136" i="1"/>
  <c r="AY135" i="1"/>
  <c r="AX135" i="1"/>
  <c r="AV135" i="1"/>
  <c r="AW135" i="1" s="1"/>
  <c r="AU135" i="1"/>
  <c r="AS135" i="1" s="1"/>
  <c r="K135" i="1" s="1"/>
  <c r="AL135" i="1"/>
  <c r="I135" i="1" s="1"/>
  <c r="AG135" i="1"/>
  <c r="J135" i="1" s="1"/>
  <c r="Y135" i="1"/>
  <c r="X135" i="1"/>
  <c r="P135" i="1"/>
  <c r="H135" i="1"/>
  <c r="AY134" i="1"/>
  <c r="AX134" i="1"/>
  <c r="AV134" i="1"/>
  <c r="AU134" i="1"/>
  <c r="AS134" i="1" s="1"/>
  <c r="AT134" i="1" s="1"/>
  <c r="AL134" i="1"/>
  <c r="I134" i="1" s="1"/>
  <c r="H134" i="1" s="1"/>
  <c r="AG134" i="1"/>
  <c r="Y134" i="1"/>
  <c r="X134" i="1"/>
  <c r="W134" i="1" s="1"/>
  <c r="P134" i="1"/>
  <c r="J134" i="1"/>
  <c r="AY133" i="1"/>
  <c r="AX133" i="1"/>
  <c r="AV133" i="1"/>
  <c r="AU133" i="1"/>
  <c r="AS133" i="1" s="1"/>
  <c r="K133" i="1" s="1"/>
  <c r="AL133" i="1"/>
  <c r="I133" i="1" s="1"/>
  <c r="AG133" i="1"/>
  <c r="J133" i="1" s="1"/>
  <c r="AF133" i="1"/>
  <c r="AE133" i="1"/>
  <c r="Y133" i="1"/>
  <c r="W133" i="1" s="1"/>
  <c r="X133" i="1"/>
  <c r="P133" i="1"/>
  <c r="N133" i="1"/>
  <c r="H133" i="1"/>
  <c r="AY132" i="1"/>
  <c r="AX132" i="1"/>
  <c r="AV132" i="1"/>
  <c r="AU132" i="1"/>
  <c r="AS132" i="1"/>
  <c r="AE132" i="1" s="1"/>
  <c r="AL132" i="1"/>
  <c r="I132" i="1" s="1"/>
  <c r="H132" i="1" s="1"/>
  <c r="AG132" i="1"/>
  <c r="J132" i="1" s="1"/>
  <c r="AF132" i="1"/>
  <c r="Y132" i="1"/>
  <c r="X132" i="1"/>
  <c r="P132" i="1"/>
  <c r="K132" i="1"/>
  <c r="AY131" i="1"/>
  <c r="AX131" i="1"/>
  <c r="AV131" i="1"/>
  <c r="AW131" i="1" s="1"/>
  <c r="AU131" i="1"/>
  <c r="AT131" i="1"/>
  <c r="AS131" i="1"/>
  <c r="AL131" i="1"/>
  <c r="I131" i="1" s="1"/>
  <c r="H131" i="1" s="1"/>
  <c r="AG131" i="1"/>
  <c r="J131" i="1" s="1"/>
  <c r="Y131" i="1"/>
  <c r="X131" i="1"/>
  <c r="W131" i="1" s="1"/>
  <c r="P131" i="1"/>
  <c r="K131" i="1"/>
  <c r="AY130" i="1"/>
  <c r="AX130" i="1"/>
  <c r="AV130" i="1"/>
  <c r="AU130" i="1"/>
  <c r="AS130" i="1" s="1"/>
  <c r="AT130" i="1"/>
  <c r="AL130" i="1"/>
  <c r="I130" i="1" s="1"/>
  <c r="H130" i="1" s="1"/>
  <c r="AG130" i="1"/>
  <c r="Y130" i="1"/>
  <c r="X130" i="1"/>
  <c r="W130" i="1" s="1"/>
  <c r="P130" i="1"/>
  <c r="J130" i="1"/>
  <c r="AY129" i="1"/>
  <c r="AX129" i="1"/>
  <c r="AV129" i="1"/>
  <c r="AU129" i="1"/>
  <c r="AS129" i="1"/>
  <c r="AL129" i="1"/>
  <c r="I129" i="1" s="1"/>
  <c r="AG129" i="1"/>
  <c r="J129" i="1" s="1"/>
  <c r="AF129" i="1"/>
  <c r="Y129" i="1"/>
  <c r="X129" i="1"/>
  <c r="P129" i="1"/>
  <c r="K129" i="1"/>
  <c r="H129" i="1"/>
  <c r="AY128" i="1"/>
  <c r="AX128" i="1"/>
  <c r="AV128" i="1"/>
  <c r="AU128" i="1"/>
  <c r="AS128" i="1"/>
  <c r="AL128" i="1"/>
  <c r="I128" i="1" s="1"/>
  <c r="H128" i="1" s="1"/>
  <c r="AG128" i="1"/>
  <c r="J128" i="1" s="1"/>
  <c r="Y128" i="1"/>
  <c r="X128" i="1"/>
  <c r="P128" i="1"/>
  <c r="N128" i="1"/>
  <c r="AY127" i="1"/>
  <c r="S127" i="1" s="1"/>
  <c r="AX127" i="1"/>
  <c r="AV127" i="1"/>
  <c r="AU127" i="1"/>
  <c r="AS127" i="1" s="1"/>
  <c r="K127" i="1" s="1"/>
  <c r="AL127" i="1"/>
  <c r="I127" i="1" s="1"/>
  <c r="H127" i="1" s="1"/>
  <c r="AG127" i="1"/>
  <c r="J127" i="1" s="1"/>
  <c r="AF127" i="1"/>
  <c r="Y127" i="1"/>
  <c r="X127" i="1"/>
  <c r="W127" i="1" s="1"/>
  <c r="P127" i="1"/>
  <c r="AY126" i="1"/>
  <c r="AX126" i="1"/>
  <c r="AV126" i="1"/>
  <c r="AU126" i="1"/>
  <c r="AS126" i="1" s="1"/>
  <c r="N126" i="1" s="1"/>
  <c r="AL126" i="1"/>
  <c r="I126" i="1" s="1"/>
  <c r="H126" i="1" s="1"/>
  <c r="AG126" i="1"/>
  <c r="Y126" i="1"/>
  <c r="X126" i="1"/>
  <c r="W126" i="1" s="1"/>
  <c r="P126" i="1"/>
  <c r="J126" i="1"/>
  <c r="AY125" i="1"/>
  <c r="AX125" i="1"/>
  <c r="AV125" i="1"/>
  <c r="AU125" i="1"/>
  <c r="AS125" i="1"/>
  <c r="AL125" i="1"/>
  <c r="I125" i="1" s="1"/>
  <c r="H125" i="1" s="1"/>
  <c r="AG125" i="1"/>
  <c r="AF125" i="1"/>
  <c r="Y125" i="1"/>
  <c r="X125" i="1"/>
  <c r="W125" i="1"/>
  <c r="P125" i="1"/>
  <c r="N125" i="1"/>
  <c r="K125" i="1"/>
  <c r="J125" i="1"/>
  <c r="AY124" i="1"/>
  <c r="AX124" i="1"/>
  <c r="AV124" i="1"/>
  <c r="AU124" i="1"/>
  <c r="AS124" i="1" s="1"/>
  <c r="AL124" i="1"/>
  <c r="I124" i="1" s="1"/>
  <c r="H124" i="1" s="1"/>
  <c r="AG124" i="1"/>
  <c r="J124" i="1" s="1"/>
  <c r="AF124" i="1"/>
  <c r="Y124" i="1"/>
  <c r="X124" i="1"/>
  <c r="P124" i="1"/>
  <c r="AY123" i="1"/>
  <c r="AX123" i="1"/>
  <c r="AV123" i="1"/>
  <c r="S123" i="1" s="1"/>
  <c r="AU123" i="1"/>
  <c r="AS123" i="1"/>
  <c r="AF123" i="1" s="1"/>
  <c r="AL123" i="1"/>
  <c r="I123" i="1" s="1"/>
  <c r="H123" i="1" s="1"/>
  <c r="AG123" i="1"/>
  <c r="J123" i="1" s="1"/>
  <c r="Y123" i="1"/>
  <c r="X123" i="1"/>
  <c r="W123" i="1" s="1"/>
  <c r="P123" i="1"/>
  <c r="AY122" i="1"/>
  <c r="AX122" i="1"/>
  <c r="AV122" i="1"/>
  <c r="AU122" i="1"/>
  <c r="AS122" i="1" s="1"/>
  <c r="N122" i="1" s="1"/>
  <c r="AL122" i="1"/>
  <c r="I122" i="1" s="1"/>
  <c r="H122" i="1" s="1"/>
  <c r="AG122" i="1"/>
  <c r="J122" i="1" s="1"/>
  <c r="Y122" i="1"/>
  <c r="X122" i="1"/>
  <c r="P122" i="1"/>
  <c r="AY121" i="1"/>
  <c r="AX121" i="1"/>
  <c r="AV121" i="1"/>
  <c r="AU121" i="1"/>
  <c r="AS121" i="1" s="1"/>
  <c r="AL121" i="1"/>
  <c r="I121" i="1" s="1"/>
  <c r="AG121" i="1"/>
  <c r="Y121" i="1"/>
  <c r="X121" i="1"/>
  <c r="P121" i="1"/>
  <c r="J121" i="1"/>
  <c r="H121" i="1"/>
  <c r="AY120" i="1"/>
  <c r="AX120" i="1"/>
  <c r="AV120" i="1"/>
  <c r="AU120" i="1"/>
  <c r="AS120" i="1" s="1"/>
  <c r="N120" i="1" s="1"/>
  <c r="AL120" i="1"/>
  <c r="I120" i="1" s="1"/>
  <c r="H120" i="1" s="1"/>
  <c r="AA120" i="1" s="1"/>
  <c r="AG120" i="1"/>
  <c r="J120" i="1" s="1"/>
  <c r="AF120" i="1"/>
  <c r="Y120" i="1"/>
  <c r="X120" i="1"/>
  <c r="W120" i="1" s="1"/>
  <c r="P120" i="1"/>
  <c r="AY119" i="1"/>
  <c r="AX119" i="1"/>
  <c r="AV119" i="1"/>
  <c r="AW119" i="1" s="1"/>
  <c r="AU119" i="1"/>
  <c r="AS119" i="1"/>
  <c r="AL119" i="1"/>
  <c r="I119" i="1" s="1"/>
  <c r="H119" i="1" s="1"/>
  <c r="AA119" i="1" s="1"/>
  <c r="AG119" i="1"/>
  <c r="J119" i="1" s="1"/>
  <c r="Y119" i="1"/>
  <c r="X119" i="1"/>
  <c r="W119" i="1" s="1"/>
  <c r="P119" i="1"/>
  <c r="AY118" i="1"/>
  <c r="AX118" i="1"/>
  <c r="AV118" i="1"/>
  <c r="AU118" i="1"/>
  <c r="AS118" i="1" s="1"/>
  <c r="AL118" i="1"/>
  <c r="I118" i="1" s="1"/>
  <c r="H118" i="1" s="1"/>
  <c r="AG118" i="1"/>
  <c r="Y118" i="1"/>
  <c r="X118" i="1"/>
  <c r="W118" i="1" s="1"/>
  <c r="P118" i="1"/>
  <c r="J118" i="1"/>
  <c r="AY117" i="1"/>
  <c r="AX117" i="1"/>
  <c r="AV117" i="1"/>
  <c r="AW117" i="1" s="1"/>
  <c r="AU117" i="1"/>
  <c r="AS117" i="1"/>
  <c r="N117" i="1" s="1"/>
  <c r="AL117" i="1"/>
  <c r="I117" i="1" s="1"/>
  <c r="H117" i="1" s="1"/>
  <c r="AA117" i="1" s="1"/>
  <c r="AG117" i="1"/>
  <c r="Y117" i="1"/>
  <c r="X117" i="1"/>
  <c r="W117" i="1"/>
  <c r="S117" i="1"/>
  <c r="P117" i="1"/>
  <c r="K117" i="1"/>
  <c r="J117" i="1"/>
  <c r="AY116" i="1"/>
  <c r="AX116" i="1"/>
  <c r="AW116" i="1"/>
  <c r="AV116" i="1"/>
  <c r="S116" i="1" s="1"/>
  <c r="AU116" i="1"/>
  <c r="AS116" i="1" s="1"/>
  <c r="AF116" i="1" s="1"/>
  <c r="AL116" i="1"/>
  <c r="AG116" i="1"/>
  <c r="J116" i="1" s="1"/>
  <c r="Y116" i="1"/>
  <c r="X116" i="1"/>
  <c r="W116" i="1"/>
  <c r="P116" i="1"/>
  <c r="I116" i="1"/>
  <c r="H116" i="1"/>
  <c r="AA116" i="1" s="1"/>
  <c r="AY115" i="1"/>
  <c r="AX115" i="1"/>
  <c r="AV115" i="1"/>
  <c r="AW115" i="1" s="1"/>
  <c r="AU115" i="1"/>
  <c r="AS115" i="1"/>
  <c r="AE115" i="1" s="1"/>
  <c r="AL115" i="1"/>
  <c r="I115" i="1" s="1"/>
  <c r="H115" i="1" s="1"/>
  <c r="AG115" i="1"/>
  <c r="J115" i="1" s="1"/>
  <c r="Y115" i="1"/>
  <c r="W115" i="1" s="1"/>
  <c r="X115" i="1"/>
  <c r="P115" i="1"/>
  <c r="AY114" i="1"/>
  <c r="AX114" i="1"/>
  <c r="AV114" i="1"/>
  <c r="AW114" i="1" s="1"/>
  <c r="AU114" i="1"/>
  <c r="AS114" i="1" s="1"/>
  <c r="AL114" i="1"/>
  <c r="AG114" i="1"/>
  <c r="J114" i="1" s="1"/>
  <c r="Y114" i="1"/>
  <c r="X114" i="1"/>
  <c r="P114" i="1"/>
  <c r="I114" i="1"/>
  <c r="H114" i="1" s="1"/>
  <c r="AA114" i="1" s="1"/>
  <c r="AY113" i="1"/>
  <c r="AX113" i="1"/>
  <c r="AV113" i="1"/>
  <c r="S113" i="1" s="1"/>
  <c r="AU113" i="1"/>
  <c r="AS113" i="1"/>
  <c r="K113" i="1" s="1"/>
  <c r="AL113" i="1"/>
  <c r="I113" i="1" s="1"/>
  <c r="H113" i="1" s="1"/>
  <c r="AA113" i="1" s="1"/>
  <c r="AG113" i="1"/>
  <c r="J113" i="1" s="1"/>
  <c r="Y113" i="1"/>
  <c r="X113" i="1"/>
  <c r="W113" i="1" s="1"/>
  <c r="P113" i="1"/>
  <c r="AY112" i="1"/>
  <c r="AX112" i="1"/>
  <c r="AV112" i="1"/>
  <c r="AU112" i="1"/>
  <c r="AS112" i="1" s="1"/>
  <c r="AL112" i="1"/>
  <c r="I112" i="1" s="1"/>
  <c r="H112" i="1" s="1"/>
  <c r="AA112" i="1" s="1"/>
  <c r="AG112" i="1"/>
  <c r="J112" i="1" s="1"/>
  <c r="Y112" i="1"/>
  <c r="X112" i="1"/>
  <c r="W112" i="1"/>
  <c r="P112" i="1"/>
  <c r="AY111" i="1"/>
  <c r="AX111" i="1"/>
  <c r="AV111" i="1"/>
  <c r="AU111" i="1"/>
  <c r="AS111" i="1" s="1"/>
  <c r="AE111" i="1" s="1"/>
  <c r="AL111" i="1"/>
  <c r="I111" i="1" s="1"/>
  <c r="H111" i="1" s="1"/>
  <c r="AA111" i="1" s="1"/>
  <c r="AG111" i="1"/>
  <c r="J111" i="1" s="1"/>
  <c r="Y111" i="1"/>
  <c r="X111" i="1"/>
  <c r="P111" i="1"/>
  <c r="AY110" i="1"/>
  <c r="S110" i="1" s="1"/>
  <c r="AX110" i="1"/>
  <c r="AV110" i="1"/>
  <c r="AU110" i="1"/>
  <c r="AS110" i="1"/>
  <c r="AT110" i="1" s="1"/>
  <c r="AL110" i="1"/>
  <c r="I110" i="1" s="1"/>
  <c r="H110" i="1" s="1"/>
  <c r="AA110" i="1" s="1"/>
  <c r="AG110" i="1"/>
  <c r="J110" i="1" s="1"/>
  <c r="Y110" i="1"/>
  <c r="W110" i="1" s="1"/>
  <c r="X110" i="1"/>
  <c r="P110" i="1"/>
  <c r="AY109" i="1"/>
  <c r="AX109" i="1"/>
  <c r="AV109" i="1"/>
  <c r="AU109" i="1"/>
  <c r="AS109" i="1" s="1"/>
  <c r="AL109" i="1"/>
  <c r="AG109" i="1"/>
  <c r="J109" i="1" s="1"/>
  <c r="AA109" i="1"/>
  <c r="Y109" i="1"/>
  <c r="X109" i="1"/>
  <c r="W109" i="1"/>
  <c r="P109" i="1"/>
  <c r="N109" i="1"/>
  <c r="I109" i="1"/>
  <c r="H109" i="1"/>
  <c r="AY108" i="1"/>
  <c r="AX108" i="1"/>
  <c r="AV108" i="1"/>
  <c r="AU108" i="1"/>
  <c r="AS108" i="1" s="1"/>
  <c r="AL108" i="1"/>
  <c r="AG108" i="1"/>
  <c r="J108" i="1" s="1"/>
  <c r="AE108" i="1"/>
  <c r="Y108" i="1"/>
  <c r="X108" i="1"/>
  <c r="P108" i="1"/>
  <c r="I108" i="1"/>
  <c r="H108" i="1" s="1"/>
  <c r="AY107" i="1"/>
  <c r="AX107" i="1"/>
  <c r="AV107" i="1"/>
  <c r="AW107" i="1" s="1"/>
  <c r="AU107" i="1"/>
  <c r="AS107" i="1"/>
  <c r="AE107" i="1" s="1"/>
  <c r="AL107" i="1"/>
  <c r="I107" i="1" s="1"/>
  <c r="H107" i="1" s="1"/>
  <c r="AG107" i="1"/>
  <c r="J107" i="1" s="1"/>
  <c r="Y107" i="1"/>
  <c r="X107" i="1"/>
  <c r="W107" i="1"/>
  <c r="S107" i="1"/>
  <c r="P107" i="1"/>
  <c r="AY106" i="1"/>
  <c r="S106" i="1" s="1"/>
  <c r="AX106" i="1"/>
  <c r="AV106" i="1"/>
  <c r="AU106" i="1"/>
  <c r="AS106" i="1" s="1"/>
  <c r="AL106" i="1"/>
  <c r="AG106" i="1"/>
  <c r="J106" i="1" s="1"/>
  <c r="AA106" i="1"/>
  <c r="Y106" i="1"/>
  <c r="X106" i="1"/>
  <c r="P106" i="1"/>
  <c r="I106" i="1"/>
  <c r="H106" i="1" s="1"/>
  <c r="AY105" i="1"/>
  <c r="AX105" i="1"/>
  <c r="AV105" i="1"/>
  <c r="S105" i="1" s="1"/>
  <c r="AU105" i="1"/>
  <c r="AS105" i="1"/>
  <c r="AL105" i="1"/>
  <c r="I105" i="1" s="1"/>
  <c r="H105" i="1" s="1"/>
  <c r="AA105" i="1" s="1"/>
  <c r="AG105" i="1"/>
  <c r="J105" i="1" s="1"/>
  <c r="Y105" i="1"/>
  <c r="X105" i="1"/>
  <c r="W105" i="1"/>
  <c r="P105" i="1"/>
  <c r="AY104" i="1"/>
  <c r="AX104" i="1"/>
  <c r="AV104" i="1"/>
  <c r="AW104" i="1" s="1"/>
  <c r="AU104" i="1"/>
  <c r="AS104" i="1" s="1"/>
  <c r="AL104" i="1"/>
  <c r="I104" i="1" s="1"/>
  <c r="H104" i="1" s="1"/>
  <c r="AG104" i="1"/>
  <c r="J104" i="1" s="1"/>
  <c r="Y104" i="1"/>
  <c r="X104" i="1"/>
  <c r="P104" i="1"/>
  <c r="AY103" i="1"/>
  <c r="AX103" i="1"/>
  <c r="AW103" i="1"/>
  <c r="AV103" i="1"/>
  <c r="AU103" i="1"/>
  <c r="AS103" i="1" s="1"/>
  <c r="AL103" i="1"/>
  <c r="AG103" i="1"/>
  <c r="Y103" i="1"/>
  <c r="X103" i="1"/>
  <c r="W103" i="1"/>
  <c r="S103" i="1"/>
  <c r="P103" i="1"/>
  <c r="J103" i="1"/>
  <c r="I103" i="1"/>
  <c r="H103" i="1" s="1"/>
  <c r="AA103" i="1" s="1"/>
  <c r="AY102" i="1"/>
  <c r="AX102" i="1"/>
  <c r="AV102" i="1"/>
  <c r="AW102" i="1" s="1"/>
  <c r="AU102" i="1"/>
  <c r="AS102" i="1" s="1"/>
  <c r="AL102" i="1"/>
  <c r="I102" i="1" s="1"/>
  <c r="H102" i="1" s="1"/>
  <c r="AG102" i="1"/>
  <c r="J102" i="1" s="1"/>
  <c r="AA102" i="1"/>
  <c r="Y102" i="1"/>
  <c r="W102" i="1" s="1"/>
  <c r="X102" i="1"/>
  <c r="P102" i="1"/>
  <c r="AY101" i="1"/>
  <c r="AX101" i="1"/>
  <c r="AV101" i="1"/>
  <c r="AU101" i="1"/>
  <c r="AS101" i="1" s="1"/>
  <c r="AL101" i="1"/>
  <c r="AG101" i="1"/>
  <c r="J101" i="1" s="1"/>
  <c r="AA101" i="1"/>
  <c r="Y101" i="1"/>
  <c r="X101" i="1"/>
  <c r="W101" i="1" s="1"/>
  <c r="P101" i="1"/>
  <c r="I101" i="1"/>
  <c r="H101" i="1"/>
  <c r="AY100" i="1"/>
  <c r="AX100" i="1"/>
  <c r="AV100" i="1"/>
  <c r="AU100" i="1"/>
  <c r="AS100" i="1" s="1"/>
  <c r="AL100" i="1"/>
  <c r="AG100" i="1"/>
  <c r="J100" i="1" s="1"/>
  <c r="Y100" i="1"/>
  <c r="X100" i="1"/>
  <c r="W100" i="1" s="1"/>
  <c r="P100" i="1"/>
  <c r="I100" i="1"/>
  <c r="H100" i="1" s="1"/>
  <c r="AY99" i="1"/>
  <c r="AX99" i="1"/>
  <c r="AV99" i="1"/>
  <c r="AW99" i="1" s="1"/>
  <c r="AU99" i="1"/>
  <c r="AS99" i="1" s="1"/>
  <c r="AL99" i="1"/>
  <c r="AG99" i="1"/>
  <c r="J99" i="1" s="1"/>
  <c r="Y99" i="1"/>
  <c r="X99" i="1"/>
  <c r="W99" i="1"/>
  <c r="P99" i="1"/>
  <c r="I99" i="1"/>
  <c r="H99" i="1" s="1"/>
  <c r="AY98" i="1"/>
  <c r="AX98" i="1"/>
  <c r="AV98" i="1"/>
  <c r="AU98" i="1"/>
  <c r="AS98" i="1" s="1"/>
  <c r="AL98" i="1"/>
  <c r="I98" i="1" s="1"/>
  <c r="H98" i="1" s="1"/>
  <c r="AA98" i="1" s="1"/>
  <c r="AG98" i="1"/>
  <c r="J98" i="1" s="1"/>
  <c r="Y98" i="1"/>
  <c r="X98" i="1"/>
  <c r="S98" i="1"/>
  <c r="P98" i="1"/>
  <c r="AY97" i="1"/>
  <c r="AX97" i="1"/>
  <c r="AV97" i="1"/>
  <c r="AW97" i="1" s="1"/>
  <c r="AU97" i="1"/>
  <c r="AS97" i="1" s="1"/>
  <c r="AL97" i="1"/>
  <c r="AG97" i="1"/>
  <c r="J97" i="1" s="1"/>
  <c r="Y97" i="1"/>
  <c r="X97" i="1"/>
  <c r="W97" i="1"/>
  <c r="P97" i="1"/>
  <c r="I97" i="1"/>
  <c r="H97" i="1"/>
  <c r="AA97" i="1" s="1"/>
  <c r="AY96" i="1"/>
  <c r="AX96" i="1"/>
  <c r="AW96" i="1" s="1"/>
  <c r="AV96" i="1"/>
  <c r="AU96" i="1"/>
  <c r="AS96" i="1" s="1"/>
  <c r="AL96" i="1"/>
  <c r="I96" i="1" s="1"/>
  <c r="H96" i="1" s="1"/>
  <c r="AG96" i="1"/>
  <c r="J96" i="1" s="1"/>
  <c r="AF96" i="1"/>
  <c r="AE96" i="1"/>
  <c r="Y96" i="1"/>
  <c r="X96" i="1"/>
  <c r="P96" i="1"/>
  <c r="AY95" i="1"/>
  <c r="AX95" i="1"/>
  <c r="AV95" i="1"/>
  <c r="S95" i="1" s="1"/>
  <c r="AU95" i="1"/>
  <c r="AS95" i="1" s="1"/>
  <c r="K95" i="1" s="1"/>
  <c r="AL95" i="1"/>
  <c r="I95" i="1" s="1"/>
  <c r="H95" i="1" s="1"/>
  <c r="AG95" i="1"/>
  <c r="J95" i="1" s="1"/>
  <c r="Y95" i="1"/>
  <c r="X95" i="1"/>
  <c r="P95" i="1"/>
  <c r="AY94" i="1"/>
  <c r="AX94" i="1"/>
  <c r="AV94" i="1"/>
  <c r="AW94" i="1" s="1"/>
  <c r="AU94" i="1"/>
  <c r="AS94" i="1" s="1"/>
  <c r="AL94" i="1"/>
  <c r="I94" i="1" s="1"/>
  <c r="H94" i="1" s="1"/>
  <c r="AA94" i="1" s="1"/>
  <c r="AG94" i="1"/>
  <c r="J94" i="1" s="1"/>
  <c r="Y94" i="1"/>
  <c r="X94" i="1"/>
  <c r="P94" i="1"/>
  <c r="AY93" i="1"/>
  <c r="AX93" i="1"/>
  <c r="AW93" i="1" s="1"/>
  <c r="AV93" i="1"/>
  <c r="AU93" i="1"/>
  <c r="AS93" i="1" s="1"/>
  <c r="AL93" i="1"/>
  <c r="AG93" i="1"/>
  <c r="J93" i="1" s="1"/>
  <c r="AE93" i="1"/>
  <c r="Y93" i="1"/>
  <c r="X93" i="1"/>
  <c r="W93" i="1"/>
  <c r="P93" i="1"/>
  <c r="K93" i="1"/>
  <c r="I93" i="1"/>
  <c r="H93" i="1"/>
  <c r="AA93" i="1" s="1"/>
  <c r="AY92" i="1"/>
  <c r="AX92" i="1"/>
  <c r="AW92" i="1" s="1"/>
  <c r="AV92" i="1"/>
  <c r="AU92" i="1"/>
  <c r="AS92" i="1" s="1"/>
  <c r="AE92" i="1" s="1"/>
  <c r="AL92" i="1"/>
  <c r="I92" i="1" s="1"/>
  <c r="H92" i="1" s="1"/>
  <c r="AA92" i="1" s="1"/>
  <c r="AG92" i="1"/>
  <c r="J92" i="1" s="1"/>
  <c r="AF92" i="1"/>
  <c r="Y92" i="1"/>
  <c r="W92" i="1" s="1"/>
  <c r="X92" i="1"/>
  <c r="P92" i="1"/>
  <c r="AY91" i="1"/>
  <c r="AX91" i="1"/>
  <c r="AV91" i="1"/>
  <c r="AW91" i="1" s="1"/>
  <c r="AU91" i="1"/>
  <c r="AS91" i="1"/>
  <c r="AL91" i="1"/>
  <c r="AG91" i="1"/>
  <c r="Y91" i="1"/>
  <c r="X91" i="1"/>
  <c r="W91" i="1"/>
  <c r="S91" i="1"/>
  <c r="P91" i="1"/>
  <c r="J91" i="1"/>
  <c r="I91" i="1"/>
  <c r="H91" i="1" s="1"/>
  <c r="AY90" i="1"/>
  <c r="AX90" i="1"/>
  <c r="AV90" i="1"/>
  <c r="AW90" i="1" s="1"/>
  <c r="AU90" i="1"/>
  <c r="AS90" i="1"/>
  <c r="K90" i="1" s="1"/>
  <c r="AL90" i="1"/>
  <c r="I90" i="1" s="1"/>
  <c r="H90" i="1" s="1"/>
  <c r="AG90" i="1"/>
  <c r="J90" i="1" s="1"/>
  <c r="Y90" i="1"/>
  <c r="X90" i="1"/>
  <c r="S90" i="1"/>
  <c r="P90" i="1"/>
  <c r="AY89" i="1"/>
  <c r="S89" i="1" s="1"/>
  <c r="T89" i="1" s="1"/>
  <c r="U89" i="1" s="1"/>
  <c r="AX89" i="1"/>
  <c r="AV89" i="1"/>
  <c r="AW89" i="1" s="1"/>
  <c r="AU89" i="1"/>
  <c r="AS89" i="1"/>
  <c r="AE89" i="1" s="1"/>
  <c r="AL89" i="1"/>
  <c r="I89" i="1" s="1"/>
  <c r="H89" i="1" s="1"/>
  <c r="AA89" i="1" s="1"/>
  <c r="AG89" i="1"/>
  <c r="J89" i="1" s="1"/>
  <c r="Y89" i="1"/>
  <c r="W89" i="1" s="1"/>
  <c r="X89" i="1"/>
  <c r="P89" i="1"/>
  <c r="K89" i="1"/>
  <c r="AY88" i="1"/>
  <c r="AX88" i="1"/>
  <c r="AW88" i="1" s="1"/>
  <c r="AV88" i="1"/>
  <c r="AU88" i="1"/>
  <c r="AS88" i="1" s="1"/>
  <c r="AF88" i="1" s="1"/>
  <c r="AL88" i="1"/>
  <c r="I88" i="1" s="1"/>
  <c r="H88" i="1" s="1"/>
  <c r="AA88" i="1" s="1"/>
  <c r="AG88" i="1"/>
  <c r="J88" i="1" s="1"/>
  <c r="AE88" i="1"/>
  <c r="Y88" i="1"/>
  <c r="X88" i="1"/>
  <c r="W88" i="1"/>
  <c r="P88" i="1"/>
  <c r="AY87" i="1"/>
  <c r="S87" i="1" s="1"/>
  <c r="AX87" i="1"/>
  <c r="AW87" i="1" s="1"/>
  <c r="AV87" i="1"/>
  <c r="AU87" i="1"/>
  <c r="AS87" i="1"/>
  <c r="K87" i="1" s="1"/>
  <c r="AL87" i="1"/>
  <c r="I87" i="1" s="1"/>
  <c r="H87" i="1" s="1"/>
  <c r="AA87" i="1" s="1"/>
  <c r="AG87" i="1"/>
  <c r="AE87" i="1"/>
  <c r="Y87" i="1"/>
  <c r="X87" i="1"/>
  <c r="W87" i="1"/>
  <c r="P87" i="1"/>
  <c r="J87" i="1"/>
  <c r="AY86" i="1"/>
  <c r="AX86" i="1"/>
  <c r="AV86" i="1"/>
  <c r="AU86" i="1"/>
  <c r="AS86" i="1" s="1"/>
  <c r="AT86" i="1"/>
  <c r="AL86" i="1"/>
  <c r="AG86" i="1"/>
  <c r="J86" i="1" s="1"/>
  <c r="Y86" i="1"/>
  <c r="W86" i="1" s="1"/>
  <c r="X86" i="1"/>
  <c r="P86" i="1"/>
  <c r="K86" i="1"/>
  <c r="I86" i="1"/>
  <c r="H86" i="1" s="1"/>
  <c r="AY85" i="1"/>
  <c r="AX85" i="1"/>
  <c r="AV85" i="1"/>
  <c r="AU85" i="1"/>
  <c r="AS85" i="1" s="1"/>
  <c r="AL85" i="1"/>
  <c r="AG85" i="1"/>
  <c r="J85" i="1" s="1"/>
  <c r="Y85" i="1"/>
  <c r="X85" i="1"/>
  <c r="W85" i="1"/>
  <c r="P85" i="1"/>
  <c r="I85" i="1"/>
  <c r="H85" i="1" s="1"/>
  <c r="AA85" i="1" s="1"/>
  <c r="AY84" i="1"/>
  <c r="AX84" i="1"/>
  <c r="AW84" i="1" s="1"/>
  <c r="AV84" i="1"/>
  <c r="AU84" i="1"/>
  <c r="AS84" i="1" s="1"/>
  <c r="AL84" i="1"/>
  <c r="I84" i="1" s="1"/>
  <c r="H84" i="1" s="1"/>
  <c r="AA84" i="1" s="1"/>
  <c r="AG84" i="1"/>
  <c r="J84" i="1" s="1"/>
  <c r="Y84" i="1"/>
  <c r="X84" i="1"/>
  <c r="W84" i="1" s="1"/>
  <c r="P84" i="1"/>
  <c r="AY83" i="1"/>
  <c r="AX83" i="1"/>
  <c r="AW83" i="1"/>
  <c r="AV83" i="1"/>
  <c r="AU83" i="1"/>
  <c r="AS83" i="1" s="1"/>
  <c r="AE83" i="1" s="1"/>
  <c r="AL83" i="1"/>
  <c r="I83" i="1" s="1"/>
  <c r="H83" i="1" s="1"/>
  <c r="AA83" i="1" s="1"/>
  <c r="AG83" i="1"/>
  <c r="J83" i="1" s="1"/>
  <c r="Y83" i="1"/>
  <c r="X83" i="1"/>
  <c r="P83" i="1"/>
  <c r="K83" i="1"/>
  <c r="AY82" i="1"/>
  <c r="AX82" i="1"/>
  <c r="AV82" i="1"/>
  <c r="AW82" i="1" s="1"/>
  <c r="AU82" i="1"/>
  <c r="AS82" i="1"/>
  <c r="AL82" i="1"/>
  <c r="I82" i="1" s="1"/>
  <c r="H82" i="1" s="1"/>
  <c r="AG82" i="1"/>
  <c r="J82" i="1" s="1"/>
  <c r="AA82" i="1"/>
  <c r="Y82" i="1"/>
  <c r="X82" i="1"/>
  <c r="P82" i="1"/>
  <c r="AY81" i="1"/>
  <c r="AX81" i="1"/>
  <c r="AV81" i="1"/>
  <c r="S81" i="1" s="1"/>
  <c r="AU81" i="1"/>
  <c r="AS81" i="1" s="1"/>
  <c r="N81" i="1" s="1"/>
  <c r="AL81" i="1"/>
  <c r="AG81" i="1"/>
  <c r="J81" i="1" s="1"/>
  <c r="Y81" i="1"/>
  <c r="W81" i="1" s="1"/>
  <c r="X81" i="1"/>
  <c r="P81" i="1"/>
  <c r="I81" i="1"/>
  <c r="H81" i="1" s="1"/>
  <c r="AA81" i="1" s="1"/>
  <c r="AY80" i="1"/>
  <c r="AX80" i="1"/>
  <c r="AV80" i="1"/>
  <c r="AU80" i="1"/>
  <c r="AS80" i="1" s="1"/>
  <c r="AL80" i="1"/>
  <c r="AG80" i="1"/>
  <c r="J80" i="1" s="1"/>
  <c r="AE80" i="1"/>
  <c r="Y80" i="1"/>
  <c r="X80" i="1"/>
  <c r="W80" i="1" s="1"/>
  <c r="P80" i="1"/>
  <c r="I80" i="1"/>
  <c r="H80" i="1" s="1"/>
  <c r="AY79" i="1"/>
  <c r="AX79" i="1"/>
  <c r="AW79" i="1"/>
  <c r="AV79" i="1"/>
  <c r="AU79" i="1"/>
  <c r="AS79" i="1"/>
  <c r="AE79" i="1" s="1"/>
  <c r="AL79" i="1"/>
  <c r="I79" i="1" s="1"/>
  <c r="H79" i="1" s="1"/>
  <c r="AA79" i="1" s="1"/>
  <c r="AG79" i="1"/>
  <c r="J79" i="1" s="1"/>
  <c r="Y79" i="1"/>
  <c r="X79" i="1"/>
  <c r="W79" i="1"/>
  <c r="S79" i="1"/>
  <c r="P79" i="1"/>
  <c r="AY78" i="1"/>
  <c r="S78" i="1" s="1"/>
  <c r="AX78" i="1"/>
  <c r="AV78" i="1"/>
  <c r="AW78" i="1" s="1"/>
  <c r="AU78" i="1"/>
  <c r="AS78" i="1" s="1"/>
  <c r="AL78" i="1"/>
  <c r="AG78" i="1"/>
  <c r="J78" i="1" s="1"/>
  <c r="Y78" i="1"/>
  <c r="X78" i="1"/>
  <c r="P78" i="1"/>
  <c r="I78" i="1"/>
  <c r="H78" i="1" s="1"/>
  <c r="AA78" i="1" s="1"/>
  <c r="AY77" i="1"/>
  <c r="AX77" i="1"/>
  <c r="AW77" i="1"/>
  <c r="AV77" i="1"/>
  <c r="AU77" i="1"/>
  <c r="AS77" i="1"/>
  <c r="AL77" i="1"/>
  <c r="I77" i="1" s="1"/>
  <c r="H77" i="1" s="1"/>
  <c r="AA77" i="1" s="1"/>
  <c r="AG77" i="1"/>
  <c r="Y77" i="1"/>
  <c r="X77" i="1"/>
  <c r="W77" i="1" s="1"/>
  <c r="P77" i="1"/>
  <c r="J77" i="1"/>
  <c r="AY76" i="1"/>
  <c r="AX76" i="1"/>
  <c r="AV76" i="1"/>
  <c r="S76" i="1" s="1"/>
  <c r="AU76" i="1"/>
  <c r="AS76" i="1" s="1"/>
  <c r="AL76" i="1"/>
  <c r="I76" i="1" s="1"/>
  <c r="H76" i="1" s="1"/>
  <c r="AG76" i="1"/>
  <c r="J76" i="1" s="1"/>
  <c r="AF76" i="1"/>
  <c r="AE76" i="1"/>
  <c r="Y76" i="1"/>
  <c r="X76" i="1"/>
  <c r="P76" i="1"/>
  <c r="AY75" i="1"/>
  <c r="S75" i="1" s="1"/>
  <c r="AX75" i="1"/>
  <c r="AW75" i="1"/>
  <c r="AV75" i="1"/>
  <c r="AU75" i="1"/>
  <c r="AS75" i="1"/>
  <c r="AL75" i="1"/>
  <c r="AG75" i="1"/>
  <c r="J75" i="1" s="1"/>
  <c r="Y75" i="1"/>
  <c r="X75" i="1"/>
  <c r="W75" i="1"/>
  <c r="P75" i="1"/>
  <c r="I75" i="1"/>
  <c r="H75" i="1" s="1"/>
  <c r="AY74" i="1"/>
  <c r="AX74" i="1"/>
  <c r="AV74" i="1"/>
  <c r="AU74" i="1"/>
  <c r="AS74" i="1"/>
  <c r="AL74" i="1"/>
  <c r="AG74" i="1"/>
  <c r="J74" i="1" s="1"/>
  <c r="Y74" i="1"/>
  <c r="X74" i="1"/>
  <c r="S74" i="1"/>
  <c r="P74" i="1"/>
  <c r="I74" i="1"/>
  <c r="H74" i="1" s="1"/>
  <c r="AA74" i="1" s="1"/>
  <c r="AY73" i="1"/>
  <c r="AX73" i="1"/>
  <c r="AV73" i="1"/>
  <c r="AU73" i="1"/>
  <c r="AS73" i="1" s="1"/>
  <c r="AL73" i="1"/>
  <c r="AG73" i="1"/>
  <c r="J73" i="1" s="1"/>
  <c r="AE73" i="1"/>
  <c r="Y73" i="1"/>
  <c r="X73" i="1"/>
  <c r="W73" i="1" s="1"/>
  <c r="P73" i="1"/>
  <c r="I73" i="1"/>
  <c r="H73" i="1" s="1"/>
  <c r="AA73" i="1" s="1"/>
  <c r="AY72" i="1"/>
  <c r="AX72" i="1"/>
  <c r="AW72" i="1" s="1"/>
  <c r="AV72" i="1"/>
  <c r="AU72" i="1"/>
  <c r="AS72" i="1" s="1"/>
  <c r="AL72" i="1"/>
  <c r="I72" i="1" s="1"/>
  <c r="H72" i="1" s="1"/>
  <c r="AA72" i="1" s="1"/>
  <c r="AG72" i="1"/>
  <c r="J72" i="1" s="1"/>
  <c r="AF72" i="1"/>
  <c r="AE72" i="1"/>
  <c r="Y72" i="1"/>
  <c r="W72" i="1" s="1"/>
  <c r="X72" i="1"/>
  <c r="P72" i="1"/>
  <c r="AY71" i="1"/>
  <c r="AX71" i="1"/>
  <c r="AV71" i="1"/>
  <c r="AW71" i="1" s="1"/>
  <c r="AU71" i="1"/>
  <c r="AS71" i="1"/>
  <c r="K71" i="1" s="1"/>
  <c r="AL71" i="1"/>
  <c r="AG71" i="1"/>
  <c r="Y71" i="1"/>
  <c r="X71" i="1"/>
  <c r="W71" i="1"/>
  <c r="S71" i="1"/>
  <c r="P71" i="1"/>
  <c r="J71" i="1"/>
  <c r="I71" i="1"/>
  <c r="H71" i="1" s="1"/>
  <c r="AY70" i="1"/>
  <c r="AX70" i="1"/>
  <c r="AV70" i="1"/>
  <c r="AU70" i="1"/>
  <c r="AS70" i="1" s="1"/>
  <c r="AT70" i="1"/>
  <c r="AL70" i="1"/>
  <c r="I70" i="1" s="1"/>
  <c r="H70" i="1" s="1"/>
  <c r="AG70" i="1"/>
  <c r="J70" i="1" s="1"/>
  <c r="Y70" i="1"/>
  <c r="X70" i="1"/>
  <c r="W70" i="1" s="1"/>
  <c r="S70" i="1"/>
  <c r="P70" i="1"/>
  <c r="K70" i="1"/>
  <c r="AY69" i="1"/>
  <c r="AX69" i="1"/>
  <c r="AV69" i="1"/>
  <c r="AW69" i="1" s="1"/>
  <c r="AU69" i="1"/>
  <c r="AS69" i="1"/>
  <c r="AE69" i="1" s="1"/>
  <c r="AL69" i="1"/>
  <c r="I69" i="1" s="1"/>
  <c r="H69" i="1" s="1"/>
  <c r="AG69" i="1"/>
  <c r="Y69" i="1"/>
  <c r="X69" i="1"/>
  <c r="W69" i="1"/>
  <c r="S69" i="1"/>
  <c r="P69" i="1"/>
  <c r="K69" i="1"/>
  <c r="J69" i="1"/>
  <c r="AY68" i="1"/>
  <c r="AX68" i="1"/>
  <c r="AW68" i="1"/>
  <c r="AV68" i="1"/>
  <c r="S68" i="1" s="1"/>
  <c r="AU68" i="1"/>
  <c r="AS68" i="1" s="1"/>
  <c r="AF68" i="1" s="1"/>
  <c r="AL68" i="1"/>
  <c r="I68" i="1" s="1"/>
  <c r="H68" i="1" s="1"/>
  <c r="AA68" i="1" s="1"/>
  <c r="AG68" i="1"/>
  <c r="J68" i="1" s="1"/>
  <c r="Y68" i="1"/>
  <c r="X68" i="1"/>
  <c r="W68" i="1"/>
  <c r="P68" i="1"/>
  <c r="AY67" i="1"/>
  <c r="S67" i="1" s="1"/>
  <c r="AX67" i="1"/>
  <c r="AW67" i="1"/>
  <c r="AV67" i="1"/>
  <c r="AU67" i="1"/>
  <c r="AS67" i="1" s="1"/>
  <c r="AL67" i="1"/>
  <c r="I67" i="1" s="1"/>
  <c r="H67" i="1" s="1"/>
  <c r="AA67" i="1" s="1"/>
  <c r="AG67" i="1"/>
  <c r="J67" i="1" s="1"/>
  <c r="Y67" i="1"/>
  <c r="W67" i="1" s="1"/>
  <c r="X67" i="1"/>
  <c r="P67" i="1"/>
  <c r="AY66" i="1"/>
  <c r="S66" i="1" s="1"/>
  <c r="AX66" i="1"/>
  <c r="AV66" i="1"/>
  <c r="AU66" i="1"/>
  <c r="AS66" i="1" s="1"/>
  <c r="AL66" i="1"/>
  <c r="I66" i="1" s="1"/>
  <c r="H66" i="1" s="1"/>
  <c r="AG66" i="1"/>
  <c r="J66" i="1" s="1"/>
  <c r="AA66" i="1"/>
  <c r="Y66" i="1"/>
  <c r="X66" i="1"/>
  <c r="P66" i="1"/>
  <c r="AY65" i="1"/>
  <c r="AX65" i="1"/>
  <c r="AV65" i="1"/>
  <c r="AU65" i="1"/>
  <c r="AS65" i="1"/>
  <c r="N65" i="1" s="1"/>
  <c r="AL65" i="1"/>
  <c r="AG65" i="1"/>
  <c r="Y65" i="1"/>
  <c r="X65" i="1"/>
  <c r="W65" i="1" s="1"/>
  <c r="P65" i="1"/>
  <c r="J65" i="1"/>
  <c r="I65" i="1"/>
  <c r="H65" i="1"/>
  <c r="AA65" i="1" s="1"/>
  <c r="AY64" i="1"/>
  <c r="AX64" i="1"/>
  <c r="AW64" i="1"/>
  <c r="AV64" i="1"/>
  <c r="AU64" i="1"/>
  <c r="AS64" i="1" s="1"/>
  <c r="AL64" i="1"/>
  <c r="I64" i="1" s="1"/>
  <c r="H64" i="1" s="1"/>
  <c r="AG64" i="1"/>
  <c r="J64" i="1" s="1"/>
  <c r="AE64" i="1"/>
  <c r="Y64" i="1"/>
  <c r="X64" i="1"/>
  <c r="W64" i="1" s="1"/>
  <c r="P64" i="1"/>
  <c r="AY63" i="1"/>
  <c r="AX63" i="1"/>
  <c r="AV63" i="1"/>
  <c r="AW63" i="1" s="1"/>
  <c r="AU63" i="1"/>
  <c r="AS63" i="1" s="1"/>
  <c r="K63" i="1" s="1"/>
  <c r="AL63" i="1"/>
  <c r="I63" i="1" s="1"/>
  <c r="H63" i="1" s="1"/>
  <c r="AG63" i="1"/>
  <c r="J63" i="1" s="1"/>
  <c r="Y63" i="1"/>
  <c r="X63" i="1"/>
  <c r="W63" i="1"/>
  <c r="P63" i="1"/>
  <c r="AY62" i="1"/>
  <c r="S62" i="1" s="1"/>
  <c r="AX62" i="1"/>
  <c r="AV62" i="1"/>
  <c r="AU62" i="1"/>
  <c r="AS62" i="1" s="1"/>
  <c r="AL62" i="1"/>
  <c r="I62" i="1" s="1"/>
  <c r="H62" i="1" s="1"/>
  <c r="AG62" i="1"/>
  <c r="J62" i="1" s="1"/>
  <c r="AA62" i="1"/>
  <c r="Y62" i="1"/>
  <c r="X62" i="1"/>
  <c r="P62" i="1"/>
  <c r="AY61" i="1"/>
  <c r="AX61" i="1"/>
  <c r="AV61" i="1"/>
  <c r="AU61" i="1"/>
  <c r="AS61" i="1" s="1"/>
  <c r="N61" i="1" s="1"/>
  <c r="AL61" i="1"/>
  <c r="I61" i="1" s="1"/>
  <c r="AG61" i="1"/>
  <c r="J61" i="1" s="1"/>
  <c r="Y61" i="1"/>
  <c r="X61" i="1"/>
  <c r="W61" i="1" s="1"/>
  <c r="S61" i="1"/>
  <c r="P61" i="1"/>
  <c r="H61" i="1"/>
  <c r="AA61" i="1" s="1"/>
  <c r="AY60" i="1"/>
  <c r="AX60" i="1"/>
  <c r="AV60" i="1"/>
  <c r="S60" i="1" s="1"/>
  <c r="AU60" i="1"/>
  <c r="AS60" i="1" s="1"/>
  <c r="AL60" i="1"/>
  <c r="AG60" i="1"/>
  <c r="Y60" i="1"/>
  <c r="X60" i="1"/>
  <c r="P60" i="1"/>
  <c r="J60" i="1"/>
  <c r="I60" i="1"/>
  <c r="H60" i="1" s="1"/>
  <c r="AA60" i="1" s="1"/>
  <c r="AY59" i="1"/>
  <c r="AX59" i="1"/>
  <c r="AW59" i="1"/>
  <c r="AV59" i="1"/>
  <c r="AU59" i="1"/>
  <c r="AS59" i="1"/>
  <c r="AL59" i="1"/>
  <c r="AG59" i="1"/>
  <c r="J59" i="1" s="1"/>
  <c r="Y59" i="1"/>
  <c r="W59" i="1" s="1"/>
  <c r="X59" i="1"/>
  <c r="S59" i="1"/>
  <c r="P59" i="1"/>
  <c r="I59" i="1"/>
  <c r="H59" i="1" s="1"/>
  <c r="AY58" i="1"/>
  <c r="AX58" i="1"/>
  <c r="AV58" i="1"/>
  <c r="AU58" i="1"/>
  <c r="AS58" i="1" s="1"/>
  <c r="AL58" i="1"/>
  <c r="I58" i="1" s="1"/>
  <c r="H58" i="1" s="1"/>
  <c r="AA58" i="1" s="1"/>
  <c r="AG58" i="1"/>
  <c r="J58" i="1" s="1"/>
  <c r="Y58" i="1"/>
  <c r="X58" i="1"/>
  <c r="W58" i="1" s="1"/>
  <c r="P58" i="1"/>
  <c r="AY57" i="1"/>
  <c r="AX57" i="1"/>
  <c r="AV57" i="1"/>
  <c r="AU57" i="1"/>
  <c r="AS57" i="1"/>
  <c r="AL57" i="1"/>
  <c r="I57" i="1" s="1"/>
  <c r="H57" i="1" s="1"/>
  <c r="AG57" i="1"/>
  <c r="Y57" i="1"/>
  <c r="X57" i="1"/>
  <c r="S57" i="1"/>
  <c r="P57" i="1"/>
  <c r="J57" i="1"/>
  <c r="AY56" i="1"/>
  <c r="AX56" i="1"/>
  <c r="AV56" i="1"/>
  <c r="AU56" i="1"/>
  <c r="AS56" i="1" s="1"/>
  <c r="AL56" i="1"/>
  <c r="I56" i="1" s="1"/>
  <c r="H56" i="1" s="1"/>
  <c r="AG56" i="1"/>
  <c r="J56" i="1" s="1"/>
  <c r="Y56" i="1"/>
  <c r="X56" i="1"/>
  <c r="P56" i="1"/>
  <c r="AY55" i="1"/>
  <c r="AX55" i="1"/>
  <c r="AW55" i="1"/>
  <c r="AV55" i="1"/>
  <c r="AU55" i="1"/>
  <c r="AS55" i="1"/>
  <c r="AT55" i="1" s="1"/>
  <c r="AL55" i="1"/>
  <c r="I55" i="1" s="1"/>
  <c r="H55" i="1" s="1"/>
  <c r="AA55" i="1" s="1"/>
  <c r="AG55" i="1"/>
  <c r="Y55" i="1"/>
  <c r="W55" i="1" s="1"/>
  <c r="X55" i="1"/>
  <c r="S55" i="1"/>
  <c r="P55" i="1"/>
  <c r="J55" i="1"/>
  <c r="AY54" i="1"/>
  <c r="AX54" i="1"/>
  <c r="AV54" i="1"/>
  <c r="AW54" i="1" s="1"/>
  <c r="AU54" i="1"/>
  <c r="AS54" i="1" s="1"/>
  <c r="AL54" i="1"/>
  <c r="I54" i="1" s="1"/>
  <c r="H54" i="1" s="1"/>
  <c r="AG54" i="1"/>
  <c r="J54" i="1" s="1"/>
  <c r="Y54" i="1"/>
  <c r="X54" i="1"/>
  <c r="W54" i="1" s="1"/>
  <c r="P54" i="1"/>
  <c r="N54" i="1"/>
  <c r="AY53" i="1"/>
  <c r="S53" i="1" s="1"/>
  <c r="T53" i="1" s="1"/>
  <c r="U53" i="1" s="1"/>
  <c r="AB53" i="1" s="1"/>
  <c r="AX53" i="1"/>
  <c r="AW53" i="1" s="1"/>
  <c r="AV53" i="1"/>
  <c r="AU53" i="1"/>
  <c r="AS53" i="1" s="1"/>
  <c r="AL53" i="1"/>
  <c r="I53" i="1" s="1"/>
  <c r="AG53" i="1"/>
  <c r="J53" i="1" s="1"/>
  <c r="AF53" i="1"/>
  <c r="AE53" i="1"/>
  <c r="Y53" i="1"/>
  <c r="X53" i="1"/>
  <c r="P53" i="1"/>
  <c r="H53" i="1"/>
  <c r="AA53" i="1" s="1"/>
  <c r="AY52" i="1"/>
  <c r="AX52" i="1"/>
  <c r="AV52" i="1"/>
  <c r="AU52" i="1"/>
  <c r="AS52" i="1" s="1"/>
  <c r="AL52" i="1"/>
  <c r="AG52" i="1"/>
  <c r="J52" i="1" s="1"/>
  <c r="Y52" i="1"/>
  <c r="X52" i="1"/>
  <c r="W52" i="1"/>
  <c r="P52" i="1"/>
  <c r="I52" i="1"/>
  <c r="H52" i="1"/>
  <c r="AA52" i="1" s="1"/>
  <c r="AY51" i="1"/>
  <c r="AX51" i="1"/>
  <c r="AV51" i="1"/>
  <c r="AU51" i="1"/>
  <c r="AS51" i="1"/>
  <c r="N51" i="1" s="1"/>
  <c r="AL51" i="1"/>
  <c r="AG51" i="1"/>
  <c r="J51" i="1" s="1"/>
  <c r="Y51" i="1"/>
  <c r="X51" i="1"/>
  <c r="W51" i="1" s="1"/>
  <c r="P51" i="1"/>
  <c r="I51" i="1"/>
  <c r="H51" i="1" s="1"/>
  <c r="AA51" i="1" s="1"/>
  <c r="AY50" i="1"/>
  <c r="AX50" i="1"/>
  <c r="AV50" i="1"/>
  <c r="S50" i="1" s="1"/>
  <c r="AU50" i="1"/>
  <c r="AS50" i="1"/>
  <c r="AF50" i="1" s="1"/>
  <c r="AL50" i="1"/>
  <c r="I50" i="1" s="1"/>
  <c r="H50" i="1" s="1"/>
  <c r="AA50" i="1" s="1"/>
  <c r="AG50" i="1"/>
  <c r="Y50" i="1"/>
  <c r="X50" i="1"/>
  <c r="P50" i="1"/>
  <c r="J50" i="1"/>
  <c r="AY49" i="1"/>
  <c r="AX49" i="1"/>
  <c r="AV49" i="1"/>
  <c r="AU49" i="1"/>
  <c r="AS49" i="1" s="1"/>
  <c r="AT49" i="1"/>
  <c r="AL49" i="1"/>
  <c r="I49" i="1" s="1"/>
  <c r="H49" i="1" s="1"/>
  <c r="AG49" i="1"/>
  <c r="J49" i="1" s="1"/>
  <c r="Y49" i="1"/>
  <c r="W49" i="1" s="1"/>
  <c r="X49" i="1"/>
  <c r="P49" i="1"/>
  <c r="AY48" i="1"/>
  <c r="AX48" i="1"/>
  <c r="AV48" i="1"/>
  <c r="S48" i="1" s="1"/>
  <c r="AU48" i="1"/>
  <c r="AS48" i="1" s="1"/>
  <c r="AL48" i="1"/>
  <c r="AG48" i="1"/>
  <c r="J48" i="1" s="1"/>
  <c r="Y48" i="1"/>
  <c r="X48" i="1"/>
  <c r="W48" i="1" s="1"/>
  <c r="P48" i="1"/>
  <c r="I48" i="1"/>
  <c r="H48" i="1" s="1"/>
  <c r="AA48" i="1" s="1"/>
  <c r="AY47" i="1"/>
  <c r="AX47" i="1"/>
  <c r="AV47" i="1"/>
  <c r="AU47" i="1"/>
  <c r="AS47" i="1" s="1"/>
  <c r="N47" i="1" s="1"/>
  <c r="AL47" i="1"/>
  <c r="AG47" i="1"/>
  <c r="J47" i="1" s="1"/>
  <c r="Y47" i="1"/>
  <c r="X47" i="1"/>
  <c r="P47" i="1"/>
  <c r="I47" i="1"/>
  <c r="H47" i="1" s="1"/>
  <c r="AA47" i="1" s="1"/>
  <c r="AY46" i="1"/>
  <c r="AX46" i="1"/>
  <c r="AW46" i="1" s="1"/>
  <c r="AV46" i="1"/>
  <c r="AU46" i="1"/>
  <c r="AS46" i="1"/>
  <c r="AL46" i="1"/>
  <c r="I46" i="1" s="1"/>
  <c r="H46" i="1" s="1"/>
  <c r="AG46" i="1"/>
  <c r="Y46" i="1"/>
  <c r="X46" i="1"/>
  <c r="S46" i="1"/>
  <c r="P46" i="1"/>
  <c r="J46" i="1"/>
  <c r="AY45" i="1"/>
  <c r="AX45" i="1"/>
  <c r="AV45" i="1"/>
  <c r="AW45" i="1" s="1"/>
  <c r="AU45" i="1"/>
  <c r="AS45" i="1" s="1"/>
  <c r="AL45" i="1"/>
  <c r="I45" i="1" s="1"/>
  <c r="H45" i="1" s="1"/>
  <c r="AG45" i="1"/>
  <c r="Y45" i="1"/>
  <c r="X45" i="1"/>
  <c r="P45" i="1"/>
  <c r="J45" i="1"/>
  <c r="AY44" i="1"/>
  <c r="AX44" i="1"/>
  <c r="AV44" i="1"/>
  <c r="AU44" i="1"/>
  <c r="AS44" i="1"/>
  <c r="AL44" i="1"/>
  <c r="AG44" i="1"/>
  <c r="J44" i="1" s="1"/>
  <c r="Y44" i="1"/>
  <c r="X44" i="1"/>
  <c r="W44" i="1"/>
  <c r="P44" i="1"/>
  <c r="K44" i="1"/>
  <c r="I44" i="1"/>
  <c r="H44" i="1" s="1"/>
  <c r="AA44" i="1" s="1"/>
  <c r="AY43" i="1"/>
  <c r="AX43" i="1"/>
  <c r="AV43" i="1"/>
  <c r="AU43" i="1"/>
  <c r="AS43" i="1" s="1"/>
  <c r="AL43" i="1"/>
  <c r="I43" i="1" s="1"/>
  <c r="H43" i="1" s="1"/>
  <c r="AA43" i="1" s="1"/>
  <c r="AG43" i="1"/>
  <c r="J43" i="1" s="1"/>
  <c r="Y43" i="1"/>
  <c r="X43" i="1"/>
  <c r="P43" i="1"/>
  <c r="AY42" i="1"/>
  <c r="AX42" i="1"/>
  <c r="AV42" i="1"/>
  <c r="S42" i="1" s="1"/>
  <c r="AU42" i="1"/>
  <c r="AS42" i="1"/>
  <c r="AF42" i="1" s="1"/>
  <c r="AL42" i="1"/>
  <c r="I42" i="1" s="1"/>
  <c r="H42" i="1" s="1"/>
  <c r="AG42" i="1"/>
  <c r="Y42" i="1"/>
  <c r="X42" i="1"/>
  <c r="P42" i="1"/>
  <c r="J42" i="1"/>
  <c r="AY41" i="1"/>
  <c r="AX41" i="1"/>
  <c r="AV41" i="1"/>
  <c r="AU41" i="1"/>
  <c r="AS41" i="1" s="1"/>
  <c r="AT41" i="1" s="1"/>
  <c r="AL41" i="1"/>
  <c r="I41" i="1" s="1"/>
  <c r="H41" i="1" s="1"/>
  <c r="AG41" i="1"/>
  <c r="J41" i="1" s="1"/>
  <c r="Y41" i="1"/>
  <c r="W41" i="1" s="1"/>
  <c r="X41" i="1"/>
  <c r="P41" i="1"/>
  <c r="AY40" i="1"/>
  <c r="AX40" i="1"/>
  <c r="AW40" i="1"/>
  <c r="AV40" i="1"/>
  <c r="AU40" i="1"/>
  <c r="AS40" i="1"/>
  <c r="AT40" i="1" s="1"/>
  <c r="AL40" i="1"/>
  <c r="I40" i="1" s="1"/>
  <c r="H40" i="1" s="1"/>
  <c r="AA40" i="1" s="1"/>
  <c r="AG40" i="1"/>
  <c r="J40" i="1" s="1"/>
  <c r="AF40" i="1"/>
  <c r="Y40" i="1"/>
  <c r="X40" i="1"/>
  <c r="W40" i="1" s="1"/>
  <c r="P40" i="1"/>
  <c r="N40" i="1"/>
  <c r="AY39" i="1"/>
  <c r="AX39" i="1"/>
  <c r="AV39" i="1"/>
  <c r="AU39" i="1"/>
  <c r="AS39" i="1" s="1"/>
  <c r="N39" i="1" s="1"/>
  <c r="AL39" i="1"/>
  <c r="I39" i="1" s="1"/>
  <c r="AG39" i="1"/>
  <c r="J39" i="1" s="1"/>
  <c r="Y39" i="1"/>
  <c r="X39" i="1"/>
  <c r="P39" i="1"/>
  <c r="H39" i="1"/>
  <c r="AA39" i="1" s="1"/>
  <c r="AY38" i="1"/>
  <c r="AX38" i="1"/>
  <c r="AW38" i="1" s="1"/>
  <c r="AV38" i="1"/>
  <c r="AU38" i="1"/>
  <c r="AS38" i="1"/>
  <c r="K38" i="1" s="1"/>
  <c r="AL38" i="1"/>
  <c r="I38" i="1" s="1"/>
  <c r="AG38" i="1"/>
  <c r="J38" i="1" s="1"/>
  <c r="AF38" i="1"/>
  <c r="Y38" i="1"/>
  <c r="X38" i="1"/>
  <c r="W38" i="1" s="1"/>
  <c r="S38" i="1"/>
  <c r="P38" i="1"/>
  <c r="H38" i="1"/>
  <c r="AY37" i="1"/>
  <c r="AX37" i="1"/>
  <c r="AV37" i="1"/>
  <c r="AW37" i="1" s="1"/>
  <c r="AU37" i="1"/>
  <c r="AS37" i="1" s="1"/>
  <c r="AT37" i="1" s="1"/>
  <c r="AL37" i="1"/>
  <c r="I37" i="1" s="1"/>
  <c r="H37" i="1" s="1"/>
  <c r="AG37" i="1"/>
  <c r="J37" i="1" s="1"/>
  <c r="Y37" i="1"/>
  <c r="X37" i="1"/>
  <c r="P37" i="1"/>
  <c r="AY36" i="1"/>
  <c r="AX36" i="1"/>
  <c r="AV36" i="1"/>
  <c r="S36" i="1" s="1"/>
  <c r="T36" i="1" s="1"/>
  <c r="U36" i="1" s="1"/>
  <c r="AC36" i="1" s="1"/>
  <c r="AU36" i="1"/>
  <c r="AS36" i="1" s="1"/>
  <c r="AL36" i="1"/>
  <c r="AG36" i="1"/>
  <c r="J36" i="1" s="1"/>
  <c r="Y36" i="1"/>
  <c r="X36" i="1"/>
  <c r="W36" i="1"/>
  <c r="P36" i="1"/>
  <c r="I36" i="1"/>
  <c r="H36" i="1"/>
  <c r="AA36" i="1" s="1"/>
  <c r="AY35" i="1"/>
  <c r="AX35" i="1"/>
  <c r="AV35" i="1"/>
  <c r="AU35" i="1"/>
  <c r="AS35" i="1" s="1"/>
  <c r="AL35" i="1"/>
  <c r="AG35" i="1"/>
  <c r="J35" i="1" s="1"/>
  <c r="Y35" i="1"/>
  <c r="X35" i="1"/>
  <c r="W35" i="1" s="1"/>
  <c r="P35" i="1"/>
  <c r="I35" i="1"/>
  <c r="H35" i="1" s="1"/>
  <c r="AA35" i="1" s="1"/>
  <c r="AY34" i="1"/>
  <c r="S34" i="1" s="1"/>
  <c r="AX34" i="1"/>
  <c r="AW34" i="1" s="1"/>
  <c r="AV34" i="1"/>
  <c r="AU34" i="1"/>
  <c r="AS34" i="1"/>
  <c r="AF34" i="1" s="1"/>
  <c r="AL34" i="1"/>
  <c r="I34" i="1" s="1"/>
  <c r="AG34" i="1"/>
  <c r="J34" i="1" s="1"/>
  <c r="Y34" i="1"/>
  <c r="X34" i="1"/>
  <c r="P34" i="1"/>
  <c r="H34" i="1"/>
  <c r="AA34" i="1" s="1"/>
  <c r="AY33" i="1"/>
  <c r="AX33" i="1"/>
  <c r="AV33" i="1"/>
  <c r="AU33" i="1"/>
  <c r="AS33" i="1" s="1"/>
  <c r="AT33" i="1"/>
  <c r="AL33" i="1"/>
  <c r="I33" i="1" s="1"/>
  <c r="H33" i="1" s="1"/>
  <c r="AG33" i="1"/>
  <c r="J33" i="1" s="1"/>
  <c r="Y33" i="1"/>
  <c r="W33" i="1" s="1"/>
  <c r="X33" i="1"/>
  <c r="P33" i="1"/>
  <c r="AY32" i="1"/>
  <c r="AX32" i="1"/>
  <c r="AV32" i="1"/>
  <c r="S32" i="1" s="1"/>
  <c r="AU32" i="1"/>
  <c r="AS32" i="1" s="1"/>
  <c r="AT32" i="1"/>
  <c r="AL32" i="1"/>
  <c r="I32" i="1" s="1"/>
  <c r="H32" i="1" s="1"/>
  <c r="AA32" i="1" s="1"/>
  <c r="AG32" i="1"/>
  <c r="J32" i="1" s="1"/>
  <c r="Y32" i="1"/>
  <c r="X32" i="1"/>
  <c r="W32" i="1"/>
  <c r="P32" i="1"/>
  <c r="AY31" i="1"/>
  <c r="AX31" i="1"/>
  <c r="AV31" i="1"/>
  <c r="AU31" i="1"/>
  <c r="AS31" i="1" s="1"/>
  <c r="N31" i="1" s="1"/>
  <c r="AL31" i="1"/>
  <c r="AG31" i="1"/>
  <c r="J31" i="1" s="1"/>
  <c r="Y31" i="1"/>
  <c r="X31" i="1"/>
  <c r="W31" i="1" s="1"/>
  <c r="P31" i="1"/>
  <c r="I31" i="1"/>
  <c r="H31" i="1"/>
  <c r="AA31" i="1" s="1"/>
  <c r="AY30" i="1"/>
  <c r="AX30" i="1"/>
  <c r="AW30" i="1" s="1"/>
  <c r="AV30" i="1"/>
  <c r="AU30" i="1"/>
  <c r="AS30" i="1"/>
  <c r="AL30" i="1"/>
  <c r="I30" i="1" s="1"/>
  <c r="H30" i="1" s="1"/>
  <c r="AG30" i="1"/>
  <c r="J30" i="1" s="1"/>
  <c r="Y30" i="1"/>
  <c r="X30" i="1"/>
  <c r="S30" i="1"/>
  <c r="P30" i="1"/>
  <c r="AY29" i="1"/>
  <c r="AX29" i="1"/>
  <c r="AV29" i="1"/>
  <c r="AW29" i="1" s="1"/>
  <c r="AU29" i="1"/>
  <c r="AS29" i="1" s="1"/>
  <c r="AL29" i="1"/>
  <c r="I29" i="1" s="1"/>
  <c r="H29" i="1" s="1"/>
  <c r="AG29" i="1"/>
  <c r="Y29" i="1"/>
  <c r="W29" i="1" s="1"/>
  <c r="X29" i="1"/>
  <c r="P29" i="1"/>
  <c r="J29" i="1"/>
  <c r="AY28" i="1"/>
  <c r="AX28" i="1"/>
  <c r="AV28" i="1"/>
  <c r="AU28" i="1"/>
  <c r="AS28" i="1" s="1"/>
  <c r="AL28" i="1"/>
  <c r="AG28" i="1"/>
  <c r="Y28" i="1"/>
  <c r="X28" i="1"/>
  <c r="W28" i="1" s="1"/>
  <c r="P28" i="1"/>
  <c r="J28" i="1"/>
  <c r="I28" i="1"/>
  <c r="H28" i="1" s="1"/>
  <c r="AA28" i="1" s="1"/>
  <c r="AY27" i="1"/>
  <c r="AX27" i="1"/>
  <c r="AV27" i="1"/>
  <c r="AU27" i="1"/>
  <c r="AS27" i="1" s="1"/>
  <c r="N27" i="1" s="1"/>
  <c r="AL27" i="1"/>
  <c r="I27" i="1" s="1"/>
  <c r="H27" i="1" s="1"/>
  <c r="AG27" i="1"/>
  <c r="J27" i="1" s="1"/>
  <c r="Y27" i="1"/>
  <c r="X27" i="1"/>
  <c r="P27" i="1"/>
  <c r="AY26" i="1"/>
  <c r="AX26" i="1"/>
  <c r="AV26" i="1"/>
  <c r="S26" i="1" s="1"/>
  <c r="AU26" i="1"/>
  <c r="AS26" i="1"/>
  <c r="AL26" i="1"/>
  <c r="I26" i="1" s="1"/>
  <c r="H26" i="1" s="1"/>
  <c r="AG26" i="1"/>
  <c r="Y26" i="1"/>
  <c r="X26" i="1"/>
  <c r="P26" i="1"/>
  <c r="J26" i="1"/>
  <c r="AY25" i="1"/>
  <c r="AX25" i="1"/>
  <c r="AV25" i="1"/>
  <c r="AW25" i="1" s="1"/>
  <c r="AU25" i="1"/>
  <c r="AS25" i="1" s="1"/>
  <c r="AT25" i="1" s="1"/>
  <c r="AL25" i="1"/>
  <c r="I25" i="1" s="1"/>
  <c r="H25" i="1" s="1"/>
  <c r="AG25" i="1"/>
  <c r="J25" i="1" s="1"/>
  <c r="Y25" i="1"/>
  <c r="X25" i="1"/>
  <c r="W25" i="1" s="1"/>
  <c r="P25" i="1"/>
  <c r="AY24" i="1"/>
  <c r="AX24" i="1"/>
  <c r="AV24" i="1"/>
  <c r="S24" i="1" s="1"/>
  <c r="AU24" i="1"/>
  <c r="AS24" i="1"/>
  <c r="AL24" i="1"/>
  <c r="AG24" i="1"/>
  <c r="J24" i="1" s="1"/>
  <c r="Y24" i="1"/>
  <c r="X24" i="1"/>
  <c r="W24" i="1"/>
  <c r="T24" i="1"/>
  <c r="U24" i="1" s="1"/>
  <c r="AC24" i="1" s="1"/>
  <c r="P24" i="1"/>
  <c r="I24" i="1"/>
  <c r="H24" i="1"/>
  <c r="AA24" i="1" s="1"/>
  <c r="AY23" i="1"/>
  <c r="AX23" i="1"/>
  <c r="AV23" i="1"/>
  <c r="AU23" i="1"/>
  <c r="AS23" i="1" s="1"/>
  <c r="AF23" i="1" s="1"/>
  <c r="AL23" i="1"/>
  <c r="I23" i="1" s="1"/>
  <c r="H23" i="1" s="1"/>
  <c r="AA23" i="1" s="1"/>
  <c r="AG23" i="1"/>
  <c r="J23" i="1" s="1"/>
  <c r="Y23" i="1"/>
  <c r="X23" i="1"/>
  <c r="W23" i="1" s="1"/>
  <c r="P23" i="1"/>
  <c r="N23" i="1"/>
  <c r="AY22" i="1"/>
  <c r="AX22" i="1"/>
  <c r="AV22" i="1"/>
  <c r="S22" i="1" s="1"/>
  <c r="AU22" i="1"/>
  <c r="AS22" i="1"/>
  <c r="AF22" i="1" s="1"/>
  <c r="AL22" i="1"/>
  <c r="I22" i="1" s="1"/>
  <c r="H22" i="1" s="1"/>
  <c r="AG22" i="1"/>
  <c r="Y22" i="1"/>
  <c r="X22" i="1"/>
  <c r="P22" i="1"/>
  <c r="J22" i="1"/>
  <c r="AY21" i="1"/>
  <c r="AX21" i="1"/>
  <c r="AV21" i="1"/>
  <c r="AU21" i="1"/>
  <c r="AS21" i="1" s="1"/>
  <c r="AT21" i="1" s="1"/>
  <c r="AL21" i="1"/>
  <c r="I21" i="1" s="1"/>
  <c r="H21" i="1" s="1"/>
  <c r="AG21" i="1"/>
  <c r="Y21" i="1"/>
  <c r="X21" i="1"/>
  <c r="W21" i="1" s="1"/>
  <c r="P21" i="1"/>
  <c r="J21" i="1"/>
  <c r="AY20" i="1"/>
  <c r="AX20" i="1"/>
  <c r="AW20" i="1" s="1"/>
  <c r="AV20" i="1"/>
  <c r="S20" i="1" s="1"/>
  <c r="AU20" i="1"/>
  <c r="AS20" i="1"/>
  <c r="K20" i="1" s="1"/>
  <c r="AL20" i="1"/>
  <c r="I20" i="1" s="1"/>
  <c r="H20" i="1" s="1"/>
  <c r="T20" i="1" s="1"/>
  <c r="U20" i="1" s="1"/>
  <c r="AG20" i="1"/>
  <c r="Y20" i="1"/>
  <c r="X20" i="1"/>
  <c r="W20" i="1"/>
  <c r="P20" i="1"/>
  <c r="N20" i="1"/>
  <c r="J20" i="1"/>
  <c r="AY19" i="1"/>
  <c r="AX19" i="1"/>
  <c r="AV19" i="1"/>
  <c r="AU19" i="1"/>
  <c r="AS19" i="1" s="1"/>
  <c r="AF19" i="1" s="1"/>
  <c r="AL19" i="1"/>
  <c r="I19" i="1" s="1"/>
  <c r="H19" i="1" s="1"/>
  <c r="AA19" i="1" s="1"/>
  <c r="AG19" i="1"/>
  <c r="J19" i="1" s="1"/>
  <c r="Y19" i="1"/>
  <c r="X19" i="1"/>
  <c r="P19" i="1"/>
  <c r="AY18" i="1"/>
  <c r="AX18" i="1"/>
  <c r="AV18" i="1"/>
  <c r="AU18" i="1"/>
  <c r="AS18" i="1" s="1"/>
  <c r="AL18" i="1"/>
  <c r="I18" i="1" s="1"/>
  <c r="AG18" i="1"/>
  <c r="AA18" i="1"/>
  <c r="Y18" i="1"/>
  <c r="X18" i="1"/>
  <c r="W18" i="1" s="1"/>
  <c r="P18" i="1"/>
  <c r="J18" i="1"/>
  <c r="H18" i="1"/>
  <c r="AY17" i="1"/>
  <c r="AX17" i="1"/>
  <c r="AV17" i="1"/>
  <c r="AW17" i="1" s="1"/>
  <c r="AU17" i="1"/>
  <c r="AS17" i="1" s="1"/>
  <c r="AT17" i="1"/>
  <c r="AL17" i="1"/>
  <c r="I17" i="1" s="1"/>
  <c r="H17" i="1" s="1"/>
  <c r="AG17" i="1"/>
  <c r="J17" i="1" s="1"/>
  <c r="Y17" i="1"/>
  <c r="X17" i="1"/>
  <c r="W17" i="1" s="1"/>
  <c r="P17" i="1"/>
  <c r="AY16" i="1"/>
  <c r="AX16" i="1"/>
  <c r="AV16" i="1"/>
  <c r="S16" i="1" s="1"/>
  <c r="AU16" i="1"/>
  <c r="AS16" i="1"/>
  <c r="AL16" i="1"/>
  <c r="I16" i="1" s="1"/>
  <c r="H16" i="1" s="1"/>
  <c r="AG16" i="1"/>
  <c r="J16" i="1" s="1"/>
  <c r="Y16" i="1"/>
  <c r="X16" i="1"/>
  <c r="W16" i="1"/>
  <c r="P16" i="1"/>
  <c r="S131" i="1" l="1"/>
  <c r="AC89" i="1"/>
  <c r="V89" i="1"/>
  <c r="Z89" i="1" s="1"/>
  <c r="S108" i="1"/>
  <c r="AW108" i="1"/>
  <c r="AF147" i="1"/>
  <c r="AT147" i="1"/>
  <c r="K147" i="1"/>
  <c r="AF205" i="1"/>
  <c r="AE205" i="1"/>
  <c r="AT246" i="1"/>
  <c r="AF246" i="1"/>
  <c r="AE246" i="1"/>
  <c r="N246" i="1"/>
  <c r="K303" i="1"/>
  <c r="AF303" i="1"/>
  <c r="AE303" i="1"/>
  <c r="AT303" i="1"/>
  <c r="N303" i="1"/>
  <c r="AE332" i="1"/>
  <c r="K332" i="1"/>
  <c r="AF365" i="1"/>
  <c r="AT365" i="1"/>
  <c r="N365" i="1"/>
  <c r="N32" i="1"/>
  <c r="K32" i="1"/>
  <c r="AF32" i="1"/>
  <c r="AE32" i="1"/>
  <c r="AW111" i="1"/>
  <c r="AE160" i="1"/>
  <c r="AF160" i="1"/>
  <c r="N160" i="1"/>
  <c r="N36" i="1"/>
  <c r="AF36" i="1"/>
  <c r="K36" i="1"/>
  <c r="AE36" i="1"/>
  <c r="AE67" i="1"/>
  <c r="K67" i="1"/>
  <c r="AF100" i="1"/>
  <c r="AE100" i="1"/>
  <c r="AT48" i="1"/>
  <c r="N48" i="1"/>
  <c r="K48" i="1"/>
  <c r="AF48" i="1"/>
  <c r="AE48" i="1"/>
  <c r="N228" i="1"/>
  <c r="AF228" i="1"/>
  <c r="N16" i="1"/>
  <c r="K16" i="1"/>
  <c r="AT16" i="1"/>
  <c r="AF16" i="1"/>
  <c r="AE16" i="1"/>
  <c r="AW155" i="1"/>
  <c r="S155" i="1"/>
  <c r="T155" i="1" s="1"/>
  <c r="U155" i="1" s="1"/>
  <c r="V155" i="1" s="1"/>
  <c r="Z155" i="1" s="1"/>
  <c r="AT318" i="1"/>
  <c r="K318" i="1"/>
  <c r="AF318" i="1"/>
  <c r="AE318" i="1"/>
  <c r="N318" i="1"/>
  <c r="N358" i="1"/>
  <c r="K358" i="1"/>
  <c r="K310" i="1"/>
  <c r="AF310" i="1"/>
  <c r="AE310" i="1"/>
  <c r="AT310" i="1"/>
  <c r="N28" i="1"/>
  <c r="K28" i="1"/>
  <c r="AT28" i="1"/>
  <c r="AF28" i="1"/>
  <c r="AE59" i="1"/>
  <c r="AT59" i="1"/>
  <c r="K59" i="1"/>
  <c r="AW139" i="1"/>
  <c r="S139" i="1"/>
  <c r="K18" i="1"/>
  <c r="AF18" i="1"/>
  <c r="S18" i="1"/>
  <c r="AE28" i="1"/>
  <c r="N24" i="1"/>
  <c r="AF24" i="1"/>
  <c r="K24" i="1"/>
  <c r="AE24" i="1"/>
  <c r="AT24" i="1"/>
  <c r="AT36" i="1"/>
  <c r="K167" i="1"/>
  <c r="S54" i="1"/>
  <c r="T54" i="1" s="1"/>
  <c r="U54" i="1" s="1"/>
  <c r="Q54" i="1" s="1"/>
  <c r="O54" i="1" s="1"/>
  <c r="R54" i="1" s="1"/>
  <c r="L54" i="1" s="1"/>
  <c r="M54" i="1" s="1"/>
  <c r="S114" i="1"/>
  <c r="T114" i="1" s="1"/>
  <c r="U114" i="1" s="1"/>
  <c r="Q114" i="1" s="1"/>
  <c r="O114" i="1" s="1"/>
  <c r="R114" i="1" s="1"/>
  <c r="L114" i="1" s="1"/>
  <c r="M114" i="1" s="1"/>
  <c r="AB137" i="1"/>
  <c r="T137" i="1"/>
  <c r="U137" i="1" s="1"/>
  <c r="AE152" i="1"/>
  <c r="AT152" i="1"/>
  <c r="N152" i="1"/>
  <c r="AT172" i="1"/>
  <c r="AF172" i="1"/>
  <c r="AW200" i="1"/>
  <c r="S200" i="1"/>
  <c r="AW212" i="1"/>
  <c r="W222" i="1"/>
  <c r="AW246" i="1"/>
  <c r="K265" i="1"/>
  <c r="AT271" i="1"/>
  <c r="N271" i="1"/>
  <c r="AW233" i="1"/>
  <c r="S242" i="1"/>
  <c r="T242" i="1" s="1"/>
  <c r="U242" i="1" s="1"/>
  <c r="AF261" i="1"/>
  <c r="AE261" i="1"/>
  <c r="N261" i="1"/>
  <c r="AT261" i="1"/>
  <c r="K261" i="1"/>
  <c r="K352" i="1"/>
  <c r="Q69" i="1"/>
  <c r="O69" i="1" s="1"/>
  <c r="R69" i="1" s="1"/>
  <c r="L69" i="1" s="1"/>
  <c r="M69" i="1" s="1"/>
  <c r="AW202" i="1"/>
  <c r="S202" i="1"/>
  <c r="T202" i="1" s="1"/>
  <c r="U202" i="1" s="1"/>
  <c r="K242" i="1"/>
  <c r="AE242" i="1"/>
  <c r="N348" i="1"/>
  <c r="K348" i="1"/>
  <c r="AF348" i="1"/>
  <c r="AT348" i="1"/>
  <c r="AE348" i="1"/>
  <c r="W111" i="1"/>
  <c r="T69" i="1"/>
  <c r="U69" i="1" s="1"/>
  <c r="K110" i="1"/>
  <c r="K172" i="1"/>
  <c r="AW22" i="1"/>
  <c r="W26" i="1"/>
  <c r="W39" i="1"/>
  <c r="AW42" i="1"/>
  <c r="AF43" i="1"/>
  <c r="N43" i="1"/>
  <c r="K51" i="1"/>
  <c r="W56" i="1"/>
  <c r="AW61" i="1"/>
  <c r="S86" i="1"/>
  <c r="T86" i="1" s="1"/>
  <c r="U86" i="1" s="1"/>
  <c r="V86" i="1" s="1"/>
  <c r="Z86" i="1" s="1"/>
  <c r="W106" i="1"/>
  <c r="W114" i="1"/>
  <c r="W135" i="1"/>
  <c r="AE136" i="1"/>
  <c r="AT136" i="1"/>
  <c r="N136" i="1"/>
  <c r="K136" i="1"/>
  <c r="T145" i="1"/>
  <c r="U145" i="1" s="1"/>
  <c r="AC145" i="1" s="1"/>
  <c r="S159" i="1"/>
  <c r="T159" i="1" s="1"/>
  <c r="U159" i="1" s="1"/>
  <c r="AB159" i="1" s="1"/>
  <c r="AF161" i="1"/>
  <c r="AE161" i="1"/>
  <c r="AB165" i="1"/>
  <c r="AW165" i="1"/>
  <c r="N172" i="1"/>
  <c r="K180" i="1"/>
  <c r="AW215" i="1"/>
  <c r="S215" i="1"/>
  <c r="T215" i="1" s="1"/>
  <c r="U215" i="1" s="1"/>
  <c r="Q215" i="1" s="1"/>
  <c r="O215" i="1" s="1"/>
  <c r="R215" i="1" s="1"/>
  <c r="L215" i="1" s="1"/>
  <c r="M215" i="1" s="1"/>
  <c r="S219" i="1"/>
  <c r="T219" i="1" s="1"/>
  <c r="U219" i="1" s="1"/>
  <c r="AC219" i="1" s="1"/>
  <c r="AF264" i="1"/>
  <c r="K264" i="1"/>
  <c r="AT284" i="1"/>
  <c r="N284" i="1"/>
  <c r="AF284" i="1"/>
  <c r="W37" i="1"/>
  <c r="AW236" i="1"/>
  <c r="S236" i="1"/>
  <c r="T236" i="1" s="1"/>
  <c r="U236" i="1" s="1"/>
  <c r="N388" i="1"/>
  <c r="AF388" i="1"/>
  <c r="K388" i="1"/>
  <c r="AE388" i="1"/>
  <c r="AT20" i="1"/>
  <c r="T32" i="1"/>
  <c r="U32" i="1" s="1"/>
  <c r="Q32" i="1" s="1"/>
  <c r="O32" i="1" s="1"/>
  <c r="R32" i="1" s="1"/>
  <c r="L32" i="1" s="1"/>
  <c r="M32" i="1" s="1"/>
  <c r="W78" i="1"/>
  <c r="AT90" i="1"/>
  <c r="AW95" i="1"/>
  <c r="AW100" i="1"/>
  <c r="AW36" i="1"/>
  <c r="K152" i="1"/>
  <c r="AW181" i="1"/>
  <c r="S189" i="1"/>
  <c r="T189" i="1" s="1"/>
  <c r="U189" i="1" s="1"/>
  <c r="AB189" i="1" s="1"/>
  <c r="AW189" i="1"/>
  <c r="AF201" i="1"/>
  <c r="AE201" i="1"/>
  <c r="AE20" i="1"/>
  <c r="W22" i="1"/>
  <c r="AW33" i="1"/>
  <c r="W34" i="1"/>
  <c r="S40" i="1"/>
  <c r="T40" i="1" s="1"/>
  <c r="U40" i="1" s="1"/>
  <c r="W42" i="1"/>
  <c r="AW74" i="1"/>
  <c r="W95" i="1"/>
  <c r="W104" i="1"/>
  <c r="K123" i="1"/>
  <c r="AE125" i="1"/>
  <c r="AT125" i="1"/>
  <c r="AE148" i="1"/>
  <c r="K148" i="1"/>
  <c r="AF148" i="1"/>
  <c r="S163" i="1"/>
  <c r="AE164" i="1"/>
  <c r="AT164" i="1"/>
  <c r="N164" i="1"/>
  <c r="K164" i="1"/>
  <c r="AT196" i="1"/>
  <c r="K196" i="1"/>
  <c r="AF196" i="1"/>
  <c r="N196" i="1"/>
  <c r="AW201" i="1"/>
  <c r="W227" i="1"/>
  <c r="AF241" i="1"/>
  <c r="AE241" i="1"/>
  <c r="AT264" i="1"/>
  <c r="W283" i="1"/>
  <c r="AF294" i="1"/>
  <c r="AE294" i="1"/>
  <c r="AF297" i="1"/>
  <c r="K297" i="1"/>
  <c r="W340" i="1"/>
  <c r="AF384" i="1"/>
  <c r="AE384" i="1"/>
  <c r="AT384" i="1"/>
  <c r="N384" i="1"/>
  <c r="K181" i="1"/>
  <c r="AF181" i="1"/>
  <c r="AE181" i="1"/>
  <c r="W331" i="1"/>
  <c r="K34" i="1"/>
  <c r="AE44" i="1"/>
  <c r="AT44" i="1"/>
  <c r="AT57" i="1"/>
  <c r="AE57" i="1"/>
  <c r="S63" i="1"/>
  <c r="AT51" i="1"/>
  <c r="AF51" i="1"/>
  <c r="N55" i="1"/>
  <c r="AF55" i="1"/>
  <c r="K55" i="1"/>
  <c r="AE55" i="1"/>
  <c r="K115" i="1"/>
  <c r="AF39" i="1"/>
  <c r="S80" i="1"/>
  <c r="AE85" i="1"/>
  <c r="K85" i="1"/>
  <c r="S101" i="1"/>
  <c r="T101" i="1" s="1"/>
  <c r="U101" i="1" s="1"/>
  <c r="T117" i="1"/>
  <c r="U117" i="1" s="1"/>
  <c r="Q117" i="1" s="1"/>
  <c r="O117" i="1" s="1"/>
  <c r="R117" i="1" s="1"/>
  <c r="L117" i="1" s="1"/>
  <c r="M117" i="1" s="1"/>
  <c r="AE128" i="1"/>
  <c r="AF128" i="1"/>
  <c r="AE129" i="1"/>
  <c r="AT129" i="1"/>
  <c r="AE224" i="1"/>
  <c r="K238" i="1"/>
  <c r="AE238" i="1"/>
  <c r="AE248" i="1"/>
  <c r="AT248" i="1"/>
  <c r="N248" i="1"/>
  <c r="AF248" i="1"/>
  <c r="N376" i="1"/>
  <c r="K376" i="1"/>
  <c r="AF376" i="1"/>
  <c r="AE376" i="1"/>
  <c r="T48" i="1"/>
  <c r="U48" i="1" s="1"/>
  <c r="AC48" i="1" s="1"/>
  <c r="AD48" i="1" s="1"/>
  <c r="N137" i="1"/>
  <c r="K137" i="1"/>
  <c r="AF137" i="1"/>
  <c r="AF265" i="1"/>
  <c r="AE265" i="1"/>
  <c r="AT265" i="1"/>
  <c r="N44" i="1"/>
  <c r="Q86" i="1"/>
  <c r="O86" i="1" s="1"/>
  <c r="R86" i="1" s="1"/>
  <c r="L86" i="1" s="1"/>
  <c r="M86" i="1" s="1"/>
  <c r="T16" i="1"/>
  <c r="U16" i="1" s="1"/>
  <c r="Q16" i="1" s="1"/>
  <c r="O16" i="1" s="1"/>
  <c r="R16" i="1" s="1"/>
  <c r="L16" i="1" s="1"/>
  <c r="M16" i="1" s="1"/>
  <c r="N19" i="1"/>
  <c r="AW26" i="1"/>
  <c r="W83" i="1"/>
  <c r="S135" i="1"/>
  <c r="AE140" i="1"/>
  <c r="K140" i="1"/>
  <c r="AF140" i="1"/>
  <c r="AT180" i="1"/>
  <c r="AF180" i="1"/>
  <c r="AF20" i="1"/>
  <c r="AW18" i="1"/>
  <c r="AW21" i="1"/>
  <c r="W27" i="1"/>
  <c r="S28" i="1"/>
  <c r="T28" i="1" s="1"/>
  <c r="U28" i="1" s="1"/>
  <c r="AC28" i="1" s="1"/>
  <c r="W30" i="1"/>
  <c r="K40" i="1"/>
  <c r="AE40" i="1"/>
  <c r="AF44" i="1"/>
  <c r="W47" i="1"/>
  <c r="K50" i="1"/>
  <c r="W53" i="1"/>
  <c r="AF60" i="1"/>
  <c r="AE60" i="1"/>
  <c r="AA69" i="1"/>
  <c r="AW80" i="1"/>
  <c r="AW85" i="1"/>
  <c r="S85" i="1"/>
  <c r="T85" i="1" s="1"/>
  <c r="U85" i="1" s="1"/>
  <c r="AA86" i="1"/>
  <c r="W98" i="1"/>
  <c r="AW101" i="1"/>
  <c r="K111" i="1"/>
  <c r="K128" i="1"/>
  <c r="AT128" i="1"/>
  <c r="N129" i="1"/>
  <c r="AF152" i="1"/>
  <c r="AT155" i="1"/>
  <c r="K155" i="1"/>
  <c r="AW209" i="1"/>
  <c r="T223" i="1"/>
  <c r="U223" i="1" s="1"/>
  <c r="AB223" i="1" s="1"/>
  <c r="AE226" i="1"/>
  <c r="N226" i="1"/>
  <c r="W234" i="1"/>
  <c r="S238" i="1"/>
  <c r="AW238" i="1"/>
  <c r="AT273" i="1"/>
  <c r="N273" i="1"/>
  <c r="K273" i="1"/>
  <c r="AF273" i="1"/>
  <c r="AE273" i="1"/>
  <c r="W356" i="1"/>
  <c r="N360" i="1"/>
  <c r="K360" i="1"/>
  <c r="AE360" i="1"/>
  <c r="W368" i="1"/>
  <c r="S378" i="1"/>
  <c r="T378" i="1" s="1"/>
  <c r="U378" i="1" s="1"/>
  <c r="Q378" i="1" s="1"/>
  <c r="O378" i="1" s="1"/>
  <c r="R378" i="1" s="1"/>
  <c r="L378" i="1" s="1"/>
  <c r="M378" i="1" s="1"/>
  <c r="K384" i="1"/>
  <c r="AW41" i="1"/>
  <c r="W45" i="1"/>
  <c r="AW49" i="1"/>
  <c r="W50" i="1"/>
  <c r="AW50" i="1"/>
  <c r="W57" i="1"/>
  <c r="AW57" i="1"/>
  <c r="W60" i="1"/>
  <c r="AW60" i="1"/>
  <c r="AW62" i="1"/>
  <c r="S64" i="1"/>
  <c r="S65" i="1"/>
  <c r="AW70" i="1"/>
  <c r="W74" i="1"/>
  <c r="S77" i="1"/>
  <c r="T77" i="1" s="1"/>
  <c r="U77" i="1" s="1"/>
  <c r="S83" i="1"/>
  <c r="T83" i="1" s="1"/>
  <c r="U83" i="1" s="1"/>
  <c r="S111" i="1"/>
  <c r="S201" i="1"/>
  <c r="N234" i="1"/>
  <c r="K234" i="1"/>
  <c r="AE234" i="1"/>
  <c r="AF245" i="1"/>
  <c r="AE245" i="1"/>
  <c r="K250" i="1"/>
  <c r="AE250" i="1"/>
  <c r="AT269" i="1"/>
  <c r="N269" i="1"/>
  <c r="K269" i="1"/>
  <c r="AF269" i="1"/>
  <c r="AE269" i="1"/>
  <c r="K302" i="1"/>
  <c r="AF302" i="1"/>
  <c r="AT302" i="1"/>
  <c r="N302" i="1"/>
  <c r="K306" i="1"/>
  <c r="AF306" i="1"/>
  <c r="AT306" i="1"/>
  <c r="N306" i="1"/>
  <c r="T338" i="1"/>
  <c r="U338" i="1" s="1"/>
  <c r="AC338" i="1" s="1"/>
  <c r="AT339" i="1"/>
  <c r="AF339" i="1"/>
  <c r="K341" i="1"/>
  <c r="AE341" i="1"/>
  <c r="S94" i="1"/>
  <c r="T94" i="1" s="1"/>
  <c r="U94" i="1" s="1"/>
  <c r="V94" i="1" s="1"/>
  <c r="Z94" i="1" s="1"/>
  <c r="AW110" i="1"/>
  <c r="S119" i="1"/>
  <c r="T119" i="1" s="1"/>
  <c r="U119" i="1" s="1"/>
  <c r="W121" i="1"/>
  <c r="W128" i="1"/>
  <c r="W129" i="1"/>
  <c r="N132" i="1"/>
  <c r="AT132" i="1"/>
  <c r="AT133" i="1"/>
  <c r="N144" i="1"/>
  <c r="AT144" i="1"/>
  <c r="S153" i="1"/>
  <c r="N184" i="1"/>
  <c r="N188" i="1"/>
  <c r="T199" i="1"/>
  <c r="U199" i="1" s="1"/>
  <c r="W201" i="1"/>
  <c r="W203" i="1"/>
  <c r="W207" i="1"/>
  <c r="AW221" i="1"/>
  <c r="AW226" i="1"/>
  <c r="AF232" i="1"/>
  <c r="AE232" i="1"/>
  <c r="W233" i="1"/>
  <c r="T248" i="1"/>
  <c r="U248" i="1" s="1"/>
  <c r="AB248" i="1" s="1"/>
  <c r="AF249" i="1"/>
  <c r="AE249" i="1"/>
  <c r="K257" i="1"/>
  <c r="AF257" i="1"/>
  <c r="AE257" i="1"/>
  <c r="W287" i="1"/>
  <c r="K298" i="1"/>
  <c r="AF298" i="1"/>
  <c r="AE298" i="1"/>
  <c r="S352" i="1"/>
  <c r="T352" i="1" s="1"/>
  <c r="U352" i="1" s="1"/>
  <c r="Q352" i="1" s="1"/>
  <c r="O352" i="1" s="1"/>
  <c r="R352" i="1" s="1"/>
  <c r="L352" i="1" s="1"/>
  <c r="M352" i="1" s="1"/>
  <c r="T370" i="1"/>
  <c r="U370" i="1" s="1"/>
  <c r="Q370" i="1" s="1"/>
  <c r="O370" i="1" s="1"/>
  <c r="R370" i="1" s="1"/>
  <c r="L370" i="1" s="1"/>
  <c r="M370" i="1" s="1"/>
  <c r="S44" i="1"/>
  <c r="T44" i="1" s="1"/>
  <c r="U44" i="1" s="1"/>
  <c r="W46" i="1"/>
  <c r="AW73" i="1"/>
  <c r="W76" i="1"/>
  <c r="AW76" i="1"/>
  <c r="S84" i="1"/>
  <c r="W90" i="1"/>
  <c r="S93" i="1"/>
  <c r="T93" i="1" s="1"/>
  <c r="U93" i="1" s="1"/>
  <c r="W94" i="1"/>
  <c r="S99" i="1"/>
  <c r="S102" i="1"/>
  <c r="S112" i="1"/>
  <c r="T112" i="1" s="1"/>
  <c r="U112" i="1" s="1"/>
  <c r="S129" i="1"/>
  <c r="W145" i="1"/>
  <c r="AT149" i="1"/>
  <c r="AW153" i="1"/>
  <c r="N156" i="1"/>
  <c r="AT156" i="1"/>
  <c r="AT157" i="1"/>
  <c r="N168" i="1"/>
  <c r="N170" i="1"/>
  <c r="AE202" i="1"/>
  <c r="K202" i="1"/>
  <c r="W216" i="1"/>
  <c r="N232" i="1"/>
  <c r="AT232" i="1"/>
  <c r="S234" i="1"/>
  <c r="AT249" i="1"/>
  <c r="AT314" i="1"/>
  <c r="N314" i="1"/>
  <c r="K314" i="1"/>
  <c r="AF314" i="1"/>
  <c r="AE314" i="1"/>
  <c r="K336" i="1"/>
  <c r="K351" i="1"/>
  <c r="AE351" i="1"/>
  <c r="AF351" i="1"/>
  <c r="AF359" i="1"/>
  <c r="AE359" i="1"/>
  <c r="AT359" i="1"/>
  <c r="N368" i="1"/>
  <c r="K368" i="1"/>
  <c r="AF368" i="1"/>
  <c r="AE368" i="1"/>
  <c r="K370" i="1"/>
  <c r="AT380" i="1"/>
  <c r="AF380" i="1"/>
  <c r="AE380" i="1"/>
  <c r="W43" i="1"/>
  <c r="AW66" i="1"/>
  <c r="S82" i="1"/>
  <c r="AW86" i="1"/>
  <c r="AW98" i="1"/>
  <c r="AW106" i="1"/>
  <c r="AW109" i="1"/>
  <c r="AW112" i="1"/>
  <c r="S115" i="1"/>
  <c r="W122" i="1"/>
  <c r="W124" i="1"/>
  <c r="AW129" i="1"/>
  <c r="W132" i="1"/>
  <c r="W144" i="1"/>
  <c r="AE153" i="1"/>
  <c r="S173" i="1"/>
  <c r="N176" i="1"/>
  <c r="S177" i="1"/>
  <c r="S183" i="1"/>
  <c r="AW187" i="1"/>
  <c r="W188" i="1"/>
  <c r="AT192" i="1"/>
  <c r="N192" i="1"/>
  <c r="AB195" i="1"/>
  <c r="AW214" i="1"/>
  <c r="S214" i="1"/>
  <c r="T214" i="1" s="1"/>
  <c r="U214" i="1" s="1"/>
  <c r="Q214" i="1" s="1"/>
  <c r="O214" i="1" s="1"/>
  <c r="R214" i="1" s="1"/>
  <c r="L214" i="1" s="1"/>
  <c r="M214" i="1" s="1"/>
  <c r="T239" i="1"/>
  <c r="U239" i="1" s="1"/>
  <c r="N249" i="1"/>
  <c r="AF253" i="1"/>
  <c r="AT253" i="1"/>
  <c r="N253" i="1"/>
  <c r="K253" i="1"/>
  <c r="N275" i="1"/>
  <c r="N298" i="1"/>
  <c r="W334" i="1"/>
  <c r="K345" i="1"/>
  <c r="AE345" i="1"/>
  <c r="W347" i="1"/>
  <c r="T359" i="1"/>
  <c r="U359" i="1" s="1"/>
  <c r="V359" i="1" s="1"/>
  <c r="Z359" i="1" s="1"/>
  <c r="AW366" i="1"/>
  <c r="AW205" i="1"/>
  <c r="AW228" i="1"/>
  <c r="S246" i="1"/>
  <c r="T246" i="1" s="1"/>
  <c r="U246" i="1" s="1"/>
  <c r="K252" i="1"/>
  <c r="W267" i="1"/>
  <c r="W286" i="1"/>
  <c r="W292" i="1"/>
  <c r="W303" i="1"/>
  <c r="AF344" i="1"/>
  <c r="AE344" i="1"/>
  <c r="AF353" i="1"/>
  <c r="AT353" i="1"/>
  <c r="K363" i="1"/>
  <c r="AE367" i="1"/>
  <c r="K367" i="1"/>
  <c r="N375" i="1"/>
  <c r="AF375" i="1"/>
  <c r="AW376" i="1"/>
  <c r="AW199" i="1"/>
  <c r="AW223" i="1"/>
  <c r="S228" i="1"/>
  <c r="S247" i="1"/>
  <c r="K258" i="1"/>
  <c r="AF258" i="1"/>
  <c r="AE260" i="1"/>
  <c r="AF260" i="1"/>
  <c r="AW268" i="1"/>
  <c r="S268" i="1"/>
  <c r="T268" i="1" s="1"/>
  <c r="U268" i="1" s="1"/>
  <c r="V268" i="1" s="1"/>
  <c r="Z268" i="1" s="1"/>
  <c r="AF283" i="1"/>
  <c r="AE283" i="1"/>
  <c r="AB293" i="1"/>
  <c r="K307" i="1"/>
  <c r="AT307" i="1"/>
  <c r="W323" i="1"/>
  <c r="AW328" i="1"/>
  <c r="W332" i="1"/>
  <c r="N344" i="1"/>
  <c r="AT344" i="1"/>
  <c r="AW388" i="1"/>
  <c r="S193" i="1"/>
  <c r="T193" i="1" s="1"/>
  <c r="U193" i="1" s="1"/>
  <c r="AB193" i="1" s="1"/>
  <c r="S213" i="1"/>
  <c r="W215" i="1"/>
  <c r="AW218" i="1"/>
  <c r="W223" i="1"/>
  <c r="N227" i="1"/>
  <c r="AW235" i="1"/>
  <c r="W236" i="1"/>
  <c r="AW249" i="1"/>
  <c r="AT252" i="1"/>
  <c r="N260" i="1"/>
  <c r="AT260" i="1"/>
  <c r="K266" i="1"/>
  <c r="AF266" i="1"/>
  <c r="AE266" i="1"/>
  <c r="AW276" i="1"/>
  <c r="K283" i="1"/>
  <c r="AT283" i="1"/>
  <c r="W284" i="1"/>
  <c r="AT287" i="1"/>
  <c r="N287" i="1"/>
  <c r="T293" i="1"/>
  <c r="U293" i="1" s="1"/>
  <c r="N307" i="1"/>
  <c r="S307" i="1"/>
  <c r="T307" i="1" s="1"/>
  <c r="U307" i="1" s="1"/>
  <c r="W313" i="1"/>
  <c r="W315" i="1"/>
  <c r="S317" i="1"/>
  <c r="T317" i="1" s="1"/>
  <c r="U317" i="1" s="1"/>
  <c r="T319" i="1"/>
  <c r="U319" i="1" s="1"/>
  <c r="S334" i="1"/>
  <c r="T334" i="1" s="1"/>
  <c r="U334" i="1" s="1"/>
  <c r="Q334" i="1" s="1"/>
  <c r="O334" i="1" s="1"/>
  <c r="R334" i="1" s="1"/>
  <c r="L334" i="1" s="1"/>
  <c r="M334" i="1" s="1"/>
  <c r="AW342" i="1"/>
  <c r="T348" i="1"/>
  <c r="U348" i="1" s="1"/>
  <c r="Q348" i="1" s="1"/>
  <c r="O348" i="1" s="1"/>
  <c r="R348" i="1" s="1"/>
  <c r="L348" i="1" s="1"/>
  <c r="M348" i="1" s="1"/>
  <c r="AE371" i="1"/>
  <c r="AT371" i="1"/>
  <c r="N371" i="1"/>
  <c r="N387" i="1"/>
  <c r="AW193" i="1"/>
  <c r="S197" i="1"/>
  <c r="T197" i="1" s="1"/>
  <c r="U197" i="1" s="1"/>
  <c r="AB197" i="1" s="1"/>
  <c r="W199" i="1"/>
  <c r="AW203" i="1"/>
  <c r="AW213" i="1"/>
  <c r="AW222" i="1"/>
  <c r="AW239" i="1"/>
  <c r="AW243" i="1"/>
  <c r="W247" i="1"/>
  <c r="S266" i="1"/>
  <c r="T266" i="1" s="1"/>
  <c r="U266" i="1" s="1"/>
  <c r="AW266" i="1"/>
  <c r="W268" i="1"/>
  <c r="W272" i="1"/>
  <c r="W276" i="1"/>
  <c r="N283" i="1"/>
  <c r="S287" i="1"/>
  <c r="W289" i="1"/>
  <c r="K299" i="1"/>
  <c r="N299" i="1"/>
  <c r="AF299" i="1"/>
  <c r="W309" i="1"/>
  <c r="W311" i="1"/>
  <c r="W346" i="1"/>
  <c r="AW347" i="1"/>
  <c r="S353" i="1"/>
  <c r="W374" i="1"/>
  <c r="W260" i="1"/>
  <c r="W264" i="1"/>
  <c r="W271" i="1"/>
  <c r="AT279" i="1"/>
  <c r="AW285" i="1"/>
  <c r="W297" i="1"/>
  <c r="W301" i="1"/>
  <c r="W320" i="1"/>
  <c r="W327" i="1"/>
  <c r="S327" i="1"/>
  <c r="AW331" i="1"/>
  <c r="W336" i="1"/>
  <c r="S344" i="1"/>
  <c r="T344" i="1" s="1"/>
  <c r="U344" i="1" s="1"/>
  <c r="W365" i="1"/>
  <c r="S384" i="1"/>
  <c r="T384" i="1" s="1"/>
  <c r="U384" i="1" s="1"/>
  <c r="AW264" i="1"/>
  <c r="S270" i="1"/>
  <c r="S274" i="1"/>
  <c r="T274" i="1" s="1"/>
  <c r="U274" i="1" s="1"/>
  <c r="Q274" i="1" s="1"/>
  <c r="O274" i="1" s="1"/>
  <c r="R274" i="1" s="1"/>
  <c r="L274" i="1" s="1"/>
  <c r="M274" i="1" s="1"/>
  <c r="S291" i="1"/>
  <c r="T291" i="1" s="1"/>
  <c r="U291" i="1" s="1"/>
  <c r="AC291" i="1" s="1"/>
  <c r="N315" i="1"/>
  <c r="AT315" i="1"/>
  <c r="AW319" i="1"/>
  <c r="S320" i="1"/>
  <c r="S329" i="1"/>
  <c r="T329" i="1" s="1"/>
  <c r="U329" i="1" s="1"/>
  <c r="S332" i="1"/>
  <c r="T332" i="1" s="1"/>
  <c r="U332" i="1" s="1"/>
  <c r="S336" i="1"/>
  <c r="N340" i="1"/>
  <c r="AT349" i="1"/>
  <c r="AW357" i="1"/>
  <c r="W372" i="1"/>
  <c r="W380" i="1"/>
  <c r="AW384" i="1"/>
  <c r="W255" i="1"/>
  <c r="W259" i="1"/>
  <c r="W263" i="1"/>
  <c r="W270" i="1"/>
  <c r="W277" i="1"/>
  <c r="W280" i="1"/>
  <c r="W285" i="1"/>
  <c r="W288" i="1"/>
  <c r="W293" i="1"/>
  <c r="W300" i="1"/>
  <c r="W304" i="1"/>
  <c r="W308" i="1"/>
  <c r="AW338" i="1"/>
  <c r="W355" i="1"/>
  <c r="S364" i="1"/>
  <c r="W370" i="1"/>
  <c r="AW370" i="1"/>
  <c r="W371" i="1"/>
  <c r="S372" i="1"/>
  <c r="T372" i="1" s="1"/>
  <c r="U372" i="1" s="1"/>
  <c r="W377" i="1"/>
  <c r="S380" i="1"/>
  <c r="T380" i="1" s="1"/>
  <c r="U380" i="1" s="1"/>
  <c r="W386" i="1"/>
  <c r="AA27" i="1"/>
  <c r="AA46" i="1"/>
  <c r="V48" i="1"/>
  <c r="Z48" i="1" s="1"/>
  <c r="AB48" i="1"/>
  <c r="AC44" i="1"/>
  <c r="AB44" i="1"/>
  <c r="V44" i="1"/>
  <c r="Z44" i="1" s="1"/>
  <c r="AF66" i="1"/>
  <c r="AE66" i="1"/>
  <c r="N66" i="1"/>
  <c r="AT66" i="1"/>
  <c r="K66" i="1"/>
  <c r="T102" i="1"/>
  <c r="U102" i="1" s="1"/>
  <c r="AA80" i="1"/>
  <c r="AA26" i="1"/>
  <c r="AA64" i="1"/>
  <c r="AB94" i="1"/>
  <c r="Q94" i="1"/>
  <c r="O94" i="1" s="1"/>
  <c r="R94" i="1" s="1"/>
  <c r="AC94" i="1"/>
  <c r="AC20" i="1"/>
  <c r="AB20" i="1"/>
  <c r="V20" i="1"/>
  <c r="Z20" i="1" s="1"/>
  <c r="AA22" i="1"/>
  <c r="AA30" i="1"/>
  <c r="AC32" i="1"/>
  <c r="AD32" i="1" s="1"/>
  <c r="V32" i="1"/>
  <c r="Z32" i="1" s="1"/>
  <c r="AB32" i="1"/>
  <c r="AA42" i="1"/>
  <c r="AA37" i="1"/>
  <c r="S19" i="1"/>
  <c r="AW19" i="1"/>
  <c r="AA21" i="1"/>
  <c r="K22" i="1"/>
  <c r="AF27" i="1"/>
  <c r="AF29" i="1"/>
  <c r="AE29" i="1"/>
  <c r="N29" i="1"/>
  <c r="K29" i="1"/>
  <c r="AT35" i="1"/>
  <c r="K35" i="1"/>
  <c r="AE35" i="1"/>
  <c r="AB36" i="1"/>
  <c r="AD36" i="1" s="1"/>
  <c r="AA41" i="1"/>
  <c r="K42" i="1"/>
  <c r="N45" i="1"/>
  <c r="AF45" i="1"/>
  <c r="AE45" i="1"/>
  <c r="K45" i="1"/>
  <c r="AC53" i="1"/>
  <c r="AD53" i="1" s="1"/>
  <c r="S56" i="1"/>
  <c r="AW56" i="1"/>
  <c r="AF58" i="1"/>
  <c r="AE58" i="1"/>
  <c r="AT58" i="1"/>
  <c r="N58" i="1"/>
  <c r="T59" i="1"/>
  <c r="U59" i="1" s="1"/>
  <c r="Q70" i="1"/>
  <c r="O70" i="1" s="1"/>
  <c r="R70" i="1" s="1"/>
  <c r="L70" i="1" s="1"/>
  <c r="M70" i="1" s="1"/>
  <c r="AA70" i="1"/>
  <c r="AA76" i="1"/>
  <c r="S97" i="1"/>
  <c r="S100" i="1"/>
  <c r="AF101" i="1"/>
  <c r="AT101" i="1"/>
  <c r="K101" i="1"/>
  <c r="AE101" i="1"/>
  <c r="AF102" i="1"/>
  <c r="AE102" i="1"/>
  <c r="N102" i="1"/>
  <c r="AT102" i="1"/>
  <c r="K102" i="1"/>
  <c r="T103" i="1"/>
  <c r="U103" i="1" s="1"/>
  <c r="AA140" i="1"/>
  <c r="Q18" i="1"/>
  <c r="O18" i="1" s="1"/>
  <c r="R18" i="1" s="1"/>
  <c r="L18" i="1" s="1"/>
  <c r="M18" i="1" s="1"/>
  <c r="W19" i="1"/>
  <c r="V24" i="1"/>
  <c r="Z24" i="1" s="1"/>
  <c r="N25" i="1"/>
  <c r="AF25" i="1"/>
  <c r="AE25" i="1"/>
  <c r="K25" i="1"/>
  <c r="T30" i="1"/>
  <c r="U30" i="1" s="1"/>
  <c r="AB30" i="1" s="1"/>
  <c r="AE30" i="1"/>
  <c r="N30" i="1"/>
  <c r="AT30" i="1"/>
  <c r="S35" i="1"/>
  <c r="AW35" i="1"/>
  <c r="AA38" i="1"/>
  <c r="T46" i="1"/>
  <c r="U46" i="1" s="1"/>
  <c r="AB46" i="1" s="1"/>
  <c r="AE46" i="1"/>
  <c r="AT46" i="1"/>
  <c r="N46" i="1"/>
  <c r="AT52" i="1"/>
  <c r="K52" i="1"/>
  <c r="AF52" i="1"/>
  <c r="AE52" i="1"/>
  <c r="N52" i="1"/>
  <c r="AW58" i="1"/>
  <c r="S58" i="1"/>
  <c r="T64" i="1"/>
  <c r="U64" i="1" s="1"/>
  <c r="AB64" i="1" s="1"/>
  <c r="AF70" i="1"/>
  <c r="AE70" i="1"/>
  <c r="N70" i="1"/>
  <c r="AA75" i="1"/>
  <c r="T78" i="1"/>
  <c r="U78" i="1" s="1"/>
  <c r="AT84" i="1"/>
  <c r="K84" i="1"/>
  <c r="N84" i="1"/>
  <c r="AE84" i="1"/>
  <c r="T90" i="1"/>
  <c r="U90" i="1" s="1"/>
  <c r="N91" i="1"/>
  <c r="AT91" i="1"/>
  <c r="AF91" i="1"/>
  <c r="AE91" i="1"/>
  <c r="W96" i="1"/>
  <c r="T98" i="1"/>
  <c r="U98" i="1" s="1"/>
  <c r="Q98" i="1" s="1"/>
  <c r="O98" i="1" s="1"/>
  <c r="R98" i="1" s="1"/>
  <c r="L98" i="1" s="1"/>
  <c r="M98" i="1" s="1"/>
  <c r="W108" i="1"/>
  <c r="AF114" i="1"/>
  <c r="AE114" i="1"/>
  <c r="N114" i="1"/>
  <c r="AT114" i="1"/>
  <c r="K114" i="1"/>
  <c r="T115" i="1"/>
  <c r="U115" i="1" s="1"/>
  <c r="AA163" i="1"/>
  <c r="T163" i="1"/>
  <c r="U163" i="1" s="1"/>
  <c r="AA192" i="1"/>
  <c r="T63" i="1"/>
  <c r="U63" i="1" s="1"/>
  <c r="AF65" i="1"/>
  <c r="AT65" i="1"/>
  <c r="AE65" i="1"/>
  <c r="K65" i="1"/>
  <c r="N75" i="1"/>
  <c r="AT75" i="1"/>
  <c r="AF75" i="1"/>
  <c r="AE75" i="1"/>
  <c r="K75" i="1"/>
  <c r="T87" i="1"/>
  <c r="U87" i="1" s="1"/>
  <c r="AF97" i="1"/>
  <c r="AT97" i="1"/>
  <c r="N97" i="1"/>
  <c r="K97" i="1"/>
  <c r="T99" i="1"/>
  <c r="U99" i="1" s="1"/>
  <c r="T107" i="1"/>
  <c r="U107" i="1" s="1"/>
  <c r="AC161" i="1"/>
  <c r="V161" i="1"/>
  <c r="Z161" i="1" s="1"/>
  <c r="AA196" i="1"/>
  <c r="AT47" i="1"/>
  <c r="K47" i="1"/>
  <c r="AE47" i="1"/>
  <c r="T42" i="1"/>
  <c r="U42" i="1" s="1"/>
  <c r="Q42" i="1" s="1"/>
  <c r="O42" i="1" s="1"/>
  <c r="R42" i="1" s="1"/>
  <c r="L42" i="1" s="1"/>
  <c r="M42" i="1" s="1"/>
  <c r="AA100" i="1"/>
  <c r="AA115" i="1"/>
  <c r="AA128" i="1"/>
  <c r="N21" i="1"/>
  <c r="AF21" i="1"/>
  <c r="AE21" i="1"/>
  <c r="K21" i="1"/>
  <c r="AE26" i="1"/>
  <c r="AT26" i="1"/>
  <c r="N26" i="1"/>
  <c r="AF41" i="1"/>
  <c r="N41" i="1"/>
  <c r="AE41" i="1"/>
  <c r="K41" i="1"/>
  <c r="S52" i="1"/>
  <c r="AW52" i="1"/>
  <c r="T22" i="1"/>
  <c r="U22" i="1" s="1"/>
  <c r="Q22" i="1" s="1"/>
  <c r="O22" i="1" s="1"/>
  <c r="R22" i="1" s="1"/>
  <c r="S51" i="1"/>
  <c r="AW51" i="1"/>
  <c r="AF54" i="1"/>
  <c r="AE54" i="1"/>
  <c r="K54" i="1"/>
  <c r="AT54" i="1"/>
  <c r="N71" i="1"/>
  <c r="AT71" i="1"/>
  <c r="AF71" i="1"/>
  <c r="AE71" i="1"/>
  <c r="T95" i="1"/>
  <c r="U95" i="1" s="1"/>
  <c r="Q95" i="1" s="1"/>
  <c r="O95" i="1" s="1"/>
  <c r="R95" i="1" s="1"/>
  <c r="L95" i="1" s="1"/>
  <c r="M95" i="1" s="1"/>
  <c r="AT23" i="1"/>
  <c r="K23" i="1"/>
  <c r="AE23" i="1"/>
  <c r="AW32" i="1"/>
  <c r="AT43" i="1"/>
  <c r="K43" i="1"/>
  <c r="AE43" i="1"/>
  <c r="AW48" i="1"/>
  <c r="T61" i="1"/>
  <c r="U61" i="1" s="1"/>
  <c r="Q61" i="1" s="1"/>
  <c r="O61" i="1" s="1"/>
  <c r="R61" i="1" s="1"/>
  <c r="T67" i="1"/>
  <c r="U67" i="1" s="1"/>
  <c r="S23" i="1"/>
  <c r="AW23" i="1"/>
  <c r="AB24" i="1"/>
  <c r="AD24" i="1" s="1"/>
  <c r="AF35" i="1"/>
  <c r="T38" i="1"/>
  <c r="U38" i="1" s="1"/>
  <c r="AE38" i="1"/>
  <c r="N38" i="1"/>
  <c r="AT38" i="1"/>
  <c r="S43" i="1"/>
  <c r="AW43" i="1"/>
  <c r="AT53" i="1"/>
  <c r="N53" i="1"/>
  <c r="K53" i="1"/>
  <c r="K58" i="1"/>
  <c r="T60" i="1"/>
  <c r="U60" i="1" s="1"/>
  <c r="AB60" i="1" s="1"/>
  <c r="T66" i="1"/>
  <c r="U66" i="1" s="1"/>
  <c r="S73" i="1"/>
  <c r="T76" i="1"/>
  <c r="U76" i="1" s="1"/>
  <c r="AF77" i="1"/>
  <c r="AT77" i="1"/>
  <c r="K77" i="1"/>
  <c r="AE77" i="1"/>
  <c r="N77" i="1"/>
  <c r="AF86" i="1"/>
  <c r="AE86" i="1"/>
  <c r="N86" i="1"/>
  <c r="AA91" i="1"/>
  <c r="N99" i="1"/>
  <c r="AT99" i="1"/>
  <c r="AF99" i="1"/>
  <c r="AE99" i="1"/>
  <c r="K99" i="1"/>
  <c r="N101" i="1"/>
  <c r="AF109" i="1"/>
  <c r="AT109" i="1"/>
  <c r="AE109" i="1"/>
  <c r="K109" i="1"/>
  <c r="T111" i="1"/>
  <c r="U111" i="1" s="1"/>
  <c r="AT31" i="1"/>
  <c r="K31" i="1"/>
  <c r="AE31" i="1"/>
  <c r="AW16" i="1"/>
  <c r="AA20" i="1"/>
  <c r="Q20" i="1"/>
  <c r="O20" i="1" s="1"/>
  <c r="R20" i="1" s="1"/>
  <c r="L20" i="1" s="1"/>
  <c r="M20" i="1" s="1"/>
  <c r="AE22" i="1"/>
  <c r="AT22" i="1"/>
  <c r="N22" i="1"/>
  <c r="S31" i="1"/>
  <c r="AW31" i="1"/>
  <c r="AE42" i="1"/>
  <c r="N42" i="1"/>
  <c r="AT42" i="1"/>
  <c r="AT61" i="1"/>
  <c r="K61" i="1"/>
  <c r="AF61" i="1"/>
  <c r="AE61" i="1"/>
  <c r="T70" i="1"/>
  <c r="U70" i="1" s="1"/>
  <c r="T80" i="1"/>
  <c r="U80" i="1" s="1"/>
  <c r="AB80" i="1" s="1"/>
  <c r="S27" i="1"/>
  <c r="AW27" i="1"/>
  <c r="AA33" i="1"/>
  <c r="V36" i="1"/>
  <c r="Z36" i="1" s="1"/>
  <c r="T79" i="1"/>
  <c r="U79" i="1" s="1"/>
  <c r="AF81" i="1"/>
  <c r="AT81" i="1"/>
  <c r="AE81" i="1"/>
  <c r="K81" i="1"/>
  <c r="AC85" i="1"/>
  <c r="AD85" i="1" s="1"/>
  <c r="V85" i="1"/>
  <c r="Z85" i="1" s="1"/>
  <c r="AF85" i="1"/>
  <c r="AT85" i="1"/>
  <c r="N85" i="1"/>
  <c r="AA99" i="1"/>
  <c r="AA104" i="1"/>
  <c r="AB105" i="1"/>
  <c r="AF106" i="1"/>
  <c r="AE106" i="1"/>
  <c r="N106" i="1"/>
  <c r="AT106" i="1"/>
  <c r="K106" i="1"/>
  <c r="AW28" i="1"/>
  <c r="AA29" i="1"/>
  <c r="K30" i="1"/>
  <c r="AF30" i="1"/>
  <c r="N33" i="1"/>
  <c r="AF33" i="1"/>
  <c r="AE33" i="1"/>
  <c r="K33" i="1"/>
  <c r="N35" i="1"/>
  <c r="AT39" i="1"/>
  <c r="K39" i="1"/>
  <c r="AE39" i="1"/>
  <c r="AW44" i="1"/>
  <c r="AA45" i="1"/>
  <c r="K46" i="1"/>
  <c r="AF46" i="1"/>
  <c r="AF49" i="1"/>
  <c r="N49" i="1"/>
  <c r="AE49" i="1"/>
  <c r="K49" i="1"/>
  <c r="T55" i="1"/>
  <c r="U55" i="1" s="1"/>
  <c r="Q55" i="1" s="1"/>
  <c r="O55" i="1" s="1"/>
  <c r="R55" i="1" s="1"/>
  <c r="L55" i="1" s="1"/>
  <c r="M55" i="1" s="1"/>
  <c r="AA56" i="1"/>
  <c r="AA57" i="1"/>
  <c r="AA63" i="1"/>
  <c r="T74" i="1"/>
  <c r="U74" i="1" s="1"/>
  <c r="Q74" i="1" s="1"/>
  <c r="O74" i="1" s="1"/>
  <c r="R74" i="1" s="1"/>
  <c r="AF78" i="1"/>
  <c r="AE78" i="1"/>
  <c r="N78" i="1"/>
  <c r="AT78" i="1"/>
  <c r="K78" i="1"/>
  <c r="T81" i="1"/>
  <c r="U81" i="1" s="1"/>
  <c r="AB81" i="1" s="1"/>
  <c r="AF84" i="1"/>
  <c r="Q85" i="1"/>
  <c r="O85" i="1" s="1"/>
  <c r="R85" i="1" s="1"/>
  <c r="AA90" i="1"/>
  <c r="AA96" i="1"/>
  <c r="N103" i="1"/>
  <c r="AT103" i="1"/>
  <c r="AF103" i="1"/>
  <c r="K103" i="1"/>
  <c r="AE103" i="1"/>
  <c r="T105" i="1"/>
  <c r="U105" i="1" s="1"/>
  <c r="AA108" i="1"/>
  <c r="AT112" i="1"/>
  <c r="K112" i="1"/>
  <c r="N112" i="1"/>
  <c r="AF112" i="1"/>
  <c r="AE112" i="1"/>
  <c r="AA168" i="1"/>
  <c r="AA187" i="1"/>
  <c r="T187" i="1"/>
  <c r="U187" i="1" s="1"/>
  <c r="T26" i="1"/>
  <c r="U26" i="1" s="1"/>
  <c r="AA54" i="1"/>
  <c r="AA17" i="1"/>
  <c r="AT27" i="1"/>
  <c r="K27" i="1"/>
  <c r="AE27" i="1"/>
  <c r="S47" i="1"/>
  <c r="AW47" i="1"/>
  <c r="AB55" i="1"/>
  <c r="AF82" i="1"/>
  <c r="AE82" i="1"/>
  <c r="N82" i="1"/>
  <c r="AT82" i="1"/>
  <c r="K82" i="1"/>
  <c r="AF94" i="1"/>
  <c r="AE94" i="1"/>
  <c r="N94" i="1"/>
  <c r="AT94" i="1"/>
  <c r="K94" i="1"/>
  <c r="AF37" i="1"/>
  <c r="AE37" i="1"/>
  <c r="N37" i="1"/>
  <c r="K37" i="1"/>
  <c r="AA49" i="1"/>
  <c r="V53" i="1"/>
  <c r="Z53" i="1" s="1"/>
  <c r="AA59" i="1"/>
  <c r="AF62" i="1"/>
  <c r="AE62" i="1"/>
  <c r="N62" i="1"/>
  <c r="AT62" i="1"/>
  <c r="K62" i="1"/>
  <c r="T65" i="1"/>
  <c r="U65" i="1" s="1"/>
  <c r="AB65" i="1" s="1"/>
  <c r="AF17" i="1"/>
  <c r="AE17" i="1"/>
  <c r="N17" i="1"/>
  <c r="K17" i="1"/>
  <c r="AA16" i="1"/>
  <c r="T18" i="1"/>
  <c r="U18" i="1" s="1"/>
  <c r="AB18" i="1" s="1"/>
  <c r="AE18" i="1"/>
  <c r="N18" i="1"/>
  <c r="AT18" i="1"/>
  <c r="AT19" i="1"/>
  <c r="K19" i="1"/>
  <c r="AE19" i="1"/>
  <c r="AW24" i="1"/>
  <c r="AA25" i="1"/>
  <c r="K26" i="1"/>
  <c r="AF26" i="1"/>
  <c r="AT29" i="1"/>
  <c r="AF31" i="1"/>
  <c r="T34" i="1"/>
  <c r="U34" i="1" s="1"/>
  <c r="AE34" i="1"/>
  <c r="AT34" i="1"/>
  <c r="N34" i="1"/>
  <c r="S39" i="1"/>
  <c r="AW39" i="1"/>
  <c r="AT45" i="1"/>
  <c r="AF47" i="1"/>
  <c r="T50" i="1"/>
  <c r="U50" i="1" s="1"/>
  <c r="AE50" i="1"/>
  <c r="AT50" i="1"/>
  <c r="N50" i="1"/>
  <c r="AT56" i="1"/>
  <c r="K56" i="1"/>
  <c r="AF56" i="1"/>
  <c r="AE56" i="1"/>
  <c r="N56" i="1"/>
  <c r="T62" i="1"/>
  <c r="U62" i="1" s="1"/>
  <c r="AT68" i="1"/>
  <c r="K68" i="1"/>
  <c r="N68" i="1"/>
  <c r="AE68" i="1"/>
  <c r="AA71" i="1"/>
  <c r="AF73" i="1"/>
  <c r="AT73" i="1"/>
  <c r="N73" i="1"/>
  <c r="K73" i="1"/>
  <c r="T75" i="1"/>
  <c r="U75" i="1" s="1"/>
  <c r="T82" i="1"/>
  <c r="U82" i="1" s="1"/>
  <c r="AF90" i="1"/>
  <c r="AE90" i="1"/>
  <c r="N90" i="1"/>
  <c r="K91" i="1"/>
  <c r="AA95" i="1"/>
  <c r="AE97" i="1"/>
  <c r="Q103" i="1"/>
  <c r="O103" i="1" s="1"/>
  <c r="R103" i="1" s="1"/>
  <c r="L103" i="1" s="1"/>
  <c r="M103" i="1" s="1"/>
  <c r="AW105" i="1"/>
  <c r="T106" i="1"/>
  <c r="U106" i="1" s="1"/>
  <c r="AA107" i="1"/>
  <c r="T108" i="1"/>
  <c r="U108" i="1" s="1"/>
  <c r="T110" i="1"/>
  <c r="U110" i="1" s="1"/>
  <c r="T113" i="1"/>
  <c r="U113" i="1" s="1"/>
  <c r="AA164" i="1"/>
  <c r="AT104" i="1"/>
  <c r="K104" i="1"/>
  <c r="N104" i="1"/>
  <c r="AF105" i="1"/>
  <c r="AT105" i="1"/>
  <c r="AF118" i="1"/>
  <c r="AE118" i="1"/>
  <c r="K118" i="1"/>
  <c r="K121" i="1"/>
  <c r="AF121" i="1"/>
  <c r="AE121" i="1"/>
  <c r="AW122" i="1"/>
  <c r="S122" i="1"/>
  <c r="AA126" i="1"/>
  <c r="AA127" i="1"/>
  <c r="S133" i="1"/>
  <c r="AW133" i="1"/>
  <c r="AC137" i="1"/>
  <c r="V137" i="1"/>
  <c r="Z137" i="1" s="1"/>
  <c r="K145" i="1"/>
  <c r="AE145" i="1"/>
  <c r="N145" i="1"/>
  <c r="AF146" i="1"/>
  <c r="AE146" i="1"/>
  <c r="K146" i="1"/>
  <c r="AA149" i="1"/>
  <c r="T149" i="1"/>
  <c r="U149" i="1" s="1"/>
  <c r="AB149" i="1" s="1"/>
  <c r="AA154" i="1"/>
  <c r="AA156" i="1"/>
  <c r="AE163" i="1"/>
  <c r="N163" i="1"/>
  <c r="K163" i="1"/>
  <c r="AW166" i="1"/>
  <c r="S166" i="1"/>
  <c r="AA178" i="1"/>
  <c r="AA180" i="1"/>
  <c r="AA183" i="1"/>
  <c r="AA184" i="1"/>
  <c r="S184" i="1"/>
  <c r="AW184" i="1"/>
  <c r="S188" i="1"/>
  <c r="AW188" i="1"/>
  <c r="AC189" i="1"/>
  <c r="V189" i="1"/>
  <c r="Z189" i="1" s="1"/>
  <c r="AA191" i="1"/>
  <c r="V199" i="1"/>
  <c r="Z199" i="1" s="1"/>
  <c r="AC199" i="1"/>
  <c r="AF206" i="1"/>
  <c r="AT206" i="1"/>
  <c r="K206" i="1"/>
  <c r="AE206" i="1"/>
  <c r="N206" i="1"/>
  <c r="T207" i="1"/>
  <c r="U207" i="1" s="1"/>
  <c r="AA240" i="1"/>
  <c r="S17" i="1"/>
  <c r="S21" i="1"/>
  <c r="S25" i="1"/>
  <c r="S29" i="1"/>
  <c r="S33" i="1"/>
  <c r="S37" i="1"/>
  <c r="S41" i="1"/>
  <c r="S45" i="1"/>
  <c r="S49" i="1"/>
  <c r="AE51" i="1"/>
  <c r="K57" i="1"/>
  <c r="AF57" i="1"/>
  <c r="AE63" i="1"/>
  <c r="AT64" i="1"/>
  <c r="K64" i="1"/>
  <c r="N64" i="1"/>
  <c r="W66" i="1"/>
  <c r="AT80" i="1"/>
  <c r="K80" i="1"/>
  <c r="N80" i="1"/>
  <c r="W82" i="1"/>
  <c r="Q89" i="1"/>
  <c r="O89" i="1" s="1"/>
  <c r="R89" i="1" s="1"/>
  <c r="L89" i="1" s="1"/>
  <c r="M89" i="1" s="1"/>
  <c r="N95" i="1"/>
  <c r="AT95" i="1"/>
  <c r="AF95" i="1"/>
  <c r="S104" i="1"/>
  <c r="N105" i="1"/>
  <c r="AT108" i="1"/>
  <c r="K108" i="1"/>
  <c r="N108" i="1"/>
  <c r="AE117" i="1"/>
  <c r="AE119" i="1"/>
  <c r="N119" i="1"/>
  <c r="AF119" i="1"/>
  <c r="AT119" i="1"/>
  <c r="S121" i="1"/>
  <c r="AW121" i="1"/>
  <c r="AF126" i="1"/>
  <c r="AE126" i="1"/>
  <c r="K126" i="1"/>
  <c r="AT126" i="1"/>
  <c r="T127" i="1"/>
  <c r="U127" i="1" s="1"/>
  <c r="Q127" i="1" s="1"/>
  <c r="O127" i="1" s="1"/>
  <c r="R127" i="1" s="1"/>
  <c r="L127" i="1" s="1"/>
  <c r="M127" i="1" s="1"/>
  <c r="AA129" i="1"/>
  <c r="T129" i="1"/>
  <c r="U129" i="1" s="1"/>
  <c r="AB129" i="1" s="1"/>
  <c r="AW137" i="1"/>
  <c r="AW146" i="1"/>
  <c r="S146" i="1"/>
  <c r="AA150" i="1"/>
  <c r="AB155" i="1"/>
  <c r="Q155" i="1"/>
  <c r="O155" i="1" s="1"/>
  <c r="R155" i="1" s="1"/>
  <c r="L155" i="1" s="1"/>
  <c r="M155" i="1" s="1"/>
  <c r="S157" i="1"/>
  <c r="AW157" i="1"/>
  <c r="AT163" i="1"/>
  <c r="N169" i="1"/>
  <c r="AA173" i="1"/>
  <c r="AW175" i="1"/>
  <c r="S176" i="1"/>
  <c r="AW176" i="1"/>
  <c r="AB179" i="1"/>
  <c r="Q179" i="1"/>
  <c r="O179" i="1" s="1"/>
  <c r="R179" i="1" s="1"/>
  <c r="L179" i="1" s="1"/>
  <c r="M179" i="1" s="1"/>
  <c r="AA181" i="1"/>
  <c r="K189" i="1"/>
  <c r="AT189" i="1"/>
  <c r="N189" i="1"/>
  <c r="Q195" i="1"/>
  <c r="O195" i="1" s="1"/>
  <c r="R195" i="1" s="1"/>
  <c r="AA197" i="1"/>
  <c r="Q197" i="1"/>
  <c r="O197" i="1" s="1"/>
  <c r="R197" i="1" s="1"/>
  <c r="L197" i="1" s="1"/>
  <c r="M197" i="1" s="1"/>
  <c r="T203" i="1"/>
  <c r="U203" i="1" s="1"/>
  <c r="Q203" i="1" s="1"/>
  <c r="O203" i="1" s="1"/>
  <c r="R203" i="1" s="1"/>
  <c r="AF210" i="1"/>
  <c r="AT210" i="1"/>
  <c r="AE210" i="1"/>
  <c r="K210" i="1"/>
  <c r="N210" i="1"/>
  <c r="T211" i="1"/>
  <c r="U211" i="1" s="1"/>
  <c r="AA224" i="1"/>
  <c r="T224" i="1"/>
  <c r="U224" i="1" s="1"/>
  <c r="Q224" i="1" s="1"/>
  <c r="O224" i="1" s="1"/>
  <c r="R224" i="1" s="1"/>
  <c r="L224" i="1" s="1"/>
  <c r="M224" i="1" s="1"/>
  <c r="K229" i="1"/>
  <c r="AF229" i="1"/>
  <c r="N229" i="1"/>
  <c r="AE229" i="1"/>
  <c r="AT229" i="1"/>
  <c r="AA278" i="1"/>
  <c r="T278" i="1"/>
  <c r="U278" i="1" s="1"/>
  <c r="AF113" i="1"/>
  <c r="AT113" i="1"/>
  <c r="AA118" i="1"/>
  <c r="AW126" i="1"/>
  <c r="S126" i="1"/>
  <c r="T131" i="1"/>
  <c r="U131" i="1" s="1"/>
  <c r="AW138" i="1"/>
  <c r="S138" i="1"/>
  <c r="T139" i="1"/>
  <c r="U139" i="1" s="1"/>
  <c r="AA153" i="1"/>
  <c r="AW162" i="1"/>
  <c r="S162" i="1"/>
  <c r="K169" i="1"/>
  <c r="AF169" i="1"/>
  <c r="AE169" i="1"/>
  <c r="AF170" i="1"/>
  <c r="AE170" i="1"/>
  <c r="K170" i="1"/>
  <c r="AA182" i="1"/>
  <c r="AE183" i="1"/>
  <c r="N183" i="1"/>
  <c r="AF183" i="1"/>
  <c r="AA188" i="1"/>
  <c r="AE191" i="1"/>
  <c r="N191" i="1"/>
  <c r="K191" i="1"/>
  <c r="AT191" i="1"/>
  <c r="AF191" i="1"/>
  <c r="AW198" i="1"/>
  <c r="S198" i="1"/>
  <c r="T201" i="1"/>
  <c r="U201" i="1" s="1"/>
  <c r="T206" i="1"/>
  <c r="U206" i="1" s="1"/>
  <c r="AB206" i="1" s="1"/>
  <c r="N216" i="1"/>
  <c r="AT216" i="1"/>
  <c r="AF216" i="1"/>
  <c r="AE216" i="1"/>
  <c r="K216" i="1"/>
  <c r="V219" i="1"/>
  <c r="Z219" i="1" s="1"/>
  <c r="AT116" i="1"/>
  <c r="K116" i="1"/>
  <c r="N116" i="1"/>
  <c r="S125" i="1"/>
  <c r="AW125" i="1"/>
  <c r="AA135" i="1"/>
  <c r="AA136" i="1"/>
  <c r="AA142" i="1"/>
  <c r="Q143" i="1"/>
  <c r="O143" i="1" s="1"/>
  <c r="R143" i="1" s="1"/>
  <c r="L143" i="1" s="1"/>
  <c r="M143" i="1" s="1"/>
  <c r="AA143" i="1"/>
  <c r="AF150" i="1"/>
  <c r="AE150" i="1"/>
  <c r="K150" i="1"/>
  <c r="N150" i="1"/>
  <c r="S169" i="1"/>
  <c r="AW169" i="1"/>
  <c r="AW170" i="1"/>
  <c r="S170" i="1"/>
  <c r="AA175" i="1"/>
  <c r="V179" i="1"/>
  <c r="Z179" i="1" s="1"/>
  <c r="AC179" i="1"/>
  <c r="AT183" i="1"/>
  <c r="S185" i="1"/>
  <c r="AW185" i="1"/>
  <c r="AW194" i="1"/>
  <c r="S194" i="1"/>
  <c r="V195" i="1"/>
  <c r="Z195" i="1" s="1"/>
  <c r="AC195" i="1"/>
  <c r="AB199" i="1"/>
  <c r="AA200" i="1"/>
  <c r="AW206" i="1"/>
  <c r="T213" i="1"/>
  <c r="U213" i="1" s="1"/>
  <c r="AF69" i="1"/>
  <c r="AT69" i="1"/>
  <c r="AF89" i="1"/>
  <c r="AT89" i="1"/>
  <c r="AA124" i="1"/>
  <c r="AA147" i="1"/>
  <c r="AA159" i="1"/>
  <c r="AA177" i="1"/>
  <c r="T177" i="1"/>
  <c r="U177" i="1" s="1"/>
  <c r="T183" i="1"/>
  <c r="U183" i="1" s="1"/>
  <c r="AB183" i="1" s="1"/>
  <c r="AE187" i="1"/>
  <c r="N187" i="1"/>
  <c r="K187" i="1"/>
  <c r="T191" i="1"/>
  <c r="U191" i="1" s="1"/>
  <c r="AB191" i="1" s="1"/>
  <c r="AA204" i="1"/>
  <c r="N208" i="1"/>
  <c r="AT208" i="1"/>
  <c r="AF208" i="1"/>
  <c r="K208" i="1"/>
  <c r="AE208" i="1"/>
  <c r="AA259" i="1"/>
  <c r="N57" i="1"/>
  <c r="T68" i="1"/>
  <c r="U68" i="1" s="1"/>
  <c r="AB68" i="1" s="1"/>
  <c r="AF74" i="1"/>
  <c r="AE74" i="1"/>
  <c r="N74" i="1"/>
  <c r="AF98" i="1"/>
  <c r="AE98" i="1"/>
  <c r="N98" i="1"/>
  <c r="Q101" i="1"/>
  <c r="O101" i="1" s="1"/>
  <c r="R101" i="1" s="1"/>
  <c r="N107" i="1"/>
  <c r="AT107" i="1"/>
  <c r="AF107" i="1"/>
  <c r="T116" i="1"/>
  <c r="U116" i="1" s="1"/>
  <c r="Q24" i="1"/>
  <c r="O24" i="1" s="1"/>
  <c r="R24" i="1" s="1"/>
  <c r="L24" i="1" s="1"/>
  <c r="M24" i="1" s="1"/>
  <c r="Q36" i="1"/>
  <c r="O36" i="1" s="1"/>
  <c r="R36" i="1" s="1"/>
  <c r="L36" i="1" s="1"/>
  <c r="M36" i="1" s="1"/>
  <c r="Q40" i="1"/>
  <c r="O40" i="1" s="1"/>
  <c r="R40" i="1" s="1"/>
  <c r="Q44" i="1"/>
  <c r="O44" i="1" s="1"/>
  <c r="R44" i="1" s="1"/>
  <c r="L44" i="1" s="1"/>
  <c r="M44" i="1" s="1"/>
  <c r="Q48" i="1"/>
  <c r="O48" i="1" s="1"/>
  <c r="R48" i="1" s="1"/>
  <c r="L48" i="1" s="1"/>
  <c r="M48" i="1" s="1"/>
  <c r="AW65" i="1"/>
  <c r="N69" i="1"/>
  <c r="AT72" i="1"/>
  <c r="K72" i="1"/>
  <c r="N72" i="1"/>
  <c r="K74" i="1"/>
  <c r="AT74" i="1"/>
  <c r="AW81" i="1"/>
  <c r="S88" i="1"/>
  <c r="N89" i="1"/>
  <c r="AT92" i="1"/>
  <c r="K92" i="1"/>
  <c r="N92" i="1"/>
  <c r="AF93" i="1"/>
  <c r="AT93" i="1"/>
  <c r="K98" i="1"/>
  <c r="AT98" i="1"/>
  <c r="AF104" i="1"/>
  <c r="Q105" i="1"/>
  <c r="O105" i="1" s="1"/>
  <c r="R105" i="1" s="1"/>
  <c r="AE105" i="1"/>
  <c r="S109" i="1"/>
  <c r="N111" i="1"/>
  <c r="AT111" i="1"/>
  <c r="AF111" i="1"/>
  <c r="AB113" i="1"/>
  <c r="AW113" i="1"/>
  <c r="AT124" i="1"/>
  <c r="K124" i="1"/>
  <c r="AE124" i="1"/>
  <c r="N124" i="1"/>
  <c r="S132" i="1"/>
  <c r="AW132" i="1"/>
  <c r="AA134" i="1"/>
  <c r="AE135" i="1"/>
  <c r="N135" i="1"/>
  <c r="AF135" i="1"/>
  <c r="AA139" i="1"/>
  <c r="K141" i="1"/>
  <c r="AF141" i="1"/>
  <c r="AE141" i="1"/>
  <c r="AW142" i="1"/>
  <c r="S142" i="1"/>
  <c r="S148" i="1"/>
  <c r="AW148" i="1"/>
  <c r="AB153" i="1"/>
  <c r="S160" i="1"/>
  <c r="AW160" i="1"/>
  <c r="AF163" i="1"/>
  <c r="S164" i="1"/>
  <c r="AW164" i="1"/>
  <c r="T173" i="1"/>
  <c r="U173" i="1" s="1"/>
  <c r="K173" i="1"/>
  <c r="AE173" i="1"/>
  <c r="N173" i="1"/>
  <c r="T181" i="1"/>
  <c r="U181" i="1" s="1"/>
  <c r="AB181" i="1" s="1"/>
  <c r="AT187" i="1"/>
  <c r="AE189" i="1"/>
  <c r="AF211" i="1"/>
  <c r="AE211" i="1"/>
  <c r="N211" i="1"/>
  <c r="AT211" i="1"/>
  <c r="K211" i="1"/>
  <c r="AF230" i="1"/>
  <c r="AE230" i="1"/>
  <c r="N230" i="1"/>
  <c r="K230" i="1"/>
  <c r="AT230" i="1"/>
  <c r="AA234" i="1"/>
  <c r="N113" i="1"/>
  <c r="N79" i="1"/>
  <c r="AT79" i="1"/>
  <c r="AF79" i="1"/>
  <c r="T84" i="1"/>
  <c r="U84" i="1" s="1"/>
  <c r="S136" i="1"/>
  <c r="AW136" i="1"/>
  <c r="T143" i="1"/>
  <c r="U143" i="1" s="1"/>
  <c r="AA145" i="1"/>
  <c r="AB161" i="1"/>
  <c r="AA174" i="1"/>
  <c r="AF190" i="1"/>
  <c r="AE190" i="1"/>
  <c r="K190" i="1"/>
  <c r="AT190" i="1"/>
  <c r="N59" i="1"/>
  <c r="AF59" i="1"/>
  <c r="AF64" i="1"/>
  <c r="N67" i="1"/>
  <c r="AT67" i="1"/>
  <c r="AF67" i="1"/>
  <c r="S72" i="1"/>
  <c r="K79" i="1"/>
  <c r="AF80" i="1"/>
  <c r="N83" i="1"/>
  <c r="AT83" i="1"/>
  <c r="AF83" i="1"/>
  <c r="AB85" i="1"/>
  <c r="S92" i="1"/>
  <c r="N93" i="1"/>
  <c r="AE95" i="1"/>
  <c r="AT96" i="1"/>
  <c r="K96" i="1"/>
  <c r="N96" i="1"/>
  <c r="K107" i="1"/>
  <c r="AB108" i="1"/>
  <c r="AF108" i="1"/>
  <c r="N115" i="1"/>
  <c r="AT115" i="1"/>
  <c r="AF115" i="1"/>
  <c r="N118" i="1"/>
  <c r="K119" i="1"/>
  <c r="AA122" i="1"/>
  <c r="AA123" i="1"/>
  <c r="S124" i="1"/>
  <c r="AW124" i="1"/>
  <c r="AA131" i="1"/>
  <c r="AT135" i="1"/>
  <c r="S141" i="1"/>
  <c r="AW141" i="1"/>
  <c r="AW151" i="1"/>
  <c r="T153" i="1"/>
  <c r="U153" i="1" s="1"/>
  <c r="S156" i="1"/>
  <c r="AW156" i="1"/>
  <c r="AA158" i="1"/>
  <c r="AE159" i="1"/>
  <c r="N159" i="1"/>
  <c r="AF159" i="1"/>
  <c r="K161" i="1"/>
  <c r="AT161" i="1"/>
  <c r="N161" i="1"/>
  <c r="K165" i="1"/>
  <c r="AF165" i="1"/>
  <c r="AE165" i="1"/>
  <c r="AT165" i="1"/>
  <c r="AA166" i="1"/>
  <c r="AA167" i="1"/>
  <c r="AA171" i="1"/>
  <c r="AW171" i="1"/>
  <c r="AF174" i="1"/>
  <c r="AE174" i="1"/>
  <c r="K174" i="1"/>
  <c r="AW186" i="1"/>
  <c r="S186" i="1"/>
  <c r="AF189" i="1"/>
  <c r="S192" i="1"/>
  <c r="AW192" i="1"/>
  <c r="AA195" i="1"/>
  <c r="K197" i="1"/>
  <c r="AF197" i="1"/>
  <c r="AE197" i="1"/>
  <c r="AT197" i="1"/>
  <c r="N204" i="1"/>
  <c r="AT204" i="1"/>
  <c r="AF204" i="1"/>
  <c r="AE204" i="1"/>
  <c r="AF207" i="1"/>
  <c r="AE207" i="1"/>
  <c r="N207" i="1"/>
  <c r="AT207" i="1"/>
  <c r="K207" i="1"/>
  <c r="W209" i="1"/>
  <c r="N63" i="1"/>
  <c r="AT63" i="1"/>
  <c r="AF63" i="1"/>
  <c r="AB76" i="1"/>
  <c r="AT88" i="1"/>
  <c r="K88" i="1"/>
  <c r="N88" i="1"/>
  <c r="AE104" i="1"/>
  <c r="AF117" i="1"/>
  <c r="AT117" i="1"/>
  <c r="AF142" i="1"/>
  <c r="AE142" i="1"/>
  <c r="K142" i="1"/>
  <c r="AT142" i="1"/>
  <c r="AF145" i="1"/>
  <c r="AE151" i="1"/>
  <c r="N151" i="1"/>
  <c r="AF151" i="1"/>
  <c r="AT151" i="1"/>
  <c r="AA160" i="1"/>
  <c r="Q53" i="1"/>
  <c r="O53" i="1" s="1"/>
  <c r="R53" i="1" s="1"/>
  <c r="T57" i="1"/>
  <c r="U57" i="1" s="1"/>
  <c r="AT60" i="1"/>
  <c r="K60" i="1"/>
  <c r="N60" i="1"/>
  <c r="W62" i="1"/>
  <c r="AB69" i="1"/>
  <c r="T71" i="1"/>
  <c r="U71" i="1" s="1"/>
  <c r="AT76" i="1"/>
  <c r="K76" i="1"/>
  <c r="N76" i="1"/>
  <c r="N87" i="1"/>
  <c r="AT87" i="1"/>
  <c r="AF87" i="1"/>
  <c r="AB89" i="1"/>
  <c r="AD89" i="1" s="1"/>
  <c r="T91" i="1"/>
  <c r="U91" i="1" s="1"/>
  <c r="Q91" i="1" s="1"/>
  <c r="O91" i="1" s="1"/>
  <c r="R91" i="1" s="1"/>
  <c r="S96" i="1"/>
  <c r="AT100" i="1"/>
  <c r="K100" i="1"/>
  <c r="N100" i="1"/>
  <c r="K105" i="1"/>
  <c r="AF110" i="1"/>
  <c r="AE110" i="1"/>
  <c r="N110" i="1"/>
  <c r="Q113" i="1"/>
  <c r="O113" i="1" s="1"/>
  <c r="R113" i="1" s="1"/>
  <c r="L113" i="1" s="1"/>
  <c r="M113" i="1" s="1"/>
  <c r="AE113" i="1"/>
  <c r="AE116" i="1"/>
  <c r="AT118" i="1"/>
  <c r="N121" i="1"/>
  <c r="AT121" i="1"/>
  <c r="AF122" i="1"/>
  <c r="AE122" i="1"/>
  <c r="K122" i="1"/>
  <c r="AT122" i="1"/>
  <c r="T123" i="1"/>
  <c r="U123" i="1" s="1"/>
  <c r="AA125" i="1"/>
  <c r="AA130" i="1"/>
  <c r="AA132" i="1"/>
  <c r="T135" i="1"/>
  <c r="U135" i="1" s="1"/>
  <c r="AB139" i="1"/>
  <c r="AT145" i="1"/>
  <c r="N146" i="1"/>
  <c r="AT146" i="1"/>
  <c r="AB163" i="1"/>
  <c r="AC165" i="1"/>
  <c r="V165" i="1"/>
  <c r="Z165" i="1" s="1"/>
  <c r="AF166" i="1"/>
  <c r="AE166" i="1"/>
  <c r="K166" i="1"/>
  <c r="AT166" i="1"/>
  <c r="T167" i="1"/>
  <c r="U167" i="1" s="1"/>
  <c r="AE175" i="1"/>
  <c r="N175" i="1"/>
  <c r="AF175" i="1"/>
  <c r="AT175" i="1"/>
  <c r="N190" i="1"/>
  <c r="W192" i="1"/>
  <c r="AC193" i="1"/>
  <c r="AD193" i="1" s="1"/>
  <c r="V193" i="1"/>
  <c r="Z193" i="1" s="1"/>
  <c r="AC197" i="1"/>
  <c r="AD197" i="1" s="1"/>
  <c r="AF203" i="1"/>
  <c r="AE203" i="1"/>
  <c r="N203" i="1"/>
  <c r="AT203" i="1"/>
  <c r="K203" i="1"/>
  <c r="T212" i="1"/>
  <c r="U212" i="1" s="1"/>
  <c r="AF215" i="1"/>
  <c r="AE215" i="1"/>
  <c r="N215" i="1"/>
  <c r="AT215" i="1"/>
  <c r="K215" i="1"/>
  <c r="T232" i="1"/>
  <c r="U232" i="1" s="1"/>
  <c r="K254" i="1"/>
  <c r="AF254" i="1"/>
  <c r="AE254" i="1"/>
  <c r="N254" i="1"/>
  <c r="AT254" i="1"/>
  <c r="AA121" i="1"/>
  <c r="AW123" i="1"/>
  <c r="AW127" i="1"/>
  <c r="AE131" i="1"/>
  <c r="N131" i="1"/>
  <c r="W136" i="1"/>
  <c r="AF138" i="1"/>
  <c r="AE138" i="1"/>
  <c r="K138" i="1"/>
  <c r="AA141" i="1"/>
  <c r="AW143" i="1"/>
  <c r="AA146" i="1"/>
  <c r="AF149" i="1"/>
  <c r="S152" i="1"/>
  <c r="AW152" i="1"/>
  <c r="AE155" i="1"/>
  <c r="N155" i="1"/>
  <c r="W160" i="1"/>
  <c r="AW167" i="1"/>
  <c r="AA169" i="1"/>
  <c r="AA170" i="1"/>
  <c r="AE179" i="1"/>
  <c r="N179" i="1"/>
  <c r="S180" i="1"/>
  <c r="AW180" i="1"/>
  <c r="W184" i="1"/>
  <c r="AW190" i="1"/>
  <c r="S190" i="1"/>
  <c r="AF194" i="1"/>
  <c r="AE194" i="1"/>
  <c r="K194" i="1"/>
  <c r="AA203" i="1"/>
  <c r="AA205" i="1"/>
  <c r="Q206" i="1"/>
  <c r="O206" i="1" s="1"/>
  <c r="R206" i="1" s="1"/>
  <c r="L206" i="1" s="1"/>
  <c r="M206" i="1" s="1"/>
  <c r="T208" i="1"/>
  <c r="U208" i="1" s="1"/>
  <c r="Q208" i="1" s="1"/>
  <c r="O208" i="1" s="1"/>
  <c r="R208" i="1" s="1"/>
  <c r="L208" i="1" s="1"/>
  <c r="M208" i="1" s="1"/>
  <c r="AA213" i="1"/>
  <c r="AB221" i="1"/>
  <c r="S222" i="1"/>
  <c r="AA223" i="1"/>
  <c r="S229" i="1"/>
  <c r="AW229" i="1"/>
  <c r="AW230" i="1"/>
  <c r="S230" i="1"/>
  <c r="AE231" i="1"/>
  <c r="N231" i="1"/>
  <c r="AF231" i="1"/>
  <c r="AT231" i="1"/>
  <c r="AA242" i="1"/>
  <c r="AF243" i="1"/>
  <c r="AE243" i="1"/>
  <c r="N243" i="1"/>
  <c r="AT243" i="1"/>
  <c r="K278" i="1"/>
  <c r="AE278" i="1"/>
  <c r="N278" i="1"/>
  <c r="AF278" i="1"/>
  <c r="AT278" i="1"/>
  <c r="T209" i="1"/>
  <c r="U209" i="1" s="1"/>
  <c r="Q209" i="1" s="1"/>
  <c r="O209" i="1" s="1"/>
  <c r="R209" i="1" s="1"/>
  <c r="L209" i="1" s="1"/>
  <c r="M209" i="1" s="1"/>
  <c r="T221" i="1"/>
  <c r="U221" i="1" s="1"/>
  <c r="Q221" i="1" s="1"/>
  <c r="O221" i="1" s="1"/>
  <c r="R221" i="1" s="1"/>
  <c r="AW231" i="1"/>
  <c r="S231" i="1"/>
  <c r="T233" i="1"/>
  <c r="U233" i="1" s="1"/>
  <c r="T234" i="1"/>
  <c r="U234" i="1" s="1"/>
  <c r="V248" i="1"/>
  <c r="Z248" i="1" s="1"/>
  <c r="AA256" i="1"/>
  <c r="T256" i="1"/>
  <c r="U256" i="1" s="1"/>
  <c r="Q272" i="1"/>
  <c r="O272" i="1" s="1"/>
  <c r="R272" i="1" s="1"/>
  <c r="AA272" i="1"/>
  <c r="T272" i="1"/>
  <c r="U272" i="1" s="1"/>
  <c r="AA274" i="1"/>
  <c r="AA277" i="1"/>
  <c r="AB213" i="1"/>
  <c r="AT213" i="1"/>
  <c r="K213" i="1"/>
  <c r="N213" i="1"/>
  <c r="AE213" i="1"/>
  <c r="AF223" i="1"/>
  <c r="AE223" i="1"/>
  <c r="N223" i="1"/>
  <c r="AT223" i="1"/>
  <c r="K223" i="1"/>
  <c r="T226" i="1"/>
  <c r="U226" i="1" s="1"/>
  <c r="Q226" i="1" s="1"/>
  <c r="O226" i="1" s="1"/>
  <c r="R226" i="1" s="1"/>
  <c r="L226" i="1" s="1"/>
  <c r="M226" i="1" s="1"/>
  <c r="AW227" i="1"/>
  <c r="S227" i="1"/>
  <c r="W241" i="1"/>
  <c r="AC246" i="1"/>
  <c r="V246" i="1"/>
  <c r="Z246" i="1" s="1"/>
  <c r="AB246" i="1"/>
  <c r="AE247" i="1"/>
  <c r="K247" i="1"/>
  <c r="AT247" i="1"/>
  <c r="AF247" i="1"/>
  <c r="N247" i="1"/>
  <c r="AA215" i="1"/>
  <c r="Q216" i="1"/>
  <c r="O216" i="1" s="1"/>
  <c r="R216" i="1" s="1"/>
  <c r="AA220" i="1"/>
  <c r="T235" i="1"/>
  <c r="U235" i="1" s="1"/>
  <c r="Q235" i="1" s="1"/>
  <c r="O235" i="1" s="1"/>
  <c r="R235" i="1" s="1"/>
  <c r="L235" i="1" s="1"/>
  <c r="M235" i="1" s="1"/>
  <c r="AA237" i="1"/>
  <c r="T240" i="1"/>
  <c r="U240" i="1" s="1"/>
  <c r="V243" i="1"/>
  <c r="Z243" i="1" s="1"/>
  <c r="AB243" i="1"/>
  <c r="AC243" i="1"/>
  <c r="AD243" i="1" s="1"/>
  <c r="AA255" i="1"/>
  <c r="AW118" i="1"/>
  <c r="S118" i="1"/>
  <c r="AT120" i="1"/>
  <c r="K120" i="1"/>
  <c r="AE120" i="1"/>
  <c r="AF130" i="1"/>
  <c r="AE130" i="1"/>
  <c r="K130" i="1"/>
  <c r="AA133" i="1"/>
  <c r="AE139" i="1"/>
  <c r="N139" i="1"/>
  <c r="AW150" i="1"/>
  <c r="S150" i="1"/>
  <c r="AF154" i="1"/>
  <c r="AE154" i="1"/>
  <c r="K154" i="1"/>
  <c r="AA157" i="1"/>
  <c r="AA162" i="1"/>
  <c r="AW174" i="1"/>
  <c r="S174" i="1"/>
  <c r="AF178" i="1"/>
  <c r="AE178" i="1"/>
  <c r="K178" i="1"/>
  <c r="AA185" i="1"/>
  <c r="AA186" i="1"/>
  <c r="AF193" i="1"/>
  <c r="AE195" i="1"/>
  <c r="N195" i="1"/>
  <c r="S196" i="1"/>
  <c r="AW196" i="1"/>
  <c r="AA199" i="1"/>
  <c r="Q199" i="1"/>
  <c r="O199" i="1" s="1"/>
  <c r="R199" i="1" s="1"/>
  <c r="AA201" i="1"/>
  <c r="AA216" i="1"/>
  <c r="T216" i="1"/>
  <c r="U216" i="1" s="1"/>
  <c r="AB216" i="1" s="1"/>
  <c r="S218" i="1"/>
  <c r="AA219" i="1"/>
  <c r="AA221" i="1"/>
  <c r="T228" i="1"/>
  <c r="U228" i="1" s="1"/>
  <c r="AA245" i="1"/>
  <c r="AA262" i="1"/>
  <c r="N317" i="1"/>
  <c r="AF317" i="1"/>
  <c r="AT317" i="1"/>
  <c r="AE317" i="1"/>
  <c r="K317" i="1"/>
  <c r="S120" i="1"/>
  <c r="AW120" i="1"/>
  <c r="AE123" i="1"/>
  <c r="N123" i="1"/>
  <c r="AE127" i="1"/>
  <c r="N127" i="1"/>
  <c r="N130" i="1"/>
  <c r="AW130" i="1"/>
  <c r="S130" i="1"/>
  <c r="AF131" i="1"/>
  <c r="AF134" i="1"/>
  <c r="AE134" i="1"/>
  <c r="K134" i="1"/>
  <c r="AA137" i="1"/>
  <c r="Q137" i="1"/>
  <c r="O137" i="1" s="1"/>
  <c r="R137" i="1" s="1"/>
  <c r="L137" i="1" s="1"/>
  <c r="M137" i="1" s="1"/>
  <c r="AT139" i="1"/>
  <c r="S140" i="1"/>
  <c r="AW140" i="1"/>
  <c r="AE143" i="1"/>
  <c r="N143" i="1"/>
  <c r="AW145" i="1"/>
  <c r="T147" i="1"/>
  <c r="U147" i="1" s="1"/>
  <c r="AB147" i="1" s="1"/>
  <c r="N149" i="1"/>
  <c r="N154" i="1"/>
  <c r="AW154" i="1"/>
  <c r="S154" i="1"/>
  <c r="AF155" i="1"/>
  <c r="AF158" i="1"/>
  <c r="AE158" i="1"/>
  <c r="K158" i="1"/>
  <c r="AA161" i="1"/>
  <c r="Q161" i="1"/>
  <c r="O161" i="1" s="1"/>
  <c r="R161" i="1" s="1"/>
  <c r="AE167" i="1"/>
  <c r="N167" i="1"/>
  <c r="S168" i="1"/>
  <c r="AW168" i="1"/>
  <c r="T171" i="1"/>
  <c r="U171" i="1" s="1"/>
  <c r="Q171" i="1" s="1"/>
  <c r="O171" i="1" s="1"/>
  <c r="R171" i="1" s="1"/>
  <c r="L171" i="1" s="1"/>
  <c r="M171" i="1" s="1"/>
  <c r="AW173" i="1"/>
  <c r="N177" i="1"/>
  <c r="AW178" i="1"/>
  <c r="S178" i="1"/>
  <c r="AF179" i="1"/>
  <c r="AF182" i="1"/>
  <c r="AE182" i="1"/>
  <c r="K182" i="1"/>
  <c r="AA189" i="1"/>
  <c r="Q189" i="1"/>
  <c r="O189" i="1" s="1"/>
  <c r="R189" i="1" s="1"/>
  <c r="L189" i="1" s="1"/>
  <c r="M189" i="1" s="1"/>
  <c r="AA190" i="1"/>
  <c r="AT195" i="1"/>
  <c r="S205" i="1"/>
  <c r="AA209" i="1"/>
  <c r="S210" i="1"/>
  <c r="AW210" i="1"/>
  <c r="AB214" i="1"/>
  <c r="AC214" i="1"/>
  <c r="AD214" i="1" s="1"/>
  <c r="AA225" i="1"/>
  <c r="AA230" i="1"/>
  <c r="V239" i="1"/>
  <c r="Z239" i="1" s="1"/>
  <c r="AB239" i="1"/>
  <c r="AC239" i="1"/>
  <c r="Q239" i="1"/>
  <c r="O239" i="1" s="1"/>
  <c r="R239" i="1" s="1"/>
  <c r="AA244" i="1"/>
  <c r="S257" i="1"/>
  <c r="AW257" i="1"/>
  <c r="K262" i="1"/>
  <c r="AF262" i="1"/>
  <c r="AE262" i="1"/>
  <c r="N262" i="1"/>
  <c r="AT262" i="1"/>
  <c r="AT123" i="1"/>
  <c r="AT127" i="1"/>
  <c r="S128" i="1"/>
  <c r="AW128" i="1"/>
  <c r="N134" i="1"/>
  <c r="AW134" i="1"/>
  <c r="S134" i="1"/>
  <c r="AA138" i="1"/>
  <c r="K139" i="1"/>
  <c r="AT143" i="1"/>
  <c r="S144" i="1"/>
  <c r="AW144" i="1"/>
  <c r="AE147" i="1"/>
  <c r="N147" i="1"/>
  <c r="AW149" i="1"/>
  <c r="T151" i="1"/>
  <c r="U151" i="1" s="1"/>
  <c r="AB151" i="1" s="1"/>
  <c r="W152" i="1"/>
  <c r="N153" i="1"/>
  <c r="N158" i="1"/>
  <c r="AW158" i="1"/>
  <c r="S158" i="1"/>
  <c r="AF162" i="1"/>
  <c r="AE162" i="1"/>
  <c r="K162" i="1"/>
  <c r="AA165" i="1"/>
  <c r="Q165" i="1"/>
  <c r="O165" i="1" s="1"/>
  <c r="R165" i="1" s="1"/>
  <c r="L165" i="1" s="1"/>
  <c r="M165" i="1" s="1"/>
  <c r="AT167" i="1"/>
  <c r="AE171" i="1"/>
  <c r="N171" i="1"/>
  <c r="S172" i="1"/>
  <c r="AW172" i="1"/>
  <c r="T175" i="1"/>
  <c r="U175" i="1" s="1"/>
  <c r="W176" i="1"/>
  <c r="AW177" i="1"/>
  <c r="N181" i="1"/>
  <c r="AW182" i="1"/>
  <c r="S182" i="1"/>
  <c r="AF186" i="1"/>
  <c r="AE186" i="1"/>
  <c r="K186" i="1"/>
  <c r="AW191" i="1"/>
  <c r="AA193" i="1"/>
  <c r="Q193" i="1"/>
  <c r="O193" i="1" s="1"/>
  <c r="R193" i="1" s="1"/>
  <c r="L193" i="1" s="1"/>
  <c r="M193" i="1" s="1"/>
  <c r="AA194" i="1"/>
  <c r="K195" i="1"/>
  <c r="AD199" i="1"/>
  <c r="AF199" i="1"/>
  <c r="AE199" i="1"/>
  <c r="N199" i="1"/>
  <c r="AT199" i="1"/>
  <c r="K199" i="1"/>
  <c r="N200" i="1"/>
  <c r="AT200" i="1"/>
  <c r="AF200" i="1"/>
  <c r="AE200" i="1"/>
  <c r="V214" i="1"/>
  <c r="Z214" i="1" s="1"/>
  <c r="AF214" i="1"/>
  <c r="AT214" i="1"/>
  <c r="N214" i="1"/>
  <c r="AE214" i="1"/>
  <c r="AF219" i="1"/>
  <c r="AE219" i="1"/>
  <c r="N219" i="1"/>
  <c r="AT219" i="1"/>
  <c r="K219" i="1"/>
  <c r="N220" i="1"/>
  <c r="AT220" i="1"/>
  <c r="AF220" i="1"/>
  <c r="AE220" i="1"/>
  <c r="K231" i="1"/>
  <c r="AA235" i="1"/>
  <c r="T251" i="1"/>
  <c r="U251" i="1" s="1"/>
  <c r="AA290" i="1"/>
  <c r="AF330" i="1"/>
  <c r="AT330" i="1"/>
  <c r="AE330" i="1"/>
  <c r="K330" i="1"/>
  <c r="N330" i="1"/>
  <c r="AE168" i="1"/>
  <c r="AE172" i="1"/>
  <c r="AE176" i="1"/>
  <c r="AE180" i="1"/>
  <c r="AE184" i="1"/>
  <c r="AE188" i="1"/>
  <c r="AE192" i="1"/>
  <c r="AE196" i="1"/>
  <c r="T200" i="1"/>
  <c r="U200" i="1" s="1"/>
  <c r="AB200" i="1" s="1"/>
  <c r="AB202" i="1"/>
  <c r="T204" i="1"/>
  <c r="U204" i="1" s="1"/>
  <c r="AT209" i="1"/>
  <c r="K209" i="1"/>
  <c r="N209" i="1"/>
  <c r="W211" i="1"/>
  <c r="T220" i="1"/>
  <c r="U220" i="1" s="1"/>
  <c r="AT226" i="1"/>
  <c r="K226" i="1"/>
  <c r="AA227" i="1"/>
  <c r="K233" i="1"/>
  <c r="N233" i="1"/>
  <c r="AF233" i="1"/>
  <c r="AE233" i="1"/>
  <c r="AF239" i="1"/>
  <c r="AE239" i="1"/>
  <c r="N239" i="1"/>
  <c r="AE251" i="1"/>
  <c r="AT251" i="1"/>
  <c r="AF251" i="1"/>
  <c r="N251" i="1"/>
  <c r="K251" i="1"/>
  <c r="AF279" i="1"/>
  <c r="AE279" i="1"/>
  <c r="K279" i="1"/>
  <c r="S303" i="1"/>
  <c r="AW303" i="1"/>
  <c r="AA304" i="1"/>
  <c r="AB305" i="1"/>
  <c r="AA324" i="1"/>
  <c r="Q324" i="1"/>
  <c r="O324" i="1" s="1"/>
  <c r="R324" i="1" s="1"/>
  <c r="L324" i="1" s="1"/>
  <c r="M324" i="1" s="1"/>
  <c r="T324" i="1"/>
  <c r="U324" i="1" s="1"/>
  <c r="AT329" i="1"/>
  <c r="K329" i="1"/>
  <c r="N329" i="1"/>
  <c r="AF329" i="1"/>
  <c r="AE329" i="1"/>
  <c r="T276" i="1"/>
  <c r="U276" i="1" s="1"/>
  <c r="Q276" i="1" s="1"/>
  <c r="O276" i="1" s="1"/>
  <c r="R276" i="1" s="1"/>
  <c r="L276" i="1" s="1"/>
  <c r="M276" i="1" s="1"/>
  <c r="S282" i="1"/>
  <c r="AW282" i="1"/>
  <c r="AA289" i="1"/>
  <c r="V319" i="1"/>
  <c r="Z319" i="1" s="1"/>
  <c r="AC319" i="1"/>
  <c r="AB319" i="1"/>
  <c r="Q319" i="1"/>
  <c r="O319" i="1" s="1"/>
  <c r="R319" i="1" s="1"/>
  <c r="S330" i="1"/>
  <c r="AW330" i="1"/>
  <c r="AA372" i="1"/>
  <c r="AA298" i="1"/>
  <c r="AA315" i="1"/>
  <c r="T315" i="1"/>
  <c r="U315" i="1" s="1"/>
  <c r="Q315" i="1" s="1"/>
  <c r="O315" i="1" s="1"/>
  <c r="R315" i="1" s="1"/>
  <c r="L315" i="1" s="1"/>
  <c r="M315" i="1" s="1"/>
  <c r="V317" i="1"/>
  <c r="Z317" i="1" s="1"/>
  <c r="AC317" i="1"/>
  <c r="AD317" i="1" s="1"/>
  <c r="AB317" i="1"/>
  <c r="AA329" i="1"/>
  <c r="AA266" i="1"/>
  <c r="AW275" i="1"/>
  <c r="S275" i="1"/>
  <c r="S311" i="1"/>
  <c r="AW311" i="1"/>
  <c r="T327" i="1"/>
  <c r="U327" i="1" s="1"/>
  <c r="Q202" i="1"/>
  <c r="O202" i="1" s="1"/>
  <c r="R202" i="1" s="1"/>
  <c r="AT217" i="1"/>
  <c r="K217" i="1"/>
  <c r="N217" i="1"/>
  <c r="AF224" i="1"/>
  <c r="N224" i="1"/>
  <c r="AT224" i="1"/>
  <c r="K225" i="1"/>
  <c r="AT225" i="1"/>
  <c r="AE228" i="1"/>
  <c r="K228" i="1"/>
  <c r="AA232" i="1"/>
  <c r="Q232" i="1"/>
  <c r="O232" i="1" s="1"/>
  <c r="R232" i="1" s="1"/>
  <c r="L232" i="1" s="1"/>
  <c r="M232" i="1" s="1"/>
  <c r="AA236" i="1"/>
  <c r="AB238" i="1"/>
  <c r="T247" i="1"/>
  <c r="U247" i="1" s="1"/>
  <c r="T252" i="1"/>
  <c r="U252" i="1" s="1"/>
  <c r="AB252" i="1" s="1"/>
  <c r="AA258" i="1"/>
  <c r="T281" i="1"/>
  <c r="U281" i="1" s="1"/>
  <c r="V293" i="1"/>
  <c r="Z293" i="1" s="1"/>
  <c r="AC293" i="1"/>
  <c r="AA296" i="1"/>
  <c r="AF198" i="1"/>
  <c r="AT198" i="1"/>
  <c r="AF202" i="1"/>
  <c r="AT202" i="1"/>
  <c r="AB204" i="1"/>
  <c r="AB209" i="1"/>
  <c r="AF209" i="1"/>
  <c r="N212" i="1"/>
  <c r="AT212" i="1"/>
  <c r="AF212" i="1"/>
  <c r="S217" i="1"/>
  <c r="AF218" i="1"/>
  <c r="AT218" i="1"/>
  <c r="AB220" i="1"/>
  <c r="AF222" i="1"/>
  <c r="AT222" i="1"/>
  <c r="AF226" i="1"/>
  <c r="AT228" i="1"/>
  <c r="AF235" i="1"/>
  <c r="AE235" i="1"/>
  <c r="N235" i="1"/>
  <c r="AD239" i="1"/>
  <c r="T244" i="1"/>
  <c r="U244" i="1" s="1"/>
  <c r="AA254" i="1"/>
  <c r="AE256" i="1"/>
  <c r="N256" i="1"/>
  <c r="AF256" i="1"/>
  <c r="AT256" i="1"/>
  <c r="AE259" i="1"/>
  <c r="K259" i="1"/>
  <c r="AT259" i="1"/>
  <c r="N259" i="1"/>
  <c r="AA263" i="1"/>
  <c r="AA287" i="1"/>
  <c r="T287" i="1"/>
  <c r="U287" i="1" s="1"/>
  <c r="AB287" i="1" s="1"/>
  <c r="AF292" i="1"/>
  <c r="AE292" i="1"/>
  <c r="K292" i="1"/>
  <c r="AT292" i="1"/>
  <c r="N292" i="1"/>
  <c r="AA312" i="1"/>
  <c r="AF331" i="1"/>
  <c r="AE331" i="1"/>
  <c r="N331" i="1"/>
  <c r="AT331" i="1"/>
  <c r="K331" i="1"/>
  <c r="AA339" i="1"/>
  <c r="AT201" i="1"/>
  <c r="K201" i="1"/>
  <c r="N201" i="1"/>
  <c r="N202" i="1"/>
  <c r="AT205" i="1"/>
  <c r="K205" i="1"/>
  <c r="N205" i="1"/>
  <c r="N218" i="1"/>
  <c r="AT221" i="1"/>
  <c r="K221" i="1"/>
  <c r="N221" i="1"/>
  <c r="N222" i="1"/>
  <c r="N225" i="1"/>
  <c r="AT235" i="1"/>
  <c r="AA238" i="1"/>
  <c r="K239" i="1"/>
  <c r="S250" i="1"/>
  <c r="AW250" i="1"/>
  <c r="AC260" i="1"/>
  <c r="V260" i="1"/>
  <c r="Z260" i="1" s="1"/>
  <c r="AB260" i="1"/>
  <c r="AA283" i="1"/>
  <c r="AA286" i="1"/>
  <c r="S298" i="1"/>
  <c r="AW298" i="1"/>
  <c r="AA300" i="1"/>
  <c r="S225" i="1"/>
  <c r="N236" i="1"/>
  <c r="AT236" i="1"/>
  <c r="AF236" i="1"/>
  <c r="T238" i="1"/>
  <c r="U238" i="1" s="1"/>
  <c r="Q238" i="1" s="1"/>
  <c r="O238" i="1" s="1"/>
  <c r="R238" i="1" s="1"/>
  <c r="L238" i="1" s="1"/>
  <c r="M238" i="1" s="1"/>
  <c r="N240" i="1"/>
  <c r="AT240" i="1"/>
  <c r="AF240" i="1"/>
  <c r="N244" i="1"/>
  <c r="AT244" i="1"/>
  <c r="AF244" i="1"/>
  <c r="AW248" i="1"/>
  <c r="W249" i="1"/>
  <c r="AW252" i="1"/>
  <c r="S258" i="1"/>
  <c r="AW258" i="1"/>
  <c r="AW260" i="1"/>
  <c r="AW271" i="1"/>
  <c r="S271" i="1"/>
  <c r="AW280" i="1"/>
  <c r="AE281" i="1"/>
  <c r="AF281" i="1"/>
  <c r="K281" i="1"/>
  <c r="AT281" i="1"/>
  <c r="AA284" i="1"/>
  <c r="AA301" i="1"/>
  <c r="AA306" i="1"/>
  <c r="K311" i="1"/>
  <c r="AF311" i="1"/>
  <c r="AE311" i="1"/>
  <c r="AT311" i="1"/>
  <c r="N311" i="1"/>
  <c r="T382" i="1"/>
  <c r="U382" i="1" s="1"/>
  <c r="Q382" i="1" s="1"/>
  <c r="O382" i="1" s="1"/>
  <c r="R382" i="1" s="1"/>
  <c r="L382" i="1" s="1"/>
  <c r="M382" i="1" s="1"/>
  <c r="AA382" i="1"/>
  <c r="AF234" i="1"/>
  <c r="AT234" i="1"/>
  <c r="AF238" i="1"/>
  <c r="AT238" i="1"/>
  <c r="AF242" i="1"/>
  <c r="AT242" i="1"/>
  <c r="AA248" i="1"/>
  <c r="AA252" i="1"/>
  <c r="Q252" i="1"/>
  <c r="O252" i="1" s="1"/>
  <c r="R252" i="1" s="1"/>
  <c r="L252" i="1" s="1"/>
  <c r="M252" i="1" s="1"/>
  <c r="S253" i="1"/>
  <c r="AW253" i="1"/>
  <c r="S254" i="1"/>
  <c r="AW254" i="1"/>
  <c r="S261" i="1"/>
  <c r="AW261" i="1"/>
  <c r="S262" i="1"/>
  <c r="AW262" i="1"/>
  <c r="AF263" i="1"/>
  <c r="AE263" i="1"/>
  <c r="K263" i="1"/>
  <c r="AA273" i="1"/>
  <c r="K274" i="1"/>
  <c r="AF274" i="1"/>
  <c r="AE274" i="1"/>
  <c r="AT274" i="1"/>
  <c r="AW279" i="1"/>
  <c r="S279" i="1"/>
  <c r="AA299" i="1"/>
  <c r="AF300" i="1"/>
  <c r="AE300" i="1"/>
  <c r="K300" i="1"/>
  <c r="N300" i="1"/>
  <c r="T313" i="1"/>
  <c r="U313" i="1" s="1"/>
  <c r="AB313" i="1" s="1"/>
  <c r="T320" i="1"/>
  <c r="U320" i="1" s="1"/>
  <c r="AT322" i="1"/>
  <c r="AF322" i="1"/>
  <c r="AE322" i="1"/>
  <c r="N322" i="1"/>
  <c r="K322" i="1"/>
  <c r="S326" i="1"/>
  <c r="AW326" i="1"/>
  <c r="AA328" i="1"/>
  <c r="AA226" i="1"/>
  <c r="AT227" i="1"/>
  <c r="W231" i="1"/>
  <c r="AE236" i="1"/>
  <c r="AT237" i="1"/>
  <c r="K237" i="1"/>
  <c r="N237" i="1"/>
  <c r="N238" i="1"/>
  <c r="AE240" i="1"/>
  <c r="AT241" i="1"/>
  <c r="K241" i="1"/>
  <c r="N241" i="1"/>
  <c r="N242" i="1"/>
  <c r="AE244" i="1"/>
  <c r="AT245" i="1"/>
  <c r="K245" i="1"/>
  <c r="N245" i="1"/>
  <c r="K246" i="1"/>
  <c r="AA250" i="1"/>
  <c r="AE255" i="1"/>
  <c r="K255" i="1"/>
  <c r="AW263" i="1"/>
  <c r="S263" i="1"/>
  <c r="AA267" i="1"/>
  <c r="AA269" i="1"/>
  <c r="S269" i="1"/>
  <c r="AW269" i="1"/>
  <c r="T270" i="1"/>
  <c r="U270" i="1" s="1"/>
  <c r="K270" i="1"/>
  <c r="AT270" i="1"/>
  <c r="N270" i="1"/>
  <c r="AB272" i="1"/>
  <c r="S286" i="1"/>
  <c r="AW286" i="1"/>
  <c r="AW291" i="1"/>
  <c r="Q293" i="1"/>
  <c r="O293" i="1" s="1"/>
  <c r="R293" i="1" s="1"/>
  <c r="AA293" i="1"/>
  <c r="AW312" i="1"/>
  <c r="S312" i="1"/>
  <c r="AA321" i="1"/>
  <c r="S237" i="1"/>
  <c r="S241" i="1"/>
  <c r="S245" i="1"/>
  <c r="AA247" i="1"/>
  <c r="AA249" i="1"/>
  <c r="AA251" i="1"/>
  <c r="Q260" i="1"/>
  <c r="O260" i="1" s="1"/>
  <c r="R260" i="1" s="1"/>
  <c r="AA260" i="1"/>
  <c r="Q268" i="1"/>
  <c r="O268" i="1" s="1"/>
  <c r="R268" i="1" s="1"/>
  <c r="L268" i="1" s="1"/>
  <c r="M268" i="1" s="1"/>
  <c r="AE272" i="1"/>
  <c r="N272" i="1"/>
  <c r="K272" i="1"/>
  <c r="AW274" i="1"/>
  <c r="N281" i="1"/>
  <c r="AA285" i="1"/>
  <c r="AE285" i="1"/>
  <c r="N285" i="1"/>
  <c r="AF285" i="1"/>
  <c r="K285" i="1"/>
  <c r="AT285" i="1"/>
  <c r="AA309" i="1"/>
  <c r="AA318" i="1"/>
  <c r="AA325" i="1"/>
  <c r="T335" i="1"/>
  <c r="U335" i="1" s="1"/>
  <c r="Q335" i="1" s="1"/>
  <c r="O335" i="1" s="1"/>
  <c r="R335" i="1" s="1"/>
  <c r="L335" i="1" s="1"/>
  <c r="M335" i="1" s="1"/>
  <c r="AW259" i="1"/>
  <c r="S259" i="1"/>
  <c r="S265" i="1"/>
  <c r="AW265" i="1"/>
  <c r="AE268" i="1"/>
  <c r="N268" i="1"/>
  <c r="AF275" i="1"/>
  <c r="AE275" i="1"/>
  <c r="K275" i="1"/>
  <c r="AA279" i="1"/>
  <c r="AE293" i="1"/>
  <c r="N293" i="1"/>
  <c r="K293" i="1"/>
  <c r="AT293" i="1"/>
  <c r="AF293" i="1"/>
  <c r="S302" i="1"/>
  <c r="AW302" i="1"/>
  <c r="T305" i="1"/>
  <c r="U305" i="1" s="1"/>
  <c r="Q305" i="1" s="1"/>
  <c r="O305" i="1" s="1"/>
  <c r="R305" i="1" s="1"/>
  <c r="L305" i="1" s="1"/>
  <c r="M305" i="1" s="1"/>
  <c r="AF312" i="1"/>
  <c r="AE312" i="1"/>
  <c r="K312" i="1"/>
  <c r="AT312" i="1"/>
  <c r="S314" i="1"/>
  <c r="AW314" i="1"/>
  <c r="AF316" i="1"/>
  <c r="AE316" i="1"/>
  <c r="K316" i="1"/>
  <c r="N316" i="1"/>
  <c r="AW318" i="1"/>
  <c r="S318" i="1"/>
  <c r="AF323" i="1"/>
  <c r="AE323" i="1"/>
  <c r="K323" i="1"/>
  <c r="N323" i="1"/>
  <c r="AT333" i="1"/>
  <c r="K333" i="1"/>
  <c r="N333" i="1"/>
  <c r="AE333" i="1"/>
  <c r="T337" i="1"/>
  <c r="U337" i="1" s="1"/>
  <c r="Q337" i="1" s="1"/>
  <c r="O337" i="1" s="1"/>
  <c r="R337" i="1" s="1"/>
  <c r="L337" i="1" s="1"/>
  <c r="M337" i="1" s="1"/>
  <c r="AF250" i="1"/>
  <c r="AW255" i="1"/>
  <c r="S255" i="1"/>
  <c r="AF267" i="1"/>
  <c r="AE267" i="1"/>
  <c r="K267" i="1"/>
  <c r="AA271" i="1"/>
  <c r="S273" i="1"/>
  <c r="AW273" i="1"/>
  <c r="AE276" i="1"/>
  <c r="N276" i="1"/>
  <c r="AE289" i="1"/>
  <c r="N289" i="1"/>
  <c r="K289" i="1"/>
  <c r="AT289" i="1"/>
  <c r="AF289" i="1"/>
  <c r="AF296" i="1"/>
  <c r="AE296" i="1"/>
  <c r="K296" i="1"/>
  <c r="AT296" i="1"/>
  <c r="AE301" i="1"/>
  <c r="N301" i="1"/>
  <c r="AF301" i="1"/>
  <c r="AT301" i="1"/>
  <c r="AA305" i="1"/>
  <c r="AE309" i="1"/>
  <c r="N309" i="1"/>
  <c r="K309" i="1"/>
  <c r="AT309" i="1"/>
  <c r="AF309" i="1"/>
  <c r="AA317" i="1"/>
  <c r="Q317" i="1"/>
  <c r="O317" i="1" s="1"/>
  <c r="R317" i="1" s="1"/>
  <c r="AW322" i="1"/>
  <c r="S322" i="1"/>
  <c r="AA337" i="1"/>
  <c r="AT337" i="1"/>
  <c r="K337" i="1"/>
  <c r="N337" i="1"/>
  <c r="AF337" i="1"/>
  <c r="AE337" i="1"/>
  <c r="AC348" i="1"/>
  <c r="V348" i="1"/>
  <c r="Z348" i="1" s="1"/>
  <c r="T353" i="1"/>
  <c r="U353" i="1" s="1"/>
  <c r="Q353" i="1" s="1"/>
  <c r="O353" i="1" s="1"/>
  <c r="R353" i="1" s="1"/>
  <c r="Q246" i="1"/>
  <c r="O246" i="1" s="1"/>
  <c r="R246" i="1" s="1"/>
  <c r="W248" i="1"/>
  <c r="S249" i="1"/>
  <c r="N250" i="1"/>
  <c r="W252" i="1"/>
  <c r="AW256" i="1"/>
  <c r="N258" i="1"/>
  <c r="AT258" i="1"/>
  <c r="K260" i="1"/>
  <c r="T264" i="1"/>
  <c r="U264" i="1" s="1"/>
  <c r="W265" i="1"/>
  <c r="N267" i="1"/>
  <c r="AW267" i="1"/>
  <c r="S267" i="1"/>
  <c r="AF268" i="1"/>
  <c r="AA270" i="1"/>
  <c r="AW272" i="1"/>
  <c r="AT276" i="1"/>
  <c r="AW278" i="1"/>
  <c r="T280" i="1"/>
  <c r="U280" i="1" s="1"/>
  <c r="AB280" i="1" s="1"/>
  <c r="AW281" i="1"/>
  <c r="S283" i="1"/>
  <c r="AW283" i="1"/>
  <c r="S290" i="1"/>
  <c r="AW290" i="1"/>
  <c r="K295" i="1"/>
  <c r="AF295" i="1"/>
  <c r="AE295" i="1"/>
  <c r="AW296" i="1"/>
  <c r="S296" i="1"/>
  <c r="T297" i="1"/>
  <c r="U297" i="1" s="1"/>
  <c r="AB297" i="1" s="1"/>
  <c r="S306" i="1"/>
  <c r="AW306" i="1"/>
  <c r="AF319" i="1"/>
  <c r="AE319" i="1"/>
  <c r="K319" i="1"/>
  <c r="N319" i="1"/>
  <c r="AF333" i="1"/>
  <c r="AA336" i="1"/>
  <c r="AC344" i="1"/>
  <c r="V344" i="1"/>
  <c r="Z344" i="1" s="1"/>
  <c r="AE346" i="1"/>
  <c r="N346" i="1"/>
  <c r="AF346" i="1"/>
  <c r="AT346" i="1"/>
  <c r="K346" i="1"/>
  <c r="AW247" i="1"/>
  <c r="AW251" i="1"/>
  <c r="Q264" i="1"/>
  <c r="O264" i="1" s="1"/>
  <c r="R264" i="1" s="1"/>
  <c r="L264" i="1" s="1"/>
  <c r="M264" i="1" s="1"/>
  <c r="AE264" i="1"/>
  <c r="N264" i="1"/>
  <c r="AF271" i="1"/>
  <c r="AE271" i="1"/>
  <c r="K271" i="1"/>
  <c r="AA275" i="1"/>
  <c r="S277" i="1"/>
  <c r="AW277" i="1"/>
  <c r="AE280" i="1"/>
  <c r="N280" i="1"/>
  <c r="AE284" i="1"/>
  <c r="K284" i="1"/>
  <c r="AF288" i="1"/>
  <c r="AE288" i="1"/>
  <c r="K288" i="1"/>
  <c r="AT288" i="1"/>
  <c r="N288" i="1"/>
  <c r="T289" i="1"/>
  <c r="U289" i="1" s="1"/>
  <c r="Q289" i="1" s="1"/>
  <c r="O289" i="1" s="1"/>
  <c r="R289" i="1" s="1"/>
  <c r="L289" i="1" s="1"/>
  <c r="M289" i="1" s="1"/>
  <c r="W290" i="1"/>
  <c r="AA291" i="1"/>
  <c r="S295" i="1"/>
  <c r="AW295" i="1"/>
  <c r="AW301" i="1"/>
  <c r="AE305" i="1"/>
  <c r="N305" i="1"/>
  <c r="AF305" i="1"/>
  <c r="AF308" i="1"/>
  <c r="AE308" i="1"/>
  <c r="K308" i="1"/>
  <c r="AT308" i="1"/>
  <c r="N308" i="1"/>
  <c r="T309" i="1"/>
  <c r="U309" i="1" s="1"/>
  <c r="Q309" i="1" s="1"/>
  <c r="O309" i="1" s="1"/>
  <c r="R309" i="1" s="1"/>
  <c r="L309" i="1" s="1"/>
  <c r="M309" i="1" s="1"/>
  <c r="AA316" i="1"/>
  <c r="AA344" i="1"/>
  <c r="Q344" i="1"/>
  <c r="O344" i="1" s="1"/>
  <c r="R344" i="1" s="1"/>
  <c r="L344" i="1" s="1"/>
  <c r="M344" i="1" s="1"/>
  <c r="K282" i="1"/>
  <c r="AE282" i="1"/>
  <c r="AT286" i="1"/>
  <c r="K286" i="1"/>
  <c r="AE286" i="1"/>
  <c r="AW288" i="1"/>
  <c r="S288" i="1"/>
  <c r="AT290" i="1"/>
  <c r="K290" i="1"/>
  <c r="AE290" i="1"/>
  <c r="AW292" i="1"/>
  <c r="S292" i="1"/>
  <c r="AA295" i="1"/>
  <c r="AW297" i="1"/>
  <c r="T299" i="1"/>
  <c r="U299" i="1" s="1"/>
  <c r="W306" i="1"/>
  <c r="AW308" i="1"/>
  <c r="S308" i="1"/>
  <c r="AA311" i="1"/>
  <c r="AW313" i="1"/>
  <c r="AF327" i="1"/>
  <c r="AE327" i="1"/>
  <c r="N327" i="1"/>
  <c r="T328" i="1"/>
  <c r="U328" i="1" s="1"/>
  <c r="Q328" i="1" s="1"/>
  <c r="O328" i="1" s="1"/>
  <c r="R328" i="1" s="1"/>
  <c r="AA333" i="1"/>
  <c r="T336" i="1"/>
  <c r="U336" i="1" s="1"/>
  <c r="Q336" i="1" s="1"/>
  <c r="O336" i="1" s="1"/>
  <c r="R336" i="1" s="1"/>
  <c r="L336" i="1" s="1"/>
  <c r="M336" i="1" s="1"/>
  <c r="AF356" i="1"/>
  <c r="AT356" i="1"/>
  <c r="N356" i="1"/>
  <c r="K356" i="1"/>
  <c r="AE356" i="1"/>
  <c r="AF282" i="1"/>
  <c r="AW284" i="1"/>
  <c r="S284" i="1"/>
  <c r="N286" i="1"/>
  <c r="N290" i="1"/>
  <c r="W298" i="1"/>
  <c r="AW300" i="1"/>
  <c r="S300" i="1"/>
  <c r="AA303" i="1"/>
  <c r="AW305" i="1"/>
  <c r="AF307" i="1"/>
  <c r="W314" i="1"/>
  <c r="AW316" i="1"/>
  <c r="S316" i="1"/>
  <c r="N320" i="1"/>
  <c r="AF320" i="1"/>
  <c r="K320" i="1"/>
  <c r="AE320" i="1"/>
  <c r="AT320" i="1"/>
  <c r="N324" i="1"/>
  <c r="AT324" i="1"/>
  <c r="AF324" i="1"/>
  <c r="AE324" i="1"/>
  <c r="K327" i="1"/>
  <c r="AF334" i="1"/>
  <c r="AT334" i="1"/>
  <c r="AF335" i="1"/>
  <c r="AE335" i="1"/>
  <c r="N335" i="1"/>
  <c r="AA288" i="1"/>
  <c r="AA292" i="1"/>
  <c r="S294" i="1"/>
  <c r="AW294" i="1"/>
  <c r="Q297" i="1"/>
  <c r="O297" i="1" s="1"/>
  <c r="R297" i="1" s="1"/>
  <c r="L297" i="1" s="1"/>
  <c r="M297" i="1" s="1"/>
  <c r="AE297" i="1"/>
  <c r="N297" i="1"/>
  <c r="AF304" i="1"/>
  <c r="AE304" i="1"/>
  <c r="K304" i="1"/>
  <c r="AA308" i="1"/>
  <c r="S310" i="1"/>
  <c r="AW310" i="1"/>
  <c r="Q313" i="1"/>
  <c r="O313" i="1" s="1"/>
  <c r="R313" i="1" s="1"/>
  <c r="L313" i="1" s="1"/>
  <c r="M313" i="1" s="1"/>
  <c r="AE313" i="1"/>
  <c r="N313" i="1"/>
  <c r="AA323" i="1"/>
  <c r="V338" i="1"/>
  <c r="Z338" i="1" s="1"/>
  <c r="AE347" i="1"/>
  <c r="K347" i="1"/>
  <c r="N347" i="1"/>
  <c r="AF347" i="1"/>
  <c r="AT347" i="1"/>
  <c r="AA365" i="1"/>
  <c r="W281" i="1"/>
  <c r="S285" i="1"/>
  <c r="AW289" i="1"/>
  <c r="AW293" i="1"/>
  <c r="AT297" i="1"/>
  <c r="AW299" i="1"/>
  <c r="T301" i="1"/>
  <c r="U301" i="1" s="1"/>
  <c r="W302" i="1"/>
  <c r="N304" i="1"/>
  <c r="AW304" i="1"/>
  <c r="S304" i="1"/>
  <c r="AA307" i="1"/>
  <c r="AW309" i="1"/>
  <c r="AT313" i="1"/>
  <c r="AW315" i="1"/>
  <c r="AF326" i="1"/>
  <c r="AT326" i="1"/>
  <c r="AE326" i="1"/>
  <c r="AA331" i="1"/>
  <c r="AT321" i="1"/>
  <c r="K321" i="1"/>
  <c r="N321" i="1"/>
  <c r="AT325" i="1"/>
  <c r="K325" i="1"/>
  <c r="N325" i="1"/>
  <c r="Q338" i="1"/>
  <c r="O338" i="1" s="1"/>
  <c r="R338" i="1" s="1"/>
  <c r="L338" i="1" s="1"/>
  <c r="M338" i="1" s="1"/>
  <c r="AE338" i="1"/>
  <c r="AA341" i="1"/>
  <c r="T341" i="1"/>
  <c r="U341" i="1" s="1"/>
  <c r="AA343" i="1"/>
  <c r="AA346" i="1"/>
  <c r="AA349" i="1"/>
  <c r="AA356" i="1"/>
  <c r="AE357" i="1"/>
  <c r="N357" i="1"/>
  <c r="AT357" i="1"/>
  <c r="AF357" i="1"/>
  <c r="AE342" i="1"/>
  <c r="N342" i="1"/>
  <c r="AF342" i="1"/>
  <c r="AT342" i="1"/>
  <c r="AE343" i="1"/>
  <c r="K343" i="1"/>
  <c r="K355" i="1"/>
  <c r="N355" i="1"/>
  <c r="AF355" i="1"/>
  <c r="AE355" i="1"/>
  <c r="AT355" i="1"/>
  <c r="AA364" i="1"/>
  <c r="T364" i="1"/>
  <c r="U364" i="1" s="1"/>
  <c r="Q364" i="1" s="1"/>
  <c r="O364" i="1" s="1"/>
  <c r="R364" i="1" s="1"/>
  <c r="L364" i="1" s="1"/>
  <c r="M364" i="1" s="1"/>
  <c r="T374" i="1"/>
  <c r="U374" i="1" s="1"/>
  <c r="Q374" i="1" s="1"/>
  <c r="O374" i="1" s="1"/>
  <c r="R374" i="1" s="1"/>
  <c r="L374" i="1" s="1"/>
  <c r="M374" i="1" s="1"/>
  <c r="AA374" i="1"/>
  <c r="AA381" i="1"/>
  <c r="K339" i="1"/>
  <c r="AA340" i="1"/>
  <c r="AA342" i="1"/>
  <c r="AT343" i="1"/>
  <c r="AA345" i="1"/>
  <c r="T345" i="1"/>
  <c r="U345" i="1" s="1"/>
  <c r="AW348" i="1"/>
  <c r="AB357" i="1"/>
  <c r="AA389" i="1"/>
  <c r="AF338" i="1"/>
  <c r="AT338" i="1"/>
  <c r="AE339" i="1"/>
  <c r="N339" i="1"/>
  <c r="AB344" i="1"/>
  <c r="T361" i="1"/>
  <c r="U361" i="1" s="1"/>
  <c r="AB361" i="1" s="1"/>
  <c r="T362" i="1"/>
  <c r="U362" i="1" s="1"/>
  <c r="Q362" i="1" s="1"/>
  <c r="O362" i="1" s="1"/>
  <c r="R362" i="1" s="1"/>
  <c r="L362" i="1" s="1"/>
  <c r="M362" i="1" s="1"/>
  <c r="AF389" i="1"/>
  <c r="AE389" i="1"/>
  <c r="K389" i="1"/>
  <c r="N389" i="1"/>
  <c r="AT389" i="1"/>
  <c r="AE321" i="1"/>
  <c r="T321" i="1"/>
  <c r="U321" i="1" s="1"/>
  <c r="AB321" i="1" s="1"/>
  <c r="AE325" i="1"/>
  <c r="T325" i="1"/>
  <c r="U325" i="1" s="1"/>
  <c r="AB325" i="1" s="1"/>
  <c r="N328" i="1"/>
  <c r="AT328" i="1"/>
  <c r="AF328" i="1"/>
  <c r="N338" i="1"/>
  <c r="AW339" i="1"/>
  <c r="S339" i="1"/>
  <c r="AB341" i="1"/>
  <c r="K342" i="1"/>
  <c r="AW344" i="1"/>
  <c r="S346" i="1"/>
  <c r="AA359" i="1"/>
  <c r="AA371" i="1"/>
  <c r="AF321" i="1"/>
  <c r="AF325" i="1"/>
  <c r="N332" i="1"/>
  <c r="AT332" i="1"/>
  <c r="AF332" i="1"/>
  <c r="S340" i="1"/>
  <c r="AW340" i="1"/>
  <c r="Q341" i="1"/>
  <c r="O341" i="1" s="1"/>
  <c r="R341" i="1" s="1"/>
  <c r="L341" i="1" s="1"/>
  <c r="M341" i="1" s="1"/>
  <c r="AA348" i="1"/>
  <c r="AA352" i="1"/>
  <c r="AA387" i="1"/>
  <c r="S323" i="1"/>
  <c r="K328" i="1"/>
  <c r="T331" i="1"/>
  <c r="U331" i="1" s="1"/>
  <c r="T333" i="1"/>
  <c r="U333" i="1" s="1"/>
  <c r="N336" i="1"/>
  <c r="AT336" i="1"/>
  <c r="AF336" i="1"/>
  <c r="AB338" i="1"/>
  <c r="AD338" i="1" s="1"/>
  <c r="S342" i="1"/>
  <c r="AF343" i="1"/>
  <c r="AA347" i="1"/>
  <c r="AA351" i="1"/>
  <c r="T351" i="1"/>
  <c r="U351" i="1" s="1"/>
  <c r="Q351" i="1" s="1"/>
  <c r="O351" i="1" s="1"/>
  <c r="R351" i="1" s="1"/>
  <c r="L351" i="1" s="1"/>
  <c r="M351" i="1" s="1"/>
  <c r="AE366" i="1"/>
  <c r="N366" i="1"/>
  <c r="AF366" i="1"/>
  <c r="AT366" i="1"/>
  <c r="AA383" i="1"/>
  <c r="AE340" i="1"/>
  <c r="N341" i="1"/>
  <c r="AF341" i="1"/>
  <c r="AF345" i="1"/>
  <c r="AF349" i="1"/>
  <c r="S350" i="1"/>
  <c r="AW350" i="1"/>
  <c r="T354" i="1"/>
  <c r="U354" i="1" s="1"/>
  <c r="AB354" i="1" s="1"/>
  <c r="T355" i="1"/>
  <c r="U355" i="1" s="1"/>
  <c r="AA357" i="1"/>
  <c r="AA366" i="1"/>
  <c r="AE378" i="1"/>
  <c r="N378" i="1"/>
  <c r="AF378" i="1"/>
  <c r="AT378" i="1"/>
  <c r="K378" i="1"/>
  <c r="AF385" i="1"/>
  <c r="AE385" i="1"/>
  <c r="K385" i="1"/>
  <c r="N385" i="1"/>
  <c r="AT385" i="1"/>
  <c r="AW386" i="1"/>
  <c r="AA350" i="1"/>
  <c r="AA353" i="1"/>
  <c r="AE353" i="1"/>
  <c r="N353" i="1"/>
  <c r="K353" i="1"/>
  <c r="AA355" i="1"/>
  <c r="Q355" i="1"/>
  <c r="O355" i="1" s="1"/>
  <c r="R355" i="1" s="1"/>
  <c r="T357" i="1"/>
  <c r="U357" i="1" s="1"/>
  <c r="Q357" i="1" s="1"/>
  <c r="O357" i="1" s="1"/>
  <c r="R357" i="1" s="1"/>
  <c r="L357" i="1" s="1"/>
  <c r="M357" i="1" s="1"/>
  <c r="AA358" i="1"/>
  <c r="AB364" i="1"/>
  <c r="AA379" i="1"/>
  <c r="T386" i="1"/>
  <c r="U386" i="1" s="1"/>
  <c r="AA386" i="1"/>
  <c r="AC388" i="1"/>
  <c r="V388" i="1"/>
  <c r="Z388" i="1" s="1"/>
  <c r="AW349" i="1"/>
  <c r="S349" i="1"/>
  <c r="AT358" i="1"/>
  <c r="AF358" i="1"/>
  <c r="AE358" i="1"/>
  <c r="AW360" i="1"/>
  <c r="S360" i="1"/>
  <c r="S367" i="1"/>
  <c r="AW367" i="1"/>
  <c r="AC380" i="1"/>
  <c r="V380" i="1"/>
  <c r="Z380" i="1" s="1"/>
  <c r="AF381" i="1"/>
  <c r="AE381" i="1"/>
  <c r="K381" i="1"/>
  <c r="N381" i="1"/>
  <c r="AW341" i="1"/>
  <c r="S343" i="1"/>
  <c r="AW345" i="1"/>
  <c r="S347" i="1"/>
  <c r="AE352" i="1"/>
  <c r="N352" i="1"/>
  <c r="W357" i="1"/>
  <c r="AE361" i="1"/>
  <c r="N361" i="1"/>
  <c r="AT361" i="1"/>
  <c r="K361" i="1"/>
  <c r="S363" i="1"/>
  <c r="AA367" i="1"/>
  <c r="AA373" i="1"/>
  <c r="AT354" i="1"/>
  <c r="AF354" i="1"/>
  <c r="S358" i="1"/>
  <c r="AW361" i="1"/>
  <c r="AA368" i="1"/>
  <c r="AW374" i="1"/>
  <c r="AF377" i="1"/>
  <c r="AE377" i="1"/>
  <c r="K377" i="1"/>
  <c r="N377" i="1"/>
  <c r="AB380" i="1"/>
  <c r="AA380" i="1"/>
  <c r="Q380" i="1"/>
  <c r="O380" i="1" s="1"/>
  <c r="R380" i="1" s="1"/>
  <c r="L380" i="1" s="1"/>
  <c r="M380" i="1" s="1"/>
  <c r="AE386" i="1"/>
  <c r="N386" i="1"/>
  <c r="AF386" i="1"/>
  <c r="AT386" i="1"/>
  <c r="AB388" i="1"/>
  <c r="AA388" i="1"/>
  <c r="Q388" i="1"/>
  <c r="O388" i="1" s="1"/>
  <c r="R388" i="1" s="1"/>
  <c r="L388" i="1" s="1"/>
  <c r="M388" i="1" s="1"/>
  <c r="K359" i="1"/>
  <c r="N359" i="1"/>
  <c r="T368" i="1"/>
  <c r="U368" i="1" s="1"/>
  <c r="Q368" i="1" s="1"/>
  <c r="O368" i="1" s="1"/>
  <c r="R368" i="1" s="1"/>
  <c r="L368" i="1" s="1"/>
  <c r="M368" i="1" s="1"/>
  <c r="AB370" i="1"/>
  <c r="AE382" i="1"/>
  <c r="N382" i="1"/>
  <c r="AF382" i="1"/>
  <c r="AT382" i="1"/>
  <c r="AB384" i="1"/>
  <c r="AA384" i="1"/>
  <c r="Q384" i="1"/>
  <c r="O384" i="1" s="1"/>
  <c r="R384" i="1" s="1"/>
  <c r="T356" i="1"/>
  <c r="U356" i="1" s="1"/>
  <c r="AB356" i="1" s="1"/>
  <c r="AF360" i="1"/>
  <c r="AT360" i="1"/>
  <c r="AT362" i="1"/>
  <c r="AF362" i="1"/>
  <c r="T366" i="1"/>
  <c r="U366" i="1" s="1"/>
  <c r="Q366" i="1" s="1"/>
  <c r="O366" i="1" s="1"/>
  <c r="R366" i="1" s="1"/>
  <c r="L366" i="1" s="1"/>
  <c r="M366" i="1" s="1"/>
  <c r="AF373" i="1"/>
  <c r="AE373" i="1"/>
  <c r="K373" i="1"/>
  <c r="N373" i="1"/>
  <c r="AA376" i="1"/>
  <c r="AC384" i="1"/>
  <c r="V384" i="1"/>
  <c r="Z384" i="1" s="1"/>
  <c r="AA385" i="1"/>
  <c r="AW351" i="1"/>
  <c r="N362" i="1"/>
  <c r="AW369" i="1"/>
  <c r="S369" i="1"/>
  <c r="AE374" i="1"/>
  <c r="N374" i="1"/>
  <c r="AF374" i="1"/>
  <c r="AT374" i="1"/>
  <c r="T376" i="1"/>
  <c r="U376" i="1" s="1"/>
  <c r="Q376" i="1" s="1"/>
  <c r="O376" i="1" s="1"/>
  <c r="R376" i="1" s="1"/>
  <c r="L376" i="1" s="1"/>
  <c r="M376" i="1" s="1"/>
  <c r="AA377" i="1"/>
  <c r="AW382" i="1"/>
  <c r="W367" i="1"/>
  <c r="AF369" i="1"/>
  <c r="AE369" i="1"/>
  <c r="K369" i="1"/>
  <c r="AE370" i="1"/>
  <c r="N370" i="1"/>
  <c r="AW373" i="1"/>
  <c r="S373" i="1"/>
  <c r="AT375" i="1"/>
  <c r="K375" i="1"/>
  <c r="AE375" i="1"/>
  <c r="AW377" i="1"/>
  <c r="S377" i="1"/>
  <c r="AT379" i="1"/>
  <c r="K379" i="1"/>
  <c r="AE379" i="1"/>
  <c r="AW381" i="1"/>
  <c r="S381" i="1"/>
  <c r="AT383" i="1"/>
  <c r="K383" i="1"/>
  <c r="AE383" i="1"/>
  <c r="AW385" i="1"/>
  <c r="S385" i="1"/>
  <c r="AT387" i="1"/>
  <c r="K387" i="1"/>
  <c r="AE387" i="1"/>
  <c r="AW389" i="1"/>
  <c r="S389" i="1"/>
  <c r="AE365" i="1"/>
  <c r="K365" i="1"/>
  <c r="AT370" i="1"/>
  <c r="S371" i="1"/>
  <c r="AW371" i="1"/>
  <c r="W375" i="1"/>
  <c r="S375" i="1"/>
  <c r="AW375" i="1"/>
  <c r="W379" i="1"/>
  <c r="S379" i="1"/>
  <c r="AW379" i="1"/>
  <c r="W383" i="1"/>
  <c r="S383" i="1"/>
  <c r="AW383" i="1"/>
  <c r="W387" i="1"/>
  <c r="S387" i="1"/>
  <c r="AW387" i="1"/>
  <c r="AW365" i="1"/>
  <c r="S365" i="1"/>
  <c r="AA369" i="1"/>
  <c r="Q119" i="1" l="1"/>
  <c r="O119" i="1" s="1"/>
  <c r="R119" i="1" s="1"/>
  <c r="L119" i="1" s="1"/>
  <c r="M119" i="1" s="1"/>
  <c r="AB119" i="1"/>
  <c r="AB77" i="1"/>
  <c r="Q77" i="1"/>
  <c r="O77" i="1" s="1"/>
  <c r="R77" i="1" s="1"/>
  <c r="L77" i="1" s="1"/>
  <c r="M77" i="1" s="1"/>
  <c r="Q329" i="1"/>
  <c r="O329" i="1" s="1"/>
  <c r="R329" i="1" s="1"/>
  <c r="L329" i="1" s="1"/>
  <c r="M329" i="1" s="1"/>
  <c r="AB329" i="1"/>
  <c r="AD219" i="1"/>
  <c r="AD293" i="1"/>
  <c r="L40" i="1"/>
  <c r="M40" i="1" s="1"/>
  <c r="Q183" i="1"/>
  <c r="O183" i="1" s="1"/>
  <c r="R183" i="1" s="1"/>
  <c r="L183" i="1" s="1"/>
  <c r="M183" i="1" s="1"/>
  <c r="V117" i="1"/>
  <c r="Z117" i="1" s="1"/>
  <c r="AB16" i="1"/>
  <c r="V101" i="1"/>
  <c r="Z101" i="1" s="1"/>
  <c r="AC101" i="1"/>
  <c r="AC40" i="1"/>
  <c r="V40" i="1"/>
  <c r="Z40" i="1" s="1"/>
  <c r="V16" i="1"/>
  <c r="Z16" i="1" s="1"/>
  <c r="AB226" i="1"/>
  <c r="L328" i="1"/>
  <c r="M328" i="1" s="1"/>
  <c r="AC117" i="1"/>
  <c r="Q359" i="1"/>
  <c r="O359" i="1" s="1"/>
  <c r="R359" i="1" s="1"/>
  <c r="L359" i="1" s="1"/>
  <c r="M359" i="1" s="1"/>
  <c r="AC370" i="1"/>
  <c r="AD370" i="1" s="1"/>
  <c r="AB359" i="1"/>
  <c r="AB268" i="1"/>
  <c r="Q248" i="1"/>
  <c r="O248" i="1" s="1"/>
  <c r="R248" i="1" s="1"/>
  <c r="L248" i="1" s="1"/>
  <c r="M248" i="1" s="1"/>
  <c r="Q287" i="1"/>
  <c r="O287" i="1" s="1"/>
  <c r="R287" i="1" s="1"/>
  <c r="L287" i="1" s="1"/>
  <c r="M287" i="1" s="1"/>
  <c r="Q219" i="1"/>
  <c r="O219" i="1" s="1"/>
  <c r="R219" i="1" s="1"/>
  <c r="AD246" i="1"/>
  <c r="AC248" i="1"/>
  <c r="AD248" i="1" s="1"/>
  <c r="AB86" i="1"/>
  <c r="Q30" i="1"/>
  <c r="O30" i="1" s="1"/>
  <c r="R30" i="1" s="1"/>
  <c r="AC16" i="1"/>
  <c r="Q325" i="1"/>
  <c r="O325" i="1" s="1"/>
  <c r="R325" i="1" s="1"/>
  <c r="L161" i="1"/>
  <c r="M161" i="1" s="1"/>
  <c r="AB117" i="1"/>
  <c r="AB348" i="1"/>
  <c r="AD348" i="1" s="1"/>
  <c r="V370" i="1"/>
  <c r="Z370" i="1" s="1"/>
  <c r="AC359" i="1"/>
  <c r="AD359" i="1" s="1"/>
  <c r="AB276" i="1"/>
  <c r="Q223" i="1"/>
  <c r="O223" i="1" s="1"/>
  <c r="R223" i="1" s="1"/>
  <c r="AC223" i="1"/>
  <c r="AD223" i="1" s="1"/>
  <c r="Q145" i="1"/>
  <c r="O145" i="1" s="1"/>
  <c r="R145" i="1" s="1"/>
  <c r="L145" i="1" s="1"/>
  <c r="M145" i="1" s="1"/>
  <c r="Q28" i="1"/>
  <c r="O28" i="1" s="1"/>
  <c r="R28" i="1" s="1"/>
  <c r="L28" i="1" s="1"/>
  <c r="M28" i="1" s="1"/>
  <c r="V145" i="1"/>
  <c r="Z145" i="1" s="1"/>
  <c r="AC86" i="1"/>
  <c r="AD86" i="1" s="1"/>
  <c r="AB40" i="1"/>
  <c r="AD40" i="1" s="1"/>
  <c r="L22" i="1"/>
  <c r="M22" i="1" s="1"/>
  <c r="V28" i="1"/>
  <c r="Z28" i="1" s="1"/>
  <c r="AB101" i="1"/>
  <c r="AB291" i="1"/>
  <c r="AD291" i="1" s="1"/>
  <c r="Q65" i="1"/>
  <c r="O65" i="1" s="1"/>
  <c r="R65" i="1" s="1"/>
  <c r="L260" i="1"/>
  <c r="M260" i="1" s="1"/>
  <c r="V291" i="1"/>
  <c r="Z291" i="1" s="1"/>
  <c r="AC268" i="1"/>
  <c r="AD268" i="1" s="1"/>
  <c r="L53" i="1"/>
  <c r="M53" i="1" s="1"/>
  <c r="V223" i="1"/>
  <c r="Z223" i="1" s="1"/>
  <c r="AC155" i="1"/>
  <c r="AB219" i="1"/>
  <c r="Q68" i="1"/>
  <c r="O68" i="1" s="1"/>
  <c r="R68" i="1" s="1"/>
  <c r="L68" i="1" s="1"/>
  <c r="M68" i="1" s="1"/>
  <c r="AB145" i="1"/>
  <c r="AD145" i="1" s="1"/>
  <c r="AB28" i="1"/>
  <c r="AD28" i="1" s="1"/>
  <c r="AC69" i="1"/>
  <c r="AD69" i="1" s="1"/>
  <c r="V69" i="1"/>
  <c r="Z69" i="1" s="1"/>
  <c r="AD165" i="1"/>
  <c r="Q129" i="1"/>
  <c r="O129" i="1" s="1"/>
  <c r="R129" i="1" s="1"/>
  <c r="L129" i="1" s="1"/>
  <c r="M129" i="1" s="1"/>
  <c r="L216" i="1"/>
  <c r="M216" i="1" s="1"/>
  <c r="Q291" i="1"/>
  <c r="O291" i="1" s="1"/>
  <c r="R291" i="1" s="1"/>
  <c r="L291" i="1" s="1"/>
  <c r="M291" i="1" s="1"/>
  <c r="L384" i="1"/>
  <c r="M384" i="1" s="1"/>
  <c r="L355" i="1"/>
  <c r="M355" i="1" s="1"/>
  <c r="L353" i="1"/>
  <c r="M353" i="1" s="1"/>
  <c r="L202" i="1"/>
  <c r="M202" i="1" s="1"/>
  <c r="AD155" i="1"/>
  <c r="V197" i="1"/>
  <c r="Z197" i="1" s="1"/>
  <c r="L91" i="1"/>
  <c r="M91" i="1" s="1"/>
  <c r="AD195" i="1"/>
  <c r="AD179" i="1"/>
  <c r="AD94" i="1"/>
  <c r="L85" i="1"/>
  <c r="M85" i="1" s="1"/>
  <c r="AC202" i="1"/>
  <c r="AD202" i="1" s="1"/>
  <c r="V202" i="1"/>
  <c r="Z202" i="1" s="1"/>
  <c r="T265" i="1"/>
  <c r="U265" i="1" s="1"/>
  <c r="T279" i="1"/>
  <c r="U279" i="1" s="1"/>
  <c r="T261" i="1"/>
  <c r="U261" i="1" s="1"/>
  <c r="AC242" i="1"/>
  <c r="V242" i="1"/>
  <c r="Z242" i="1" s="1"/>
  <c r="V244" i="1"/>
  <c r="Z244" i="1" s="1"/>
  <c r="AC244" i="1"/>
  <c r="T311" i="1"/>
  <c r="U311" i="1" s="1"/>
  <c r="AC372" i="1"/>
  <c r="V372" i="1"/>
  <c r="Z372" i="1" s="1"/>
  <c r="AC251" i="1"/>
  <c r="V251" i="1"/>
  <c r="Z251" i="1" s="1"/>
  <c r="T144" i="1"/>
  <c r="U144" i="1" s="1"/>
  <c r="Q244" i="1"/>
  <c r="O244" i="1" s="1"/>
  <c r="R244" i="1" s="1"/>
  <c r="L244" i="1" s="1"/>
  <c r="M244" i="1" s="1"/>
  <c r="T140" i="1"/>
  <c r="U140" i="1" s="1"/>
  <c r="T130" i="1"/>
  <c r="U130" i="1" s="1"/>
  <c r="T120" i="1"/>
  <c r="U120" i="1" s="1"/>
  <c r="L219" i="1"/>
  <c r="M219" i="1" s="1"/>
  <c r="T174" i="1"/>
  <c r="U174" i="1" s="1"/>
  <c r="V240" i="1"/>
  <c r="Z240" i="1" s="1"/>
  <c r="AC240" i="1"/>
  <c r="V234" i="1"/>
  <c r="Z234" i="1" s="1"/>
  <c r="AC234" i="1"/>
  <c r="L223" i="1"/>
  <c r="M223" i="1" s="1"/>
  <c r="V208" i="1"/>
  <c r="Z208" i="1" s="1"/>
  <c r="AC208" i="1"/>
  <c r="T180" i="1"/>
  <c r="U180" i="1" s="1"/>
  <c r="V135" i="1"/>
  <c r="Z135" i="1" s="1"/>
  <c r="AC135" i="1"/>
  <c r="V123" i="1"/>
  <c r="Z123" i="1" s="1"/>
  <c r="AC123" i="1"/>
  <c r="AB123" i="1"/>
  <c r="Q123" i="1"/>
  <c r="O123" i="1" s="1"/>
  <c r="R123" i="1" s="1"/>
  <c r="L123" i="1" s="1"/>
  <c r="M123" i="1" s="1"/>
  <c r="T164" i="1"/>
  <c r="U164" i="1" s="1"/>
  <c r="V236" i="1"/>
  <c r="Z236" i="1" s="1"/>
  <c r="AC236" i="1"/>
  <c r="AB236" i="1"/>
  <c r="V211" i="1"/>
  <c r="Z211" i="1" s="1"/>
  <c r="AC211" i="1"/>
  <c r="AB211" i="1"/>
  <c r="T33" i="1"/>
  <c r="U33" i="1" s="1"/>
  <c r="T184" i="1"/>
  <c r="U184" i="1" s="1"/>
  <c r="V106" i="1"/>
  <c r="Z106" i="1" s="1"/>
  <c r="Q106" i="1"/>
  <c r="O106" i="1" s="1"/>
  <c r="R106" i="1" s="1"/>
  <c r="L106" i="1" s="1"/>
  <c r="M106" i="1" s="1"/>
  <c r="AC106" i="1"/>
  <c r="AB106" i="1"/>
  <c r="V75" i="1"/>
  <c r="Z75" i="1" s="1"/>
  <c r="AC75" i="1"/>
  <c r="AB75" i="1"/>
  <c r="V83" i="1"/>
  <c r="Z83" i="1" s="1"/>
  <c r="AC83" i="1"/>
  <c r="AB83" i="1"/>
  <c r="Q83" i="1"/>
  <c r="O83" i="1" s="1"/>
  <c r="R83" i="1" s="1"/>
  <c r="L83" i="1" s="1"/>
  <c r="M83" i="1" s="1"/>
  <c r="T27" i="1"/>
  <c r="U27" i="1" s="1"/>
  <c r="T31" i="1"/>
  <c r="U31" i="1" s="1"/>
  <c r="V76" i="1"/>
  <c r="Z76" i="1" s="1"/>
  <c r="AC76" i="1"/>
  <c r="AD76" i="1" s="1"/>
  <c r="T52" i="1"/>
  <c r="U52" i="1" s="1"/>
  <c r="V63" i="1"/>
  <c r="Z63" i="1" s="1"/>
  <c r="AC63" i="1"/>
  <c r="AB63" i="1"/>
  <c r="V90" i="1"/>
  <c r="Z90" i="1" s="1"/>
  <c r="AC90" i="1"/>
  <c r="AB90" i="1"/>
  <c r="V78" i="1"/>
  <c r="Z78" i="1" s="1"/>
  <c r="AC78" i="1"/>
  <c r="Q78" i="1"/>
  <c r="O78" i="1" s="1"/>
  <c r="R78" i="1" s="1"/>
  <c r="L78" i="1" s="1"/>
  <c r="M78" i="1" s="1"/>
  <c r="AB78" i="1"/>
  <c r="V64" i="1"/>
  <c r="Z64" i="1" s="1"/>
  <c r="AC64" i="1"/>
  <c r="AD64" i="1" s="1"/>
  <c r="V102" i="1"/>
  <c r="Z102" i="1" s="1"/>
  <c r="AB102" i="1"/>
  <c r="AC102" i="1"/>
  <c r="Q102" i="1"/>
  <c r="O102" i="1" s="1"/>
  <c r="R102" i="1" s="1"/>
  <c r="L102" i="1" s="1"/>
  <c r="M102" i="1" s="1"/>
  <c r="T377" i="1"/>
  <c r="U377" i="1" s="1"/>
  <c r="AD384" i="1"/>
  <c r="AC356" i="1"/>
  <c r="AD356" i="1" s="1"/>
  <c r="V356" i="1"/>
  <c r="Z356" i="1" s="1"/>
  <c r="V378" i="1"/>
  <c r="Z378" i="1" s="1"/>
  <c r="AC378" i="1"/>
  <c r="T367" i="1"/>
  <c r="U367" i="1" s="1"/>
  <c r="T350" i="1"/>
  <c r="U350" i="1" s="1"/>
  <c r="V333" i="1"/>
  <c r="Z333" i="1" s="1"/>
  <c r="AC333" i="1"/>
  <c r="AB334" i="1"/>
  <c r="AC362" i="1"/>
  <c r="AB362" i="1"/>
  <c r="V362" i="1"/>
  <c r="Z362" i="1" s="1"/>
  <c r="T304" i="1"/>
  <c r="U304" i="1" s="1"/>
  <c r="T316" i="1"/>
  <c r="U316" i="1" s="1"/>
  <c r="T300" i="1"/>
  <c r="U300" i="1" s="1"/>
  <c r="Q333" i="1"/>
  <c r="O333" i="1" s="1"/>
  <c r="R333" i="1" s="1"/>
  <c r="L333" i="1" s="1"/>
  <c r="M333" i="1" s="1"/>
  <c r="Q280" i="1"/>
  <c r="O280" i="1" s="1"/>
  <c r="R280" i="1" s="1"/>
  <c r="L280" i="1" s="1"/>
  <c r="M280" i="1" s="1"/>
  <c r="V332" i="1"/>
  <c r="Z332" i="1" s="1"/>
  <c r="AC332" i="1"/>
  <c r="AB332" i="1"/>
  <c r="Q332" i="1"/>
  <c r="O332" i="1" s="1"/>
  <c r="R332" i="1" s="1"/>
  <c r="L332" i="1" s="1"/>
  <c r="M332" i="1" s="1"/>
  <c r="T306" i="1"/>
  <c r="U306" i="1" s="1"/>
  <c r="L317" i="1"/>
  <c r="M317" i="1" s="1"/>
  <c r="T314" i="1"/>
  <c r="U314" i="1" s="1"/>
  <c r="T302" i="1"/>
  <c r="U302" i="1" s="1"/>
  <c r="T259" i="1"/>
  <c r="U259" i="1" s="1"/>
  <c r="Q251" i="1"/>
  <c r="O251" i="1" s="1"/>
  <c r="R251" i="1" s="1"/>
  <c r="L251" i="1" s="1"/>
  <c r="M251" i="1" s="1"/>
  <c r="T237" i="1"/>
  <c r="U237" i="1" s="1"/>
  <c r="AC270" i="1"/>
  <c r="V270" i="1"/>
  <c r="Z270" i="1" s="1"/>
  <c r="AB270" i="1"/>
  <c r="T271" i="1"/>
  <c r="U271" i="1" s="1"/>
  <c r="T225" i="1"/>
  <c r="U225" i="1" s="1"/>
  <c r="AC287" i="1"/>
  <c r="AD287" i="1" s="1"/>
  <c r="V287" i="1"/>
  <c r="Z287" i="1" s="1"/>
  <c r="AC281" i="1"/>
  <c r="V281" i="1"/>
  <c r="Z281" i="1" s="1"/>
  <c r="AB281" i="1"/>
  <c r="Q281" i="1"/>
  <c r="O281" i="1" s="1"/>
  <c r="R281" i="1" s="1"/>
  <c r="L281" i="1" s="1"/>
  <c r="M281" i="1" s="1"/>
  <c r="T275" i="1"/>
  <c r="U275" i="1" s="1"/>
  <c r="Q372" i="1"/>
  <c r="O372" i="1" s="1"/>
  <c r="R372" i="1" s="1"/>
  <c r="L372" i="1" s="1"/>
  <c r="M372" i="1" s="1"/>
  <c r="V204" i="1"/>
  <c r="Z204" i="1" s="1"/>
  <c r="AC204" i="1"/>
  <c r="AD204" i="1" s="1"/>
  <c r="L239" i="1"/>
  <c r="M239" i="1" s="1"/>
  <c r="L199" i="1"/>
  <c r="M199" i="1" s="1"/>
  <c r="T118" i="1"/>
  <c r="U118" i="1" s="1"/>
  <c r="L272" i="1"/>
  <c r="M272" i="1" s="1"/>
  <c r="V233" i="1"/>
  <c r="Z233" i="1" s="1"/>
  <c r="AC233" i="1"/>
  <c r="AB233" i="1"/>
  <c r="Q233" i="1"/>
  <c r="O233" i="1" s="1"/>
  <c r="R233" i="1" s="1"/>
  <c r="L233" i="1" s="1"/>
  <c r="M233" i="1" s="1"/>
  <c r="V209" i="1"/>
  <c r="Z209" i="1" s="1"/>
  <c r="AC209" i="1"/>
  <c r="AD209" i="1" s="1"/>
  <c r="V167" i="1"/>
  <c r="Z167" i="1" s="1"/>
  <c r="AC167" i="1"/>
  <c r="AB167" i="1"/>
  <c r="T192" i="1"/>
  <c r="U192" i="1" s="1"/>
  <c r="T141" i="1"/>
  <c r="U141" i="1" s="1"/>
  <c r="T92" i="1"/>
  <c r="U92" i="1" s="1"/>
  <c r="T136" i="1"/>
  <c r="U136" i="1" s="1"/>
  <c r="T142" i="1"/>
  <c r="U142" i="1" s="1"/>
  <c r="T109" i="1"/>
  <c r="U109" i="1" s="1"/>
  <c r="Q204" i="1"/>
  <c r="O204" i="1" s="1"/>
  <c r="R204" i="1" s="1"/>
  <c r="L204" i="1" s="1"/>
  <c r="M204" i="1" s="1"/>
  <c r="T169" i="1"/>
  <c r="U169" i="1" s="1"/>
  <c r="Q135" i="1"/>
  <c r="O135" i="1" s="1"/>
  <c r="R135" i="1" s="1"/>
  <c r="L135" i="1" s="1"/>
  <c r="M135" i="1" s="1"/>
  <c r="V139" i="1"/>
  <c r="Z139" i="1" s="1"/>
  <c r="AC139" i="1"/>
  <c r="AD139" i="1" s="1"/>
  <c r="T121" i="1"/>
  <c r="U121" i="1" s="1"/>
  <c r="L74" i="1"/>
  <c r="M74" i="1" s="1"/>
  <c r="T29" i="1"/>
  <c r="U29" i="1" s="1"/>
  <c r="T166" i="1"/>
  <c r="U166" i="1" s="1"/>
  <c r="Q139" i="1"/>
  <c r="O139" i="1" s="1"/>
  <c r="R139" i="1" s="1"/>
  <c r="L139" i="1" s="1"/>
  <c r="M139" i="1" s="1"/>
  <c r="AC113" i="1"/>
  <c r="AD113" i="1" s="1"/>
  <c r="V113" i="1"/>
  <c r="Z113" i="1" s="1"/>
  <c r="T39" i="1"/>
  <c r="U39" i="1" s="1"/>
  <c r="AC65" i="1"/>
  <c r="AD65" i="1" s="1"/>
  <c r="V65" i="1"/>
  <c r="Z65" i="1" s="1"/>
  <c r="V26" i="1"/>
  <c r="Z26" i="1" s="1"/>
  <c r="AC26" i="1"/>
  <c r="AD26" i="1" s="1"/>
  <c r="V105" i="1"/>
  <c r="Z105" i="1" s="1"/>
  <c r="AC105" i="1"/>
  <c r="AD105" i="1" s="1"/>
  <c r="V74" i="1"/>
  <c r="Z74" i="1" s="1"/>
  <c r="AC74" i="1"/>
  <c r="AB74" i="1"/>
  <c r="V79" i="1"/>
  <c r="Z79" i="1" s="1"/>
  <c r="AC79" i="1"/>
  <c r="AB79" i="1"/>
  <c r="T23" i="1"/>
  <c r="U23" i="1" s="1"/>
  <c r="V115" i="1"/>
  <c r="Z115" i="1" s="1"/>
  <c r="AC115" i="1"/>
  <c r="AB115" i="1"/>
  <c r="V98" i="1"/>
  <c r="Z98" i="1" s="1"/>
  <c r="AC98" i="1"/>
  <c r="AB98" i="1"/>
  <c r="T58" i="1"/>
  <c r="U58" i="1" s="1"/>
  <c r="T97" i="1"/>
  <c r="U97" i="1" s="1"/>
  <c r="Q63" i="1"/>
  <c r="O63" i="1" s="1"/>
  <c r="R63" i="1" s="1"/>
  <c r="L63" i="1" s="1"/>
  <c r="M63" i="1" s="1"/>
  <c r="T56" i="1"/>
  <c r="U56" i="1" s="1"/>
  <c r="Q64" i="1"/>
  <c r="O64" i="1" s="1"/>
  <c r="R64" i="1" s="1"/>
  <c r="L64" i="1" s="1"/>
  <c r="M64" i="1" s="1"/>
  <c r="AD44" i="1"/>
  <c r="AB337" i="1"/>
  <c r="T222" i="1"/>
  <c r="U222" i="1" s="1"/>
  <c r="V71" i="1"/>
  <c r="Z71" i="1" s="1"/>
  <c r="AC71" i="1"/>
  <c r="AB71" i="1"/>
  <c r="AC57" i="1"/>
  <c r="V57" i="1"/>
  <c r="Z57" i="1" s="1"/>
  <c r="T72" i="1"/>
  <c r="U72" i="1" s="1"/>
  <c r="V112" i="1"/>
  <c r="Z112" i="1" s="1"/>
  <c r="AC112" i="1"/>
  <c r="AC181" i="1"/>
  <c r="AD181" i="1" s="1"/>
  <c r="V181" i="1"/>
  <c r="Z181" i="1" s="1"/>
  <c r="V116" i="1"/>
  <c r="Z116" i="1" s="1"/>
  <c r="AC116" i="1"/>
  <c r="T194" i="1"/>
  <c r="U194" i="1" s="1"/>
  <c r="V206" i="1"/>
  <c r="Z206" i="1" s="1"/>
  <c r="AC206" i="1"/>
  <c r="AD206" i="1" s="1"/>
  <c r="T138" i="1"/>
  <c r="U138" i="1" s="1"/>
  <c r="L195" i="1"/>
  <c r="M195" i="1" s="1"/>
  <c r="T146" i="1"/>
  <c r="U146" i="1" s="1"/>
  <c r="V127" i="1"/>
  <c r="Z127" i="1" s="1"/>
  <c r="AC127" i="1"/>
  <c r="T25" i="1"/>
  <c r="U25" i="1" s="1"/>
  <c r="Q191" i="1"/>
  <c r="O191" i="1" s="1"/>
  <c r="R191" i="1" s="1"/>
  <c r="L191" i="1" s="1"/>
  <c r="M191" i="1" s="1"/>
  <c r="V110" i="1"/>
  <c r="Z110" i="1" s="1"/>
  <c r="AC110" i="1"/>
  <c r="Q110" i="1"/>
  <c r="O110" i="1" s="1"/>
  <c r="R110" i="1" s="1"/>
  <c r="L110" i="1" s="1"/>
  <c r="M110" i="1" s="1"/>
  <c r="AB110" i="1"/>
  <c r="Q90" i="1"/>
  <c r="O90" i="1" s="1"/>
  <c r="R90" i="1" s="1"/>
  <c r="L90" i="1" s="1"/>
  <c r="M90" i="1" s="1"/>
  <c r="AC93" i="1"/>
  <c r="V93" i="1"/>
  <c r="Z93" i="1" s="1"/>
  <c r="T73" i="1"/>
  <c r="U73" i="1" s="1"/>
  <c r="V67" i="1"/>
  <c r="Z67" i="1" s="1"/>
  <c r="AC67" i="1"/>
  <c r="AB67" i="1"/>
  <c r="Q67" i="1"/>
  <c r="O67" i="1" s="1"/>
  <c r="R67" i="1" s="1"/>
  <c r="L67" i="1" s="1"/>
  <c r="M67" i="1" s="1"/>
  <c r="T51" i="1"/>
  <c r="U51" i="1" s="1"/>
  <c r="V42" i="1"/>
  <c r="Z42" i="1" s="1"/>
  <c r="AC42" i="1"/>
  <c r="AD161" i="1"/>
  <c r="T35" i="1"/>
  <c r="U35" i="1" s="1"/>
  <c r="V59" i="1"/>
  <c r="Z59" i="1" s="1"/>
  <c r="AC59" i="1"/>
  <c r="AB59" i="1"/>
  <c r="T389" i="1"/>
  <c r="U389" i="1" s="1"/>
  <c r="T318" i="1"/>
  <c r="U318" i="1" s="1"/>
  <c r="T190" i="1"/>
  <c r="U190" i="1" s="1"/>
  <c r="AB135" i="1"/>
  <c r="AB57" i="1"/>
  <c r="T160" i="1"/>
  <c r="U160" i="1" s="1"/>
  <c r="V191" i="1"/>
  <c r="Z191" i="1" s="1"/>
  <c r="AC191" i="1"/>
  <c r="AD191" i="1" s="1"/>
  <c r="AC177" i="1"/>
  <c r="V177" i="1"/>
  <c r="Z177" i="1" s="1"/>
  <c r="V213" i="1"/>
  <c r="Z213" i="1" s="1"/>
  <c r="AC213" i="1"/>
  <c r="AD213" i="1" s="1"/>
  <c r="T125" i="1"/>
  <c r="U125" i="1" s="1"/>
  <c r="T21" i="1"/>
  <c r="U21" i="1" s="1"/>
  <c r="AD137" i="1"/>
  <c r="V50" i="1"/>
  <c r="Z50" i="1" s="1"/>
  <c r="AC50" i="1"/>
  <c r="V187" i="1"/>
  <c r="Z187" i="1" s="1"/>
  <c r="AC187" i="1"/>
  <c r="AC81" i="1"/>
  <c r="AD81" i="1" s="1"/>
  <c r="V81" i="1"/>
  <c r="Z81" i="1" s="1"/>
  <c r="V80" i="1"/>
  <c r="Z80" i="1" s="1"/>
  <c r="AC80" i="1"/>
  <c r="AD80" i="1" s="1"/>
  <c r="Q93" i="1"/>
  <c r="O93" i="1" s="1"/>
  <c r="R93" i="1" s="1"/>
  <c r="L93" i="1" s="1"/>
  <c r="M93" i="1" s="1"/>
  <c r="V66" i="1"/>
  <c r="Z66" i="1" s="1"/>
  <c r="AB66" i="1"/>
  <c r="AC66" i="1"/>
  <c r="AD66" i="1" s="1"/>
  <c r="Q75" i="1"/>
  <c r="O75" i="1" s="1"/>
  <c r="R75" i="1" s="1"/>
  <c r="L75" i="1" s="1"/>
  <c r="M75" i="1" s="1"/>
  <c r="AB127" i="1"/>
  <c r="AB93" i="1"/>
  <c r="T19" i="1"/>
  <c r="U19" i="1" s="1"/>
  <c r="T241" i="1"/>
  <c r="U241" i="1" s="1"/>
  <c r="V366" i="1"/>
  <c r="Z366" i="1" s="1"/>
  <c r="AC366" i="1"/>
  <c r="V331" i="1"/>
  <c r="Z331" i="1" s="1"/>
  <c r="AC331" i="1"/>
  <c r="AB331" i="1"/>
  <c r="T157" i="1"/>
  <c r="U157" i="1" s="1"/>
  <c r="T17" i="1"/>
  <c r="U17" i="1" s="1"/>
  <c r="AC149" i="1"/>
  <c r="AD149" i="1" s="1"/>
  <c r="V149" i="1"/>
  <c r="Z149" i="1" s="1"/>
  <c r="T122" i="1"/>
  <c r="U122" i="1" s="1"/>
  <c r="V82" i="1"/>
  <c r="Z82" i="1" s="1"/>
  <c r="AB82" i="1"/>
  <c r="AC82" i="1"/>
  <c r="AD82" i="1" s="1"/>
  <c r="Q57" i="1"/>
  <c r="O57" i="1" s="1"/>
  <c r="R57" i="1" s="1"/>
  <c r="L57" i="1" s="1"/>
  <c r="M57" i="1" s="1"/>
  <c r="V114" i="1"/>
  <c r="Z114" i="1" s="1"/>
  <c r="AC114" i="1"/>
  <c r="AB114" i="1"/>
  <c r="V70" i="1"/>
  <c r="Z70" i="1" s="1"/>
  <c r="AC70" i="1"/>
  <c r="AB70" i="1"/>
  <c r="AB50" i="1"/>
  <c r="V38" i="1"/>
  <c r="Z38" i="1" s="1"/>
  <c r="AC38" i="1"/>
  <c r="AD38" i="1" s="1"/>
  <c r="V61" i="1"/>
  <c r="Z61" i="1" s="1"/>
  <c r="AC61" i="1"/>
  <c r="AD61" i="1" s="1"/>
  <c r="AB61" i="1"/>
  <c r="V107" i="1"/>
  <c r="Z107" i="1" s="1"/>
  <c r="AC107" i="1"/>
  <c r="AB107" i="1"/>
  <c r="V87" i="1"/>
  <c r="Z87" i="1" s="1"/>
  <c r="AC87" i="1"/>
  <c r="AD87" i="1" s="1"/>
  <c r="AB87" i="1"/>
  <c r="Q87" i="1"/>
  <c r="O87" i="1" s="1"/>
  <c r="R87" i="1" s="1"/>
  <c r="L87" i="1" s="1"/>
  <c r="M87" i="1" s="1"/>
  <c r="V103" i="1"/>
  <c r="Z103" i="1" s="1"/>
  <c r="AC103" i="1"/>
  <c r="AB103" i="1"/>
  <c r="Q76" i="1"/>
  <c r="O76" i="1" s="1"/>
  <c r="R76" i="1" s="1"/>
  <c r="L76" i="1" s="1"/>
  <c r="M76" i="1" s="1"/>
  <c r="Q38" i="1"/>
  <c r="O38" i="1" s="1"/>
  <c r="R38" i="1" s="1"/>
  <c r="L38" i="1" s="1"/>
  <c r="M38" i="1" s="1"/>
  <c r="AD20" i="1"/>
  <c r="T349" i="1"/>
  <c r="U349" i="1" s="1"/>
  <c r="AC299" i="1"/>
  <c r="V299" i="1"/>
  <c r="Z299" i="1" s="1"/>
  <c r="T283" i="1"/>
  <c r="U283" i="1" s="1"/>
  <c r="T263" i="1"/>
  <c r="U263" i="1" s="1"/>
  <c r="T375" i="1"/>
  <c r="U375" i="1" s="1"/>
  <c r="T294" i="1"/>
  <c r="U294" i="1" s="1"/>
  <c r="AC247" i="1"/>
  <c r="V247" i="1"/>
  <c r="Z247" i="1" s="1"/>
  <c r="V175" i="1"/>
  <c r="Z175" i="1" s="1"/>
  <c r="AC175" i="1"/>
  <c r="AB175" i="1"/>
  <c r="T365" i="1"/>
  <c r="U365" i="1" s="1"/>
  <c r="AD388" i="1"/>
  <c r="T342" i="1"/>
  <c r="U342" i="1" s="1"/>
  <c r="AC345" i="1"/>
  <c r="V345" i="1"/>
  <c r="Z345" i="1" s="1"/>
  <c r="T295" i="1"/>
  <c r="U295" i="1" s="1"/>
  <c r="Q299" i="1"/>
  <c r="O299" i="1" s="1"/>
  <c r="R299" i="1" s="1"/>
  <c r="L299" i="1" s="1"/>
  <c r="M299" i="1" s="1"/>
  <c r="T254" i="1"/>
  <c r="U254" i="1" s="1"/>
  <c r="AC266" i="1"/>
  <c r="V266" i="1"/>
  <c r="Z266" i="1" s="1"/>
  <c r="V220" i="1"/>
  <c r="Z220" i="1" s="1"/>
  <c r="AC220" i="1"/>
  <c r="AD220" i="1" s="1"/>
  <c r="V151" i="1"/>
  <c r="Z151" i="1" s="1"/>
  <c r="AC151" i="1"/>
  <c r="AD151" i="1" s="1"/>
  <c r="V147" i="1"/>
  <c r="Z147" i="1" s="1"/>
  <c r="AC147" i="1"/>
  <c r="AD147" i="1" s="1"/>
  <c r="T186" i="1"/>
  <c r="U186" i="1" s="1"/>
  <c r="T381" i="1"/>
  <c r="U381" i="1" s="1"/>
  <c r="T312" i="1"/>
  <c r="U312" i="1" s="1"/>
  <c r="T282" i="1"/>
  <c r="U282" i="1" s="1"/>
  <c r="V200" i="1"/>
  <c r="Z200" i="1" s="1"/>
  <c r="AC200" i="1"/>
  <c r="AD200" i="1" s="1"/>
  <c r="T172" i="1"/>
  <c r="U172" i="1" s="1"/>
  <c r="AC228" i="1"/>
  <c r="V228" i="1"/>
  <c r="Z228" i="1" s="1"/>
  <c r="V84" i="1"/>
  <c r="Z84" i="1" s="1"/>
  <c r="AC84" i="1"/>
  <c r="Q177" i="1"/>
  <c r="O177" i="1" s="1"/>
  <c r="R177" i="1" s="1"/>
  <c r="L177" i="1" s="1"/>
  <c r="M177" i="1" s="1"/>
  <c r="AC278" i="1"/>
  <c r="V278" i="1"/>
  <c r="Z278" i="1" s="1"/>
  <c r="T104" i="1"/>
  <c r="U104" i="1" s="1"/>
  <c r="AD189" i="1"/>
  <c r="AB353" i="1"/>
  <c r="V301" i="1"/>
  <c r="Z301" i="1" s="1"/>
  <c r="AC301" i="1"/>
  <c r="AB301" i="1"/>
  <c r="T308" i="1"/>
  <c r="U308" i="1" s="1"/>
  <c r="T292" i="1"/>
  <c r="U292" i="1" s="1"/>
  <c r="AC307" i="1"/>
  <c r="V307" i="1"/>
  <c r="Z307" i="1" s="1"/>
  <c r="AB307" i="1"/>
  <c r="AD344" i="1"/>
  <c r="T296" i="1"/>
  <c r="U296" i="1" s="1"/>
  <c r="T249" i="1"/>
  <c r="U249" i="1" s="1"/>
  <c r="T273" i="1"/>
  <c r="U273" i="1" s="1"/>
  <c r="AB333" i="1"/>
  <c r="L325" i="1"/>
  <c r="M325" i="1" s="1"/>
  <c r="AB234" i="1"/>
  <c r="V313" i="1"/>
  <c r="Z313" i="1" s="1"/>
  <c r="AC313" i="1"/>
  <c r="AD313" i="1" s="1"/>
  <c r="AB299" i="1"/>
  <c r="T253" i="1"/>
  <c r="U253" i="1" s="1"/>
  <c r="AB240" i="1"/>
  <c r="V238" i="1"/>
  <c r="Z238" i="1" s="1"/>
  <c r="AC238" i="1"/>
  <c r="AD238" i="1" s="1"/>
  <c r="T298" i="1"/>
  <c r="U298" i="1" s="1"/>
  <c r="AD260" i="1"/>
  <c r="V327" i="1"/>
  <c r="Z327" i="1" s="1"/>
  <c r="AC327" i="1"/>
  <c r="Q327" i="1"/>
  <c r="O327" i="1" s="1"/>
  <c r="R327" i="1" s="1"/>
  <c r="L327" i="1" s="1"/>
  <c r="M327" i="1" s="1"/>
  <c r="AB327" i="1"/>
  <c r="AB266" i="1"/>
  <c r="L319" i="1"/>
  <c r="M319" i="1" s="1"/>
  <c r="AB278" i="1"/>
  <c r="V324" i="1"/>
  <c r="Z324" i="1" s="1"/>
  <c r="AC324" i="1"/>
  <c r="AB324" i="1"/>
  <c r="AB228" i="1"/>
  <c r="T158" i="1"/>
  <c r="U158" i="1" s="1"/>
  <c r="T134" i="1"/>
  <c r="U134" i="1" s="1"/>
  <c r="V119" i="1"/>
  <c r="Z119" i="1" s="1"/>
  <c r="AC119" i="1"/>
  <c r="AD119" i="1" s="1"/>
  <c r="T257" i="1"/>
  <c r="U257" i="1" s="1"/>
  <c r="T210" i="1"/>
  <c r="U210" i="1" s="1"/>
  <c r="T178" i="1"/>
  <c r="U178" i="1" s="1"/>
  <c r="Q213" i="1"/>
  <c r="O213" i="1" s="1"/>
  <c r="R213" i="1" s="1"/>
  <c r="L213" i="1" s="1"/>
  <c r="M213" i="1" s="1"/>
  <c r="L203" i="1"/>
  <c r="M203" i="1" s="1"/>
  <c r="AB177" i="1"/>
  <c r="Q167" i="1"/>
  <c r="O167" i="1" s="1"/>
  <c r="R167" i="1" s="1"/>
  <c r="L167" i="1" s="1"/>
  <c r="M167" i="1" s="1"/>
  <c r="T156" i="1"/>
  <c r="U156" i="1" s="1"/>
  <c r="T132" i="1"/>
  <c r="U132" i="1" s="1"/>
  <c r="AB187" i="1"/>
  <c r="T198" i="1"/>
  <c r="U198" i="1" s="1"/>
  <c r="V131" i="1"/>
  <c r="Z131" i="1" s="1"/>
  <c r="AC131" i="1"/>
  <c r="Q278" i="1"/>
  <c r="O278" i="1" s="1"/>
  <c r="R278" i="1" s="1"/>
  <c r="L278" i="1" s="1"/>
  <c r="M278" i="1" s="1"/>
  <c r="T176" i="1"/>
  <c r="U176" i="1" s="1"/>
  <c r="T45" i="1"/>
  <c r="U45" i="1" s="1"/>
  <c r="Q149" i="1"/>
  <c r="O149" i="1" s="1"/>
  <c r="R149" i="1" s="1"/>
  <c r="L149" i="1" s="1"/>
  <c r="M149" i="1" s="1"/>
  <c r="T133" i="1"/>
  <c r="U133" i="1" s="1"/>
  <c r="V108" i="1"/>
  <c r="Z108" i="1" s="1"/>
  <c r="AC108" i="1"/>
  <c r="AD108" i="1" s="1"/>
  <c r="T47" i="1"/>
  <c r="U47" i="1" s="1"/>
  <c r="Q187" i="1"/>
  <c r="O187" i="1" s="1"/>
  <c r="R187" i="1" s="1"/>
  <c r="L187" i="1" s="1"/>
  <c r="M187" i="1" s="1"/>
  <c r="V111" i="1"/>
  <c r="Z111" i="1" s="1"/>
  <c r="AC111" i="1"/>
  <c r="AB111" i="1"/>
  <c r="Q111" i="1"/>
  <c r="O111" i="1" s="1"/>
  <c r="R111" i="1" s="1"/>
  <c r="L111" i="1" s="1"/>
  <c r="M111" i="1" s="1"/>
  <c r="V22" i="1"/>
  <c r="Z22" i="1" s="1"/>
  <c r="AC22" i="1"/>
  <c r="V163" i="1"/>
  <c r="Z163" i="1" s="1"/>
  <c r="AC163" i="1"/>
  <c r="AD163" i="1" s="1"/>
  <c r="V46" i="1"/>
  <c r="Z46" i="1" s="1"/>
  <c r="AC46" i="1"/>
  <c r="AD46" i="1" s="1"/>
  <c r="Q26" i="1"/>
  <c r="O26" i="1" s="1"/>
  <c r="R26" i="1" s="1"/>
  <c r="L26" i="1" s="1"/>
  <c r="M26" i="1" s="1"/>
  <c r="Q46" i="1"/>
  <c r="O46" i="1" s="1"/>
  <c r="R46" i="1" s="1"/>
  <c r="L46" i="1" s="1"/>
  <c r="M46" i="1" s="1"/>
  <c r="V374" i="1"/>
  <c r="Z374" i="1" s="1"/>
  <c r="AC374" i="1"/>
  <c r="AD374" i="1" s="1"/>
  <c r="AB374" i="1"/>
  <c r="V337" i="1"/>
  <c r="Z337" i="1" s="1"/>
  <c r="AC337" i="1"/>
  <c r="T360" i="1"/>
  <c r="U360" i="1" s="1"/>
  <c r="V321" i="1"/>
  <c r="Z321" i="1" s="1"/>
  <c r="AC321" i="1"/>
  <c r="AD321" i="1" s="1"/>
  <c r="Q321" i="1"/>
  <c r="O321" i="1" s="1"/>
  <c r="R321" i="1" s="1"/>
  <c r="L321" i="1" s="1"/>
  <c r="M321" i="1" s="1"/>
  <c r="T286" i="1"/>
  <c r="U286" i="1" s="1"/>
  <c r="AB244" i="1"/>
  <c r="T128" i="1"/>
  <c r="U128" i="1" s="1"/>
  <c r="T205" i="1"/>
  <c r="U205" i="1" s="1"/>
  <c r="V171" i="1"/>
  <c r="Z171" i="1" s="1"/>
  <c r="AC171" i="1"/>
  <c r="AB171" i="1"/>
  <c r="T218" i="1"/>
  <c r="U218" i="1" s="1"/>
  <c r="AC364" i="1"/>
  <c r="AD364" i="1" s="1"/>
  <c r="V364" i="1"/>
  <c r="Z364" i="1" s="1"/>
  <c r="T285" i="1"/>
  <c r="U285" i="1" s="1"/>
  <c r="V297" i="1"/>
  <c r="Z297" i="1" s="1"/>
  <c r="AC297" i="1"/>
  <c r="AD297" i="1" s="1"/>
  <c r="V335" i="1"/>
  <c r="Z335" i="1" s="1"/>
  <c r="AC335" i="1"/>
  <c r="AB335" i="1"/>
  <c r="T269" i="1"/>
  <c r="U269" i="1" s="1"/>
  <c r="AB247" i="1"/>
  <c r="Q266" i="1"/>
  <c r="O266" i="1" s="1"/>
  <c r="R266" i="1" s="1"/>
  <c r="L266" i="1" s="1"/>
  <c r="M266" i="1" s="1"/>
  <c r="T150" i="1"/>
  <c r="U150" i="1" s="1"/>
  <c r="T230" i="1"/>
  <c r="U230" i="1" s="1"/>
  <c r="Q151" i="1"/>
  <c r="O151" i="1" s="1"/>
  <c r="R151" i="1" s="1"/>
  <c r="L151" i="1" s="1"/>
  <c r="M151" i="1" s="1"/>
  <c r="AC274" i="1"/>
  <c r="V274" i="1"/>
  <c r="Z274" i="1" s="1"/>
  <c r="AB274" i="1"/>
  <c r="T303" i="1"/>
  <c r="U303" i="1" s="1"/>
  <c r="T182" i="1"/>
  <c r="U182" i="1" s="1"/>
  <c r="T168" i="1"/>
  <c r="U168" i="1" s="1"/>
  <c r="L61" i="1"/>
  <c r="M61" i="1" s="1"/>
  <c r="Q234" i="1"/>
  <c r="O234" i="1" s="1"/>
  <c r="R234" i="1" s="1"/>
  <c r="L234" i="1" s="1"/>
  <c r="M234" i="1" s="1"/>
  <c r="T162" i="1"/>
  <c r="U162" i="1" s="1"/>
  <c r="Q84" i="1"/>
  <c r="O84" i="1" s="1"/>
  <c r="R84" i="1" s="1"/>
  <c r="L84" i="1" s="1"/>
  <c r="M84" i="1" s="1"/>
  <c r="T49" i="1"/>
  <c r="U49" i="1" s="1"/>
  <c r="T363" i="1"/>
  <c r="U363" i="1" s="1"/>
  <c r="V386" i="1"/>
  <c r="Z386" i="1" s="1"/>
  <c r="AC386" i="1"/>
  <c r="T379" i="1"/>
  <c r="U379" i="1" s="1"/>
  <c r="Q386" i="1"/>
  <c r="O386" i="1" s="1"/>
  <c r="R386" i="1" s="1"/>
  <c r="L386" i="1" s="1"/>
  <c r="M386" i="1" s="1"/>
  <c r="AB372" i="1"/>
  <c r="T323" i="1"/>
  <c r="U323" i="1" s="1"/>
  <c r="AB345" i="1"/>
  <c r="Q356" i="1"/>
  <c r="O356" i="1" s="1"/>
  <c r="R356" i="1" s="1"/>
  <c r="L356" i="1" s="1"/>
  <c r="M356" i="1" s="1"/>
  <c r="V305" i="1"/>
  <c r="Z305" i="1" s="1"/>
  <c r="AC305" i="1"/>
  <c r="AD305" i="1" s="1"/>
  <c r="Q247" i="1"/>
  <c r="O247" i="1" s="1"/>
  <c r="R247" i="1" s="1"/>
  <c r="L247" i="1" s="1"/>
  <c r="M247" i="1" s="1"/>
  <c r="T262" i="1"/>
  <c r="U262" i="1" s="1"/>
  <c r="Q301" i="1"/>
  <c r="O301" i="1" s="1"/>
  <c r="R301" i="1" s="1"/>
  <c r="L301" i="1" s="1"/>
  <c r="M301" i="1" s="1"/>
  <c r="T217" i="1"/>
  <c r="U217" i="1" s="1"/>
  <c r="Q236" i="1"/>
  <c r="O236" i="1" s="1"/>
  <c r="R236" i="1" s="1"/>
  <c r="L236" i="1" s="1"/>
  <c r="M236" i="1" s="1"/>
  <c r="V276" i="1"/>
  <c r="Z276" i="1" s="1"/>
  <c r="AC276" i="1"/>
  <c r="AD276" i="1" s="1"/>
  <c r="AB208" i="1"/>
  <c r="T154" i="1"/>
  <c r="U154" i="1" s="1"/>
  <c r="L221" i="1"/>
  <c r="M221" i="1" s="1"/>
  <c r="V221" i="1"/>
  <c r="Z221" i="1" s="1"/>
  <c r="AC221" i="1"/>
  <c r="AD221" i="1" s="1"/>
  <c r="Q242" i="1"/>
  <c r="O242" i="1" s="1"/>
  <c r="R242" i="1" s="1"/>
  <c r="L242" i="1" s="1"/>
  <c r="M242" i="1" s="1"/>
  <c r="T229" i="1"/>
  <c r="U229" i="1" s="1"/>
  <c r="T152" i="1"/>
  <c r="U152" i="1" s="1"/>
  <c r="AB242" i="1"/>
  <c r="V212" i="1"/>
  <c r="Z212" i="1" s="1"/>
  <c r="AC212" i="1"/>
  <c r="Q212" i="1"/>
  <c r="O212" i="1" s="1"/>
  <c r="R212" i="1" s="1"/>
  <c r="L212" i="1" s="1"/>
  <c r="M212" i="1" s="1"/>
  <c r="AB112" i="1"/>
  <c r="T96" i="1"/>
  <c r="U96" i="1" s="1"/>
  <c r="Q228" i="1"/>
  <c r="O228" i="1" s="1"/>
  <c r="R228" i="1" s="1"/>
  <c r="L228" i="1" s="1"/>
  <c r="M228" i="1" s="1"/>
  <c r="AC153" i="1"/>
  <c r="AD153" i="1" s="1"/>
  <c r="V153" i="1"/>
  <c r="Z153" i="1" s="1"/>
  <c r="T124" i="1"/>
  <c r="U124" i="1" s="1"/>
  <c r="Q81" i="1"/>
  <c r="O81" i="1" s="1"/>
  <c r="R81" i="1" s="1"/>
  <c r="L81" i="1" s="1"/>
  <c r="M81" i="1" s="1"/>
  <c r="L65" i="1"/>
  <c r="M65" i="1" s="1"/>
  <c r="V143" i="1"/>
  <c r="Z143" i="1" s="1"/>
  <c r="AC143" i="1"/>
  <c r="AB143" i="1"/>
  <c r="AC173" i="1"/>
  <c r="AB173" i="1"/>
  <c r="V173" i="1"/>
  <c r="Z173" i="1" s="1"/>
  <c r="T88" i="1"/>
  <c r="U88" i="1" s="1"/>
  <c r="L101" i="1"/>
  <c r="M101" i="1" s="1"/>
  <c r="Q200" i="1"/>
  <c r="O200" i="1" s="1"/>
  <c r="R200" i="1" s="1"/>
  <c r="L200" i="1" s="1"/>
  <c r="M200" i="1" s="1"/>
  <c r="T170" i="1"/>
  <c r="U170" i="1" s="1"/>
  <c r="Q153" i="1"/>
  <c r="O153" i="1" s="1"/>
  <c r="R153" i="1" s="1"/>
  <c r="L153" i="1" s="1"/>
  <c r="M153" i="1" s="1"/>
  <c r="T126" i="1"/>
  <c r="U126" i="1" s="1"/>
  <c r="AC224" i="1"/>
  <c r="AB224" i="1"/>
  <c r="V224" i="1"/>
  <c r="Z224" i="1" s="1"/>
  <c r="T41" i="1"/>
  <c r="U41" i="1" s="1"/>
  <c r="Q240" i="1"/>
  <c r="O240" i="1" s="1"/>
  <c r="R240" i="1" s="1"/>
  <c r="L240" i="1" s="1"/>
  <c r="M240" i="1" s="1"/>
  <c r="T188" i="1"/>
  <c r="U188" i="1" s="1"/>
  <c r="V159" i="1"/>
  <c r="Z159" i="1" s="1"/>
  <c r="AC159" i="1"/>
  <c r="AD159" i="1" s="1"/>
  <c r="Q131" i="1"/>
  <c r="O131" i="1" s="1"/>
  <c r="R131" i="1" s="1"/>
  <c r="L131" i="1" s="1"/>
  <c r="M131" i="1" s="1"/>
  <c r="AB116" i="1"/>
  <c r="Q71" i="1"/>
  <c r="O71" i="1" s="1"/>
  <c r="R71" i="1" s="1"/>
  <c r="L71" i="1" s="1"/>
  <c r="M71" i="1" s="1"/>
  <c r="Q66" i="1"/>
  <c r="O66" i="1" s="1"/>
  <c r="R66" i="1" s="1"/>
  <c r="L66" i="1" s="1"/>
  <c r="M66" i="1" s="1"/>
  <c r="V34" i="1"/>
  <c r="Z34" i="1" s="1"/>
  <c r="AC34" i="1"/>
  <c r="Q50" i="1"/>
  <c r="O50" i="1" s="1"/>
  <c r="R50" i="1" s="1"/>
  <c r="L50" i="1" s="1"/>
  <c r="M50" i="1" s="1"/>
  <c r="Q108" i="1"/>
  <c r="O108" i="1" s="1"/>
  <c r="R108" i="1" s="1"/>
  <c r="L108" i="1" s="1"/>
  <c r="M108" i="1" s="1"/>
  <c r="AB38" i="1"/>
  <c r="V60" i="1"/>
  <c r="Z60" i="1" s="1"/>
  <c r="AC60" i="1"/>
  <c r="AD60" i="1" s="1"/>
  <c r="Q60" i="1"/>
  <c r="O60" i="1" s="1"/>
  <c r="R60" i="1" s="1"/>
  <c r="L60" i="1" s="1"/>
  <c r="M60" i="1" s="1"/>
  <c r="T43" i="1"/>
  <c r="U43" i="1" s="1"/>
  <c r="AB34" i="1"/>
  <c r="V95" i="1"/>
  <c r="Z95" i="1" s="1"/>
  <c r="AC95" i="1"/>
  <c r="AB95" i="1"/>
  <c r="V99" i="1"/>
  <c r="Z99" i="1" s="1"/>
  <c r="AC99" i="1"/>
  <c r="AB99" i="1"/>
  <c r="Q79" i="1"/>
  <c r="O79" i="1" s="1"/>
  <c r="R79" i="1" s="1"/>
  <c r="L79" i="1" s="1"/>
  <c r="M79" i="1" s="1"/>
  <c r="AB84" i="1"/>
  <c r="AB22" i="1"/>
  <c r="AB26" i="1"/>
  <c r="L30" i="1"/>
  <c r="M30" i="1" s="1"/>
  <c r="L94" i="1"/>
  <c r="M94" i="1" s="1"/>
  <c r="Q80" i="1"/>
  <c r="O80" i="1" s="1"/>
  <c r="R80" i="1" s="1"/>
  <c r="L80" i="1" s="1"/>
  <c r="M80" i="1" s="1"/>
  <c r="T369" i="1"/>
  <c r="U369" i="1" s="1"/>
  <c r="AC334" i="1"/>
  <c r="V334" i="1"/>
  <c r="Z334" i="1" s="1"/>
  <c r="T383" i="1"/>
  <c r="U383" i="1" s="1"/>
  <c r="AC376" i="1"/>
  <c r="V376" i="1"/>
  <c r="Z376" i="1" s="1"/>
  <c r="T288" i="1"/>
  <c r="U288" i="1" s="1"/>
  <c r="V280" i="1"/>
  <c r="Z280" i="1" s="1"/>
  <c r="AC280" i="1"/>
  <c r="AD280" i="1" s="1"/>
  <c r="T267" i="1"/>
  <c r="U267" i="1" s="1"/>
  <c r="V320" i="1"/>
  <c r="Z320" i="1" s="1"/>
  <c r="AC320" i="1"/>
  <c r="Q320" i="1"/>
  <c r="O320" i="1" s="1"/>
  <c r="R320" i="1" s="1"/>
  <c r="L320" i="1" s="1"/>
  <c r="M320" i="1" s="1"/>
  <c r="AB320" i="1"/>
  <c r="AC256" i="1"/>
  <c r="V256" i="1"/>
  <c r="Z256" i="1" s="1"/>
  <c r="T346" i="1"/>
  <c r="U346" i="1" s="1"/>
  <c r="V361" i="1"/>
  <c r="Z361" i="1" s="1"/>
  <c r="Q361" i="1"/>
  <c r="O361" i="1" s="1"/>
  <c r="R361" i="1" s="1"/>
  <c r="L361" i="1" s="1"/>
  <c r="M361" i="1" s="1"/>
  <c r="AC361" i="1"/>
  <c r="AD361" i="1" s="1"/>
  <c r="V328" i="1"/>
  <c r="Z328" i="1" s="1"/>
  <c r="AC328" i="1"/>
  <c r="AB328" i="1"/>
  <c r="T277" i="1"/>
  <c r="U277" i="1" s="1"/>
  <c r="V353" i="1"/>
  <c r="Z353" i="1" s="1"/>
  <c r="AC353" i="1"/>
  <c r="AD353" i="1" s="1"/>
  <c r="AC315" i="1"/>
  <c r="V315" i="1"/>
  <c r="Z315" i="1" s="1"/>
  <c r="V216" i="1"/>
  <c r="Z216" i="1" s="1"/>
  <c r="AC216" i="1"/>
  <c r="AD216" i="1" s="1"/>
  <c r="T231" i="1"/>
  <c r="U231" i="1" s="1"/>
  <c r="L105" i="1"/>
  <c r="M105" i="1" s="1"/>
  <c r="AB376" i="1"/>
  <c r="V355" i="1"/>
  <c r="Z355" i="1" s="1"/>
  <c r="AC355" i="1"/>
  <c r="Q345" i="1"/>
  <c r="O345" i="1" s="1"/>
  <c r="R345" i="1" s="1"/>
  <c r="L345" i="1" s="1"/>
  <c r="M345" i="1" s="1"/>
  <c r="Q331" i="1"/>
  <c r="O331" i="1" s="1"/>
  <c r="R331" i="1" s="1"/>
  <c r="L331" i="1" s="1"/>
  <c r="M331" i="1" s="1"/>
  <c r="T290" i="1"/>
  <c r="U290" i="1" s="1"/>
  <c r="T255" i="1"/>
  <c r="U255" i="1" s="1"/>
  <c r="T326" i="1"/>
  <c r="U326" i="1" s="1"/>
  <c r="V382" i="1"/>
  <c r="Z382" i="1" s="1"/>
  <c r="AC382" i="1"/>
  <c r="AD382" i="1" s="1"/>
  <c r="AB382" i="1"/>
  <c r="T330" i="1"/>
  <c r="U330" i="1" s="1"/>
  <c r="T196" i="1"/>
  <c r="U196" i="1" s="1"/>
  <c r="V235" i="1"/>
  <c r="Z235" i="1" s="1"/>
  <c r="AB235" i="1"/>
  <c r="AC235" i="1"/>
  <c r="AD235" i="1" s="1"/>
  <c r="T227" i="1"/>
  <c r="U227" i="1" s="1"/>
  <c r="Q256" i="1"/>
  <c r="O256" i="1" s="1"/>
  <c r="R256" i="1" s="1"/>
  <c r="L256" i="1" s="1"/>
  <c r="M256" i="1" s="1"/>
  <c r="V201" i="1"/>
  <c r="Z201" i="1" s="1"/>
  <c r="AC201" i="1"/>
  <c r="Q175" i="1"/>
  <c r="O175" i="1" s="1"/>
  <c r="R175" i="1" s="1"/>
  <c r="L175" i="1" s="1"/>
  <c r="M175" i="1" s="1"/>
  <c r="AC368" i="1"/>
  <c r="V368" i="1"/>
  <c r="Z368" i="1" s="1"/>
  <c r="AB368" i="1"/>
  <c r="T358" i="1"/>
  <c r="U358" i="1" s="1"/>
  <c r="T347" i="1"/>
  <c r="U347" i="1" s="1"/>
  <c r="T387" i="1"/>
  <c r="U387" i="1" s="1"/>
  <c r="T371" i="1"/>
  <c r="U371" i="1" s="1"/>
  <c r="T373" i="1"/>
  <c r="U373" i="1" s="1"/>
  <c r="AB366" i="1"/>
  <c r="V357" i="1"/>
  <c r="Z357" i="1" s="1"/>
  <c r="AC357" i="1"/>
  <c r="AD357" i="1" s="1"/>
  <c r="AC351" i="1"/>
  <c r="V351" i="1"/>
  <c r="Z351" i="1" s="1"/>
  <c r="AB386" i="1"/>
  <c r="AC341" i="1"/>
  <c r="AD341" i="1" s="1"/>
  <c r="V341" i="1"/>
  <c r="Z341" i="1" s="1"/>
  <c r="T284" i="1"/>
  <c r="U284" i="1" s="1"/>
  <c r="AB315" i="1"/>
  <c r="V264" i="1"/>
  <c r="Z264" i="1" s="1"/>
  <c r="AC264" i="1"/>
  <c r="AB264" i="1"/>
  <c r="T385" i="1"/>
  <c r="U385" i="1" s="1"/>
  <c r="T343" i="1"/>
  <c r="U343" i="1" s="1"/>
  <c r="AD380" i="1"/>
  <c r="V352" i="1"/>
  <c r="Z352" i="1" s="1"/>
  <c r="AC352" i="1"/>
  <c r="AB352" i="1"/>
  <c r="AC354" i="1"/>
  <c r="AD354" i="1" s="1"/>
  <c r="V354" i="1"/>
  <c r="Z354" i="1" s="1"/>
  <c r="Q354" i="1"/>
  <c r="O354" i="1" s="1"/>
  <c r="R354" i="1" s="1"/>
  <c r="L354" i="1" s="1"/>
  <c r="M354" i="1" s="1"/>
  <c r="T340" i="1"/>
  <c r="U340" i="1" s="1"/>
  <c r="V329" i="1"/>
  <c r="Z329" i="1" s="1"/>
  <c r="AC329" i="1"/>
  <c r="T339" i="1"/>
  <c r="U339" i="1" s="1"/>
  <c r="V325" i="1"/>
  <c r="Z325" i="1" s="1"/>
  <c r="AC325" i="1"/>
  <c r="AD325" i="1" s="1"/>
  <c r="AB378" i="1"/>
  <c r="AB351" i="1"/>
  <c r="Q307" i="1"/>
  <c r="O307" i="1" s="1"/>
  <c r="R307" i="1" s="1"/>
  <c r="L307" i="1" s="1"/>
  <c r="M307" i="1" s="1"/>
  <c r="AB355" i="1"/>
  <c r="T310" i="1"/>
  <c r="U310" i="1" s="1"/>
  <c r="V336" i="1"/>
  <c r="Z336" i="1" s="1"/>
  <c r="AC336" i="1"/>
  <c r="AB336" i="1"/>
  <c r="V309" i="1"/>
  <c r="Z309" i="1" s="1"/>
  <c r="AC309" i="1"/>
  <c r="AB309" i="1"/>
  <c r="V289" i="1"/>
  <c r="Z289" i="1" s="1"/>
  <c r="AC289" i="1"/>
  <c r="AB289" i="1"/>
  <c r="Q270" i="1"/>
  <c r="O270" i="1" s="1"/>
  <c r="R270" i="1" s="1"/>
  <c r="L270" i="1" s="1"/>
  <c r="M270" i="1" s="1"/>
  <c r="L246" i="1"/>
  <c r="M246" i="1" s="1"/>
  <c r="T322" i="1"/>
  <c r="U322" i="1" s="1"/>
  <c r="AB256" i="1"/>
  <c r="T245" i="1"/>
  <c r="U245" i="1" s="1"/>
  <c r="L293" i="1"/>
  <c r="M293" i="1" s="1"/>
  <c r="T258" i="1"/>
  <c r="U258" i="1" s="1"/>
  <c r="T250" i="1"/>
  <c r="U250" i="1" s="1"/>
  <c r="AC252" i="1"/>
  <c r="AD252" i="1" s="1"/>
  <c r="V252" i="1"/>
  <c r="Z252" i="1" s="1"/>
  <c r="AD319" i="1"/>
  <c r="Q201" i="1"/>
  <c r="O201" i="1" s="1"/>
  <c r="R201" i="1" s="1"/>
  <c r="L201" i="1" s="1"/>
  <c r="M201" i="1" s="1"/>
  <c r="Q220" i="1"/>
  <c r="O220" i="1" s="1"/>
  <c r="R220" i="1" s="1"/>
  <c r="L220" i="1" s="1"/>
  <c r="M220" i="1" s="1"/>
  <c r="V226" i="1"/>
  <c r="Z226" i="1" s="1"/>
  <c r="AC226" i="1"/>
  <c r="AD226" i="1" s="1"/>
  <c r="V272" i="1"/>
  <c r="Z272" i="1" s="1"/>
  <c r="AC272" i="1"/>
  <c r="AD272" i="1" s="1"/>
  <c r="AB212" i="1"/>
  <c r="Q211" i="1"/>
  <c r="O211" i="1" s="1"/>
  <c r="R211" i="1" s="1"/>
  <c r="L211" i="1" s="1"/>
  <c r="M211" i="1" s="1"/>
  <c r="AB201" i="1"/>
  <c r="AC232" i="1"/>
  <c r="V232" i="1"/>
  <c r="Z232" i="1" s="1"/>
  <c r="AB232" i="1"/>
  <c r="V91" i="1"/>
  <c r="Z91" i="1" s="1"/>
  <c r="AC91" i="1"/>
  <c r="AB91" i="1"/>
  <c r="T148" i="1"/>
  <c r="U148" i="1" s="1"/>
  <c r="V68" i="1"/>
  <c r="Z68" i="1" s="1"/>
  <c r="AC68" i="1"/>
  <c r="AD68" i="1" s="1"/>
  <c r="V183" i="1"/>
  <c r="Z183" i="1" s="1"/>
  <c r="AC183" i="1"/>
  <c r="AD183" i="1" s="1"/>
  <c r="Q159" i="1"/>
  <c r="O159" i="1" s="1"/>
  <c r="R159" i="1" s="1"/>
  <c r="L159" i="1" s="1"/>
  <c r="M159" i="1" s="1"/>
  <c r="AB251" i="1"/>
  <c r="T185" i="1"/>
  <c r="U185" i="1" s="1"/>
  <c r="V215" i="1"/>
  <c r="Z215" i="1" s="1"/>
  <c r="AC215" i="1"/>
  <c r="AD215" i="1" s="1"/>
  <c r="AB215" i="1"/>
  <c r="V203" i="1"/>
  <c r="Z203" i="1" s="1"/>
  <c r="AC203" i="1"/>
  <c r="AB203" i="1"/>
  <c r="Q181" i="1"/>
  <c r="O181" i="1" s="1"/>
  <c r="R181" i="1" s="1"/>
  <c r="L181" i="1" s="1"/>
  <c r="M181" i="1" s="1"/>
  <c r="Q173" i="1"/>
  <c r="O173" i="1" s="1"/>
  <c r="R173" i="1" s="1"/>
  <c r="L173" i="1" s="1"/>
  <c r="M173" i="1" s="1"/>
  <c r="AC129" i="1"/>
  <c r="AD129" i="1" s="1"/>
  <c r="V129" i="1"/>
  <c r="Z129" i="1" s="1"/>
  <c r="Q116" i="1"/>
  <c r="O116" i="1" s="1"/>
  <c r="R116" i="1" s="1"/>
  <c r="L116" i="1" s="1"/>
  <c r="M116" i="1" s="1"/>
  <c r="T37" i="1"/>
  <c r="U37" i="1" s="1"/>
  <c r="V207" i="1"/>
  <c r="Z207" i="1" s="1"/>
  <c r="AC207" i="1"/>
  <c r="AB207" i="1"/>
  <c r="Q207" i="1"/>
  <c r="O207" i="1" s="1"/>
  <c r="R207" i="1" s="1"/>
  <c r="L207" i="1" s="1"/>
  <c r="M207" i="1" s="1"/>
  <c r="Q147" i="1"/>
  <c r="O147" i="1" s="1"/>
  <c r="R147" i="1" s="1"/>
  <c r="L147" i="1" s="1"/>
  <c r="M147" i="1" s="1"/>
  <c r="AB131" i="1"/>
  <c r="Q112" i="1"/>
  <c r="O112" i="1" s="1"/>
  <c r="R112" i="1" s="1"/>
  <c r="L112" i="1" s="1"/>
  <c r="M112" i="1" s="1"/>
  <c r="Q107" i="1"/>
  <c r="O107" i="1" s="1"/>
  <c r="R107" i="1" s="1"/>
  <c r="L107" i="1" s="1"/>
  <c r="M107" i="1" s="1"/>
  <c r="V77" i="1"/>
  <c r="Z77" i="1" s="1"/>
  <c r="AC77" i="1"/>
  <c r="AD77" i="1" s="1"/>
  <c r="V62" i="1"/>
  <c r="Z62" i="1" s="1"/>
  <c r="Q62" i="1"/>
  <c r="O62" i="1" s="1"/>
  <c r="R62" i="1" s="1"/>
  <c r="L62" i="1" s="1"/>
  <c r="M62" i="1" s="1"/>
  <c r="AC62" i="1"/>
  <c r="AB62" i="1"/>
  <c r="AC54" i="1"/>
  <c r="AD54" i="1" s="1"/>
  <c r="AB54" i="1"/>
  <c r="V54" i="1"/>
  <c r="Z54" i="1" s="1"/>
  <c r="V18" i="1"/>
  <c r="Z18" i="1" s="1"/>
  <c r="AC18" i="1"/>
  <c r="AD18" i="1" s="1"/>
  <c r="Q59" i="1"/>
  <c r="O59" i="1" s="1"/>
  <c r="R59" i="1" s="1"/>
  <c r="L59" i="1" s="1"/>
  <c r="M59" i="1" s="1"/>
  <c r="Q34" i="1"/>
  <c r="O34" i="1" s="1"/>
  <c r="R34" i="1" s="1"/>
  <c r="L34" i="1" s="1"/>
  <c r="M34" i="1" s="1"/>
  <c r="V55" i="1"/>
  <c r="Z55" i="1" s="1"/>
  <c r="AC55" i="1"/>
  <c r="AD55" i="1" s="1"/>
  <c r="Q99" i="1"/>
  <c r="O99" i="1" s="1"/>
  <c r="R99" i="1" s="1"/>
  <c r="L99" i="1" s="1"/>
  <c r="M99" i="1" s="1"/>
  <c r="Q115" i="1"/>
  <c r="O115" i="1" s="1"/>
  <c r="R115" i="1" s="1"/>
  <c r="L115" i="1" s="1"/>
  <c r="M115" i="1" s="1"/>
  <c r="Q163" i="1"/>
  <c r="O163" i="1" s="1"/>
  <c r="R163" i="1" s="1"/>
  <c r="L163" i="1" s="1"/>
  <c r="M163" i="1" s="1"/>
  <c r="Q82" i="1"/>
  <c r="O82" i="1" s="1"/>
  <c r="R82" i="1" s="1"/>
  <c r="L82" i="1" s="1"/>
  <c r="M82" i="1" s="1"/>
  <c r="AB42" i="1"/>
  <c r="V30" i="1"/>
  <c r="Z30" i="1" s="1"/>
  <c r="AC30" i="1"/>
  <c r="AD30" i="1" s="1"/>
  <c r="T100" i="1"/>
  <c r="U100" i="1" s="1"/>
  <c r="AD91" i="1" l="1"/>
  <c r="AD117" i="1"/>
  <c r="AD281" i="1"/>
  <c r="AD329" i="1"/>
  <c r="AD228" i="1"/>
  <c r="AD187" i="1"/>
  <c r="AD42" i="1"/>
  <c r="AD332" i="1"/>
  <c r="AD345" i="1"/>
  <c r="AD264" i="1"/>
  <c r="AD352" i="1"/>
  <c r="AD331" i="1"/>
  <c r="AD232" i="1"/>
  <c r="AD95" i="1"/>
  <c r="AD175" i="1"/>
  <c r="AD366" i="1"/>
  <c r="AD57" i="1"/>
  <c r="AD16" i="1"/>
  <c r="AD83" i="1"/>
  <c r="AD212" i="1"/>
  <c r="AD203" i="1"/>
  <c r="AD67" i="1"/>
  <c r="AD324" i="1"/>
  <c r="AD270" i="1"/>
  <c r="AD62" i="1"/>
  <c r="AD355" i="1"/>
  <c r="AD34" i="1"/>
  <c r="AD143" i="1"/>
  <c r="AD131" i="1"/>
  <c r="AD278" i="1"/>
  <c r="AD101" i="1"/>
  <c r="V369" i="1"/>
  <c r="Z369" i="1" s="1"/>
  <c r="AB369" i="1"/>
  <c r="AC369" i="1"/>
  <c r="AD369" i="1" s="1"/>
  <c r="Q369" i="1"/>
  <c r="O369" i="1" s="1"/>
  <c r="R369" i="1" s="1"/>
  <c r="L369" i="1" s="1"/>
  <c r="M369" i="1" s="1"/>
  <c r="V308" i="1"/>
  <c r="Z308" i="1" s="1"/>
  <c r="AC308" i="1"/>
  <c r="AB308" i="1"/>
  <c r="Q308" i="1"/>
  <c r="O308" i="1" s="1"/>
  <c r="R308" i="1" s="1"/>
  <c r="L308" i="1" s="1"/>
  <c r="M308" i="1" s="1"/>
  <c r="AC263" i="1"/>
  <c r="AB263" i="1"/>
  <c r="V263" i="1"/>
  <c r="Z263" i="1" s="1"/>
  <c r="Q263" i="1"/>
  <c r="O263" i="1" s="1"/>
  <c r="R263" i="1" s="1"/>
  <c r="L263" i="1" s="1"/>
  <c r="M263" i="1" s="1"/>
  <c r="V100" i="1"/>
  <c r="Z100" i="1" s="1"/>
  <c r="AC100" i="1"/>
  <c r="AB100" i="1"/>
  <c r="Q100" i="1"/>
  <c r="O100" i="1" s="1"/>
  <c r="R100" i="1" s="1"/>
  <c r="L100" i="1" s="1"/>
  <c r="M100" i="1" s="1"/>
  <c r="AC250" i="1"/>
  <c r="V250" i="1"/>
  <c r="Z250" i="1" s="1"/>
  <c r="Q250" i="1"/>
  <c r="O250" i="1" s="1"/>
  <c r="R250" i="1" s="1"/>
  <c r="L250" i="1" s="1"/>
  <c r="M250" i="1" s="1"/>
  <c r="AB250" i="1"/>
  <c r="AC371" i="1"/>
  <c r="V371" i="1"/>
  <c r="Z371" i="1" s="1"/>
  <c r="Q371" i="1"/>
  <c r="O371" i="1" s="1"/>
  <c r="R371" i="1" s="1"/>
  <c r="L371" i="1" s="1"/>
  <c r="M371" i="1" s="1"/>
  <c r="AB371" i="1"/>
  <c r="AC152" i="1"/>
  <c r="V152" i="1"/>
  <c r="Z152" i="1" s="1"/>
  <c r="Q152" i="1"/>
  <c r="O152" i="1" s="1"/>
  <c r="R152" i="1" s="1"/>
  <c r="L152" i="1" s="1"/>
  <c r="M152" i="1" s="1"/>
  <c r="AB152" i="1"/>
  <c r="AC323" i="1"/>
  <c r="AB323" i="1"/>
  <c r="V323" i="1"/>
  <c r="Z323" i="1" s="1"/>
  <c r="Q323" i="1"/>
  <c r="O323" i="1" s="1"/>
  <c r="R323" i="1" s="1"/>
  <c r="L323" i="1" s="1"/>
  <c r="M323" i="1" s="1"/>
  <c r="AC285" i="1"/>
  <c r="AB285" i="1"/>
  <c r="V285" i="1"/>
  <c r="Z285" i="1" s="1"/>
  <c r="Q285" i="1"/>
  <c r="O285" i="1" s="1"/>
  <c r="R285" i="1" s="1"/>
  <c r="L285" i="1" s="1"/>
  <c r="M285" i="1" s="1"/>
  <c r="AD22" i="1"/>
  <c r="AC47" i="1"/>
  <c r="V47" i="1"/>
  <c r="Z47" i="1" s="1"/>
  <c r="Q47" i="1"/>
  <c r="O47" i="1" s="1"/>
  <c r="R47" i="1" s="1"/>
  <c r="L47" i="1" s="1"/>
  <c r="M47" i="1" s="1"/>
  <c r="AB47" i="1"/>
  <c r="AB178" i="1"/>
  <c r="AC178" i="1"/>
  <c r="AD178" i="1" s="1"/>
  <c r="V178" i="1"/>
  <c r="Z178" i="1" s="1"/>
  <c r="Q178" i="1"/>
  <c r="O178" i="1" s="1"/>
  <c r="R178" i="1" s="1"/>
  <c r="L178" i="1" s="1"/>
  <c r="M178" i="1" s="1"/>
  <c r="AC249" i="1"/>
  <c r="V249" i="1"/>
  <c r="Z249" i="1" s="1"/>
  <c r="Q249" i="1"/>
  <c r="O249" i="1" s="1"/>
  <c r="R249" i="1" s="1"/>
  <c r="L249" i="1" s="1"/>
  <c r="M249" i="1" s="1"/>
  <c r="AB249" i="1"/>
  <c r="V292" i="1"/>
  <c r="Z292" i="1" s="1"/>
  <c r="AC292" i="1"/>
  <c r="AB292" i="1"/>
  <c r="Q292" i="1"/>
  <c r="O292" i="1" s="1"/>
  <c r="R292" i="1" s="1"/>
  <c r="L292" i="1" s="1"/>
  <c r="M292" i="1" s="1"/>
  <c r="AC349" i="1"/>
  <c r="V349" i="1"/>
  <c r="Z349" i="1" s="1"/>
  <c r="AB349" i="1"/>
  <c r="Q349" i="1"/>
  <c r="O349" i="1" s="1"/>
  <c r="R349" i="1" s="1"/>
  <c r="L349" i="1" s="1"/>
  <c r="M349" i="1" s="1"/>
  <c r="V21" i="1"/>
  <c r="Z21" i="1" s="1"/>
  <c r="AC21" i="1"/>
  <c r="AB21" i="1"/>
  <c r="Q21" i="1"/>
  <c r="O21" i="1" s="1"/>
  <c r="R21" i="1" s="1"/>
  <c r="L21" i="1" s="1"/>
  <c r="M21" i="1" s="1"/>
  <c r="AC35" i="1"/>
  <c r="V35" i="1"/>
  <c r="Z35" i="1" s="1"/>
  <c r="Q35" i="1"/>
  <c r="O35" i="1" s="1"/>
  <c r="R35" i="1" s="1"/>
  <c r="L35" i="1" s="1"/>
  <c r="M35" i="1" s="1"/>
  <c r="AB35" i="1"/>
  <c r="AC146" i="1"/>
  <c r="AB146" i="1"/>
  <c r="V146" i="1"/>
  <c r="Z146" i="1" s="1"/>
  <c r="Q146" i="1"/>
  <c r="O146" i="1" s="1"/>
  <c r="R146" i="1" s="1"/>
  <c r="L146" i="1" s="1"/>
  <c r="M146" i="1" s="1"/>
  <c r="V72" i="1"/>
  <c r="Z72" i="1" s="1"/>
  <c r="AC72" i="1"/>
  <c r="Q72" i="1"/>
  <c r="O72" i="1" s="1"/>
  <c r="R72" i="1" s="1"/>
  <c r="L72" i="1" s="1"/>
  <c r="M72" i="1" s="1"/>
  <c r="AB72" i="1"/>
  <c r="V58" i="1"/>
  <c r="Z58" i="1" s="1"/>
  <c r="AC58" i="1"/>
  <c r="AB58" i="1"/>
  <c r="Q58" i="1"/>
  <c r="O58" i="1" s="1"/>
  <c r="R58" i="1" s="1"/>
  <c r="L58" i="1" s="1"/>
  <c r="M58" i="1" s="1"/>
  <c r="V271" i="1"/>
  <c r="Z271" i="1" s="1"/>
  <c r="AB271" i="1"/>
  <c r="AC271" i="1"/>
  <c r="AD271" i="1" s="1"/>
  <c r="Q271" i="1"/>
  <c r="O271" i="1" s="1"/>
  <c r="R271" i="1" s="1"/>
  <c r="L271" i="1" s="1"/>
  <c r="M271" i="1" s="1"/>
  <c r="AC316" i="1"/>
  <c r="AB316" i="1"/>
  <c r="V316" i="1"/>
  <c r="Z316" i="1" s="1"/>
  <c r="Q316" i="1"/>
  <c r="O316" i="1" s="1"/>
  <c r="R316" i="1" s="1"/>
  <c r="L316" i="1" s="1"/>
  <c r="M316" i="1" s="1"/>
  <c r="AD234" i="1"/>
  <c r="AC120" i="1"/>
  <c r="AD120" i="1" s="1"/>
  <c r="V120" i="1"/>
  <c r="Z120" i="1" s="1"/>
  <c r="Q120" i="1"/>
  <c r="O120" i="1" s="1"/>
  <c r="R120" i="1" s="1"/>
  <c r="L120" i="1" s="1"/>
  <c r="M120" i="1" s="1"/>
  <c r="AB120" i="1"/>
  <c r="AD309" i="1"/>
  <c r="AD351" i="1"/>
  <c r="AD368" i="1"/>
  <c r="AD328" i="1"/>
  <c r="AD256" i="1"/>
  <c r="AD334" i="1"/>
  <c r="AD224" i="1"/>
  <c r="V96" i="1"/>
  <c r="Z96" i="1" s="1"/>
  <c r="AC96" i="1"/>
  <c r="Q96" i="1"/>
  <c r="O96" i="1" s="1"/>
  <c r="R96" i="1" s="1"/>
  <c r="L96" i="1" s="1"/>
  <c r="M96" i="1" s="1"/>
  <c r="AB96" i="1"/>
  <c r="V229" i="1"/>
  <c r="Z229" i="1" s="1"/>
  <c r="AC229" i="1"/>
  <c r="AB229" i="1"/>
  <c r="Q229" i="1"/>
  <c r="O229" i="1" s="1"/>
  <c r="R229" i="1" s="1"/>
  <c r="L229" i="1" s="1"/>
  <c r="M229" i="1" s="1"/>
  <c r="AC262" i="1"/>
  <c r="V262" i="1"/>
  <c r="Z262" i="1" s="1"/>
  <c r="AB262" i="1"/>
  <c r="Q262" i="1"/>
  <c r="O262" i="1" s="1"/>
  <c r="R262" i="1" s="1"/>
  <c r="L262" i="1" s="1"/>
  <c r="M262" i="1" s="1"/>
  <c r="V363" i="1"/>
  <c r="Z363" i="1" s="1"/>
  <c r="AC363" i="1"/>
  <c r="Q363" i="1"/>
  <c r="O363" i="1" s="1"/>
  <c r="R363" i="1" s="1"/>
  <c r="L363" i="1" s="1"/>
  <c r="M363" i="1" s="1"/>
  <c r="AB363" i="1"/>
  <c r="AD274" i="1"/>
  <c r="AC176" i="1"/>
  <c r="V176" i="1"/>
  <c r="Z176" i="1" s="1"/>
  <c r="Q176" i="1"/>
  <c r="O176" i="1" s="1"/>
  <c r="R176" i="1" s="1"/>
  <c r="L176" i="1" s="1"/>
  <c r="M176" i="1" s="1"/>
  <c r="AB176" i="1"/>
  <c r="AC132" i="1"/>
  <c r="V132" i="1"/>
  <c r="Z132" i="1" s="1"/>
  <c r="AB132" i="1"/>
  <c r="Q132" i="1"/>
  <c r="O132" i="1" s="1"/>
  <c r="R132" i="1" s="1"/>
  <c r="L132" i="1" s="1"/>
  <c r="M132" i="1" s="1"/>
  <c r="AC134" i="1"/>
  <c r="V134" i="1"/>
  <c r="Z134" i="1" s="1"/>
  <c r="AB134" i="1"/>
  <c r="Q134" i="1"/>
  <c r="O134" i="1" s="1"/>
  <c r="R134" i="1" s="1"/>
  <c r="L134" i="1" s="1"/>
  <c r="M134" i="1" s="1"/>
  <c r="AC298" i="1"/>
  <c r="AD298" i="1" s="1"/>
  <c r="V298" i="1"/>
  <c r="Z298" i="1" s="1"/>
  <c r="Q298" i="1"/>
  <c r="O298" i="1" s="1"/>
  <c r="R298" i="1" s="1"/>
  <c r="L298" i="1" s="1"/>
  <c r="M298" i="1" s="1"/>
  <c r="AB298" i="1"/>
  <c r="AC296" i="1"/>
  <c r="V296" i="1"/>
  <c r="Z296" i="1" s="1"/>
  <c r="AB296" i="1"/>
  <c r="Q296" i="1"/>
  <c r="O296" i="1" s="1"/>
  <c r="R296" i="1" s="1"/>
  <c r="L296" i="1" s="1"/>
  <c r="M296" i="1" s="1"/>
  <c r="V104" i="1"/>
  <c r="Z104" i="1" s="1"/>
  <c r="AC104" i="1"/>
  <c r="AD104" i="1" s="1"/>
  <c r="Q104" i="1"/>
  <c r="O104" i="1" s="1"/>
  <c r="R104" i="1" s="1"/>
  <c r="L104" i="1" s="1"/>
  <c r="M104" i="1" s="1"/>
  <c r="AB104" i="1"/>
  <c r="AC295" i="1"/>
  <c r="V295" i="1"/>
  <c r="Z295" i="1" s="1"/>
  <c r="AB295" i="1"/>
  <c r="Q295" i="1"/>
  <c r="O295" i="1" s="1"/>
  <c r="R295" i="1" s="1"/>
  <c r="L295" i="1" s="1"/>
  <c r="M295" i="1" s="1"/>
  <c r="AC375" i="1"/>
  <c r="AD375" i="1" s="1"/>
  <c r="V375" i="1"/>
  <c r="Z375" i="1" s="1"/>
  <c r="Q375" i="1"/>
  <c r="O375" i="1" s="1"/>
  <c r="R375" i="1" s="1"/>
  <c r="L375" i="1" s="1"/>
  <c r="M375" i="1" s="1"/>
  <c r="AB375" i="1"/>
  <c r="AD114" i="1"/>
  <c r="V318" i="1"/>
  <c r="Z318" i="1" s="1"/>
  <c r="AC318" i="1"/>
  <c r="Q318" i="1"/>
  <c r="O318" i="1" s="1"/>
  <c r="R318" i="1" s="1"/>
  <c r="L318" i="1" s="1"/>
  <c r="M318" i="1" s="1"/>
  <c r="AB318" i="1"/>
  <c r="AD110" i="1"/>
  <c r="AD116" i="1"/>
  <c r="AC23" i="1"/>
  <c r="V23" i="1"/>
  <c r="Z23" i="1" s="1"/>
  <c r="Q23" i="1"/>
  <c r="O23" i="1" s="1"/>
  <c r="R23" i="1" s="1"/>
  <c r="L23" i="1" s="1"/>
  <c r="M23" i="1" s="1"/>
  <c r="AB23" i="1"/>
  <c r="AC121" i="1"/>
  <c r="AB121" i="1"/>
  <c r="V121" i="1"/>
  <c r="Z121" i="1" s="1"/>
  <c r="Q121" i="1"/>
  <c r="O121" i="1" s="1"/>
  <c r="R121" i="1" s="1"/>
  <c r="L121" i="1" s="1"/>
  <c r="M121" i="1" s="1"/>
  <c r="V109" i="1"/>
  <c r="Z109" i="1" s="1"/>
  <c r="AC109" i="1"/>
  <c r="AB109" i="1"/>
  <c r="Q109" i="1"/>
  <c r="O109" i="1" s="1"/>
  <c r="R109" i="1" s="1"/>
  <c r="L109" i="1" s="1"/>
  <c r="M109" i="1" s="1"/>
  <c r="AC141" i="1"/>
  <c r="V141" i="1"/>
  <c r="Z141" i="1" s="1"/>
  <c r="AB141" i="1"/>
  <c r="Q141" i="1"/>
  <c r="O141" i="1" s="1"/>
  <c r="R141" i="1" s="1"/>
  <c r="L141" i="1" s="1"/>
  <c r="M141" i="1" s="1"/>
  <c r="AD333" i="1"/>
  <c r="AD90" i="1"/>
  <c r="AD236" i="1"/>
  <c r="AD135" i="1"/>
  <c r="AB130" i="1"/>
  <c r="AC130" i="1"/>
  <c r="V130" i="1"/>
  <c r="Z130" i="1" s="1"/>
  <c r="Q130" i="1"/>
  <c r="O130" i="1" s="1"/>
  <c r="R130" i="1" s="1"/>
  <c r="L130" i="1" s="1"/>
  <c r="M130" i="1" s="1"/>
  <c r="AD251" i="1"/>
  <c r="AD242" i="1"/>
  <c r="AC142" i="1"/>
  <c r="V142" i="1"/>
  <c r="Z142" i="1" s="1"/>
  <c r="AB142" i="1"/>
  <c r="Q142" i="1"/>
  <c r="O142" i="1" s="1"/>
  <c r="R142" i="1" s="1"/>
  <c r="L142" i="1" s="1"/>
  <c r="M142" i="1" s="1"/>
  <c r="AC302" i="1"/>
  <c r="AD302" i="1" s="1"/>
  <c r="V302" i="1"/>
  <c r="Z302" i="1" s="1"/>
  <c r="AB302" i="1"/>
  <c r="Q302" i="1"/>
  <c r="O302" i="1" s="1"/>
  <c r="R302" i="1" s="1"/>
  <c r="L302" i="1" s="1"/>
  <c r="M302" i="1" s="1"/>
  <c r="AC304" i="1"/>
  <c r="AB304" i="1"/>
  <c r="V304" i="1"/>
  <c r="Z304" i="1" s="1"/>
  <c r="Q304" i="1"/>
  <c r="O304" i="1" s="1"/>
  <c r="R304" i="1" s="1"/>
  <c r="L304" i="1" s="1"/>
  <c r="M304" i="1" s="1"/>
  <c r="AC184" i="1"/>
  <c r="AD184" i="1" s="1"/>
  <c r="V184" i="1"/>
  <c r="Z184" i="1" s="1"/>
  <c r="AB184" i="1"/>
  <c r="Q184" i="1"/>
  <c r="O184" i="1" s="1"/>
  <c r="R184" i="1" s="1"/>
  <c r="L184" i="1" s="1"/>
  <c r="M184" i="1" s="1"/>
  <c r="AD240" i="1"/>
  <c r="AC133" i="1"/>
  <c r="V133" i="1"/>
  <c r="Z133" i="1" s="1"/>
  <c r="AB133" i="1"/>
  <c r="Q133" i="1"/>
  <c r="O133" i="1" s="1"/>
  <c r="R133" i="1" s="1"/>
  <c r="L133" i="1" s="1"/>
  <c r="M133" i="1" s="1"/>
  <c r="AD79" i="1"/>
  <c r="V166" i="1"/>
  <c r="Z166" i="1" s="1"/>
  <c r="AC166" i="1"/>
  <c r="AB166" i="1"/>
  <c r="Q166" i="1"/>
  <c r="O166" i="1" s="1"/>
  <c r="R166" i="1" s="1"/>
  <c r="L166" i="1" s="1"/>
  <c r="M166" i="1" s="1"/>
  <c r="AC192" i="1"/>
  <c r="V192" i="1"/>
  <c r="Z192" i="1" s="1"/>
  <c r="AB192" i="1"/>
  <c r="Q192" i="1"/>
  <c r="O192" i="1" s="1"/>
  <c r="R192" i="1" s="1"/>
  <c r="L192" i="1" s="1"/>
  <c r="M192" i="1" s="1"/>
  <c r="AD233" i="1"/>
  <c r="AC31" i="1"/>
  <c r="V31" i="1"/>
  <c r="Z31" i="1" s="1"/>
  <c r="Q31" i="1"/>
  <c r="O31" i="1" s="1"/>
  <c r="R31" i="1" s="1"/>
  <c r="L31" i="1" s="1"/>
  <c r="M31" i="1" s="1"/>
  <c r="AB31" i="1"/>
  <c r="AD75" i="1"/>
  <c r="V33" i="1"/>
  <c r="Z33" i="1" s="1"/>
  <c r="AB33" i="1"/>
  <c r="AC33" i="1"/>
  <c r="Q33" i="1"/>
  <c r="O33" i="1" s="1"/>
  <c r="R33" i="1" s="1"/>
  <c r="L33" i="1" s="1"/>
  <c r="M33" i="1" s="1"/>
  <c r="AD372" i="1"/>
  <c r="AC261" i="1"/>
  <c r="V261" i="1"/>
  <c r="Z261" i="1" s="1"/>
  <c r="AB261" i="1"/>
  <c r="Q261" i="1"/>
  <c r="O261" i="1" s="1"/>
  <c r="R261" i="1" s="1"/>
  <c r="L261" i="1" s="1"/>
  <c r="M261" i="1" s="1"/>
  <c r="AC180" i="1"/>
  <c r="V180" i="1"/>
  <c r="Z180" i="1" s="1"/>
  <c r="Q180" i="1"/>
  <c r="O180" i="1" s="1"/>
  <c r="R180" i="1" s="1"/>
  <c r="L180" i="1" s="1"/>
  <c r="M180" i="1" s="1"/>
  <c r="AB180" i="1"/>
  <c r="AC140" i="1"/>
  <c r="V140" i="1"/>
  <c r="Z140" i="1" s="1"/>
  <c r="AB140" i="1"/>
  <c r="Q140" i="1"/>
  <c r="O140" i="1" s="1"/>
  <c r="R140" i="1" s="1"/>
  <c r="L140" i="1" s="1"/>
  <c r="M140" i="1" s="1"/>
  <c r="AC279" i="1"/>
  <c r="AD279" i="1" s="1"/>
  <c r="AB279" i="1"/>
  <c r="V279" i="1"/>
  <c r="Z279" i="1" s="1"/>
  <c r="Q279" i="1"/>
  <c r="O279" i="1" s="1"/>
  <c r="R279" i="1" s="1"/>
  <c r="L279" i="1" s="1"/>
  <c r="M279" i="1" s="1"/>
  <c r="AC258" i="1"/>
  <c r="V258" i="1"/>
  <c r="Z258" i="1" s="1"/>
  <c r="AB258" i="1"/>
  <c r="Q258" i="1"/>
  <c r="O258" i="1" s="1"/>
  <c r="R258" i="1" s="1"/>
  <c r="L258" i="1" s="1"/>
  <c r="M258" i="1" s="1"/>
  <c r="V88" i="1"/>
  <c r="Z88" i="1" s="1"/>
  <c r="AC88" i="1"/>
  <c r="Q88" i="1"/>
  <c r="O88" i="1" s="1"/>
  <c r="R88" i="1" s="1"/>
  <c r="L88" i="1" s="1"/>
  <c r="M88" i="1" s="1"/>
  <c r="AB88" i="1"/>
  <c r="V205" i="1"/>
  <c r="Z205" i="1" s="1"/>
  <c r="AC205" i="1"/>
  <c r="AB205" i="1"/>
  <c r="Q205" i="1"/>
  <c r="O205" i="1" s="1"/>
  <c r="R205" i="1" s="1"/>
  <c r="L205" i="1" s="1"/>
  <c r="M205" i="1" s="1"/>
  <c r="AC284" i="1"/>
  <c r="V284" i="1"/>
  <c r="Z284" i="1" s="1"/>
  <c r="AB284" i="1"/>
  <c r="Q284" i="1"/>
  <c r="O284" i="1" s="1"/>
  <c r="R284" i="1" s="1"/>
  <c r="L284" i="1" s="1"/>
  <c r="M284" i="1" s="1"/>
  <c r="AD201" i="1"/>
  <c r="AC43" i="1"/>
  <c r="V43" i="1"/>
  <c r="Z43" i="1" s="1"/>
  <c r="AB43" i="1"/>
  <c r="Q43" i="1"/>
  <c r="O43" i="1" s="1"/>
  <c r="R43" i="1" s="1"/>
  <c r="L43" i="1" s="1"/>
  <c r="M43" i="1" s="1"/>
  <c r="AB210" i="1"/>
  <c r="AC210" i="1"/>
  <c r="AD210" i="1" s="1"/>
  <c r="V210" i="1"/>
  <c r="Z210" i="1" s="1"/>
  <c r="Q210" i="1"/>
  <c r="O210" i="1" s="1"/>
  <c r="R210" i="1" s="1"/>
  <c r="L210" i="1" s="1"/>
  <c r="M210" i="1" s="1"/>
  <c r="V17" i="1"/>
  <c r="Z17" i="1" s="1"/>
  <c r="AC17" i="1"/>
  <c r="AB17" i="1"/>
  <c r="Q17" i="1"/>
  <c r="O17" i="1" s="1"/>
  <c r="R17" i="1" s="1"/>
  <c r="L17" i="1" s="1"/>
  <c r="M17" i="1" s="1"/>
  <c r="AC125" i="1"/>
  <c r="V125" i="1"/>
  <c r="Z125" i="1" s="1"/>
  <c r="AB125" i="1"/>
  <c r="Q125" i="1"/>
  <c r="O125" i="1" s="1"/>
  <c r="R125" i="1" s="1"/>
  <c r="L125" i="1" s="1"/>
  <c r="M125" i="1" s="1"/>
  <c r="V73" i="1"/>
  <c r="Z73" i="1" s="1"/>
  <c r="AC73" i="1"/>
  <c r="Q73" i="1"/>
  <c r="O73" i="1" s="1"/>
  <c r="R73" i="1" s="1"/>
  <c r="L73" i="1" s="1"/>
  <c r="M73" i="1" s="1"/>
  <c r="AB73" i="1"/>
  <c r="AD98" i="1"/>
  <c r="AC196" i="1"/>
  <c r="V196" i="1"/>
  <c r="Z196" i="1" s="1"/>
  <c r="Q196" i="1"/>
  <c r="O196" i="1" s="1"/>
  <c r="R196" i="1" s="1"/>
  <c r="L196" i="1" s="1"/>
  <c r="M196" i="1" s="1"/>
  <c r="AB196" i="1"/>
  <c r="AC182" i="1"/>
  <c r="AB182" i="1"/>
  <c r="V182" i="1"/>
  <c r="Z182" i="1" s="1"/>
  <c r="Q182" i="1"/>
  <c r="O182" i="1" s="1"/>
  <c r="R182" i="1" s="1"/>
  <c r="L182" i="1" s="1"/>
  <c r="M182" i="1" s="1"/>
  <c r="AC360" i="1"/>
  <c r="V360" i="1"/>
  <c r="Z360" i="1" s="1"/>
  <c r="Q360" i="1"/>
  <c r="O360" i="1" s="1"/>
  <c r="R360" i="1" s="1"/>
  <c r="L360" i="1" s="1"/>
  <c r="M360" i="1" s="1"/>
  <c r="AB360" i="1"/>
  <c r="AD111" i="1"/>
  <c r="V342" i="1"/>
  <c r="Z342" i="1" s="1"/>
  <c r="AC342" i="1"/>
  <c r="AD342" i="1" s="1"/>
  <c r="Q342" i="1"/>
  <c r="O342" i="1" s="1"/>
  <c r="R342" i="1" s="1"/>
  <c r="L342" i="1" s="1"/>
  <c r="M342" i="1" s="1"/>
  <c r="AB342" i="1"/>
  <c r="AC377" i="1"/>
  <c r="AB377" i="1"/>
  <c r="V377" i="1"/>
  <c r="Z377" i="1" s="1"/>
  <c r="Q377" i="1"/>
  <c r="O377" i="1" s="1"/>
  <c r="R377" i="1" s="1"/>
  <c r="L377" i="1" s="1"/>
  <c r="M377" i="1" s="1"/>
  <c r="AD207" i="1"/>
  <c r="AC148" i="1"/>
  <c r="V148" i="1"/>
  <c r="Z148" i="1" s="1"/>
  <c r="Q148" i="1"/>
  <c r="O148" i="1" s="1"/>
  <c r="R148" i="1" s="1"/>
  <c r="L148" i="1" s="1"/>
  <c r="M148" i="1" s="1"/>
  <c r="AB148" i="1"/>
  <c r="AC385" i="1"/>
  <c r="AB385" i="1"/>
  <c r="V385" i="1"/>
  <c r="Z385" i="1" s="1"/>
  <c r="Q385" i="1"/>
  <c r="O385" i="1" s="1"/>
  <c r="R385" i="1" s="1"/>
  <c r="L385" i="1" s="1"/>
  <c r="M385" i="1" s="1"/>
  <c r="AD376" i="1"/>
  <c r="V41" i="1"/>
  <c r="Z41" i="1" s="1"/>
  <c r="AC41" i="1"/>
  <c r="AB41" i="1"/>
  <c r="Q41" i="1"/>
  <c r="O41" i="1" s="1"/>
  <c r="R41" i="1" s="1"/>
  <c r="L41" i="1" s="1"/>
  <c r="M41" i="1" s="1"/>
  <c r="AC170" i="1"/>
  <c r="AB170" i="1"/>
  <c r="V170" i="1"/>
  <c r="Z170" i="1" s="1"/>
  <c r="Q170" i="1"/>
  <c r="O170" i="1" s="1"/>
  <c r="R170" i="1" s="1"/>
  <c r="L170" i="1" s="1"/>
  <c r="M170" i="1" s="1"/>
  <c r="AD173" i="1"/>
  <c r="AC379" i="1"/>
  <c r="V379" i="1"/>
  <c r="Z379" i="1" s="1"/>
  <c r="Q379" i="1"/>
  <c r="O379" i="1" s="1"/>
  <c r="R379" i="1" s="1"/>
  <c r="L379" i="1" s="1"/>
  <c r="M379" i="1" s="1"/>
  <c r="AB379" i="1"/>
  <c r="AC303" i="1"/>
  <c r="V303" i="1"/>
  <c r="Z303" i="1" s="1"/>
  <c r="AB303" i="1"/>
  <c r="Q303" i="1"/>
  <c r="O303" i="1" s="1"/>
  <c r="R303" i="1" s="1"/>
  <c r="L303" i="1" s="1"/>
  <c r="M303" i="1" s="1"/>
  <c r="AC150" i="1"/>
  <c r="AB150" i="1"/>
  <c r="V150" i="1"/>
  <c r="Z150" i="1" s="1"/>
  <c r="Q150" i="1"/>
  <c r="O150" i="1" s="1"/>
  <c r="R150" i="1" s="1"/>
  <c r="L150" i="1" s="1"/>
  <c r="M150" i="1" s="1"/>
  <c r="AB218" i="1"/>
  <c r="AC218" i="1"/>
  <c r="AD218" i="1" s="1"/>
  <c r="V218" i="1"/>
  <c r="Z218" i="1" s="1"/>
  <c r="Q218" i="1"/>
  <c r="O218" i="1" s="1"/>
  <c r="R218" i="1" s="1"/>
  <c r="L218" i="1" s="1"/>
  <c r="M218" i="1" s="1"/>
  <c r="AD337" i="1"/>
  <c r="AC257" i="1"/>
  <c r="V257" i="1"/>
  <c r="Z257" i="1" s="1"/>
  <c r="Q257" i="1"/>
  <c r="O257" i="1" s="1"/>
  <c r="R257" i="1" s="1"/>
  <c r="L257" i="1" s="1"/>
  <c r="M257" i="1" s="1"/>
  <c r="AB257" i="1"/>
  <c r="AD327" i="1"/>
  <c r="AD84" i="1"/>
  <c r="AD247" i="1"/>
  <c r="AC283" i="1"/>
  <c r="V283" i="1"/>
  <c r="Z283" i="1" s="1"/>
  <c r="AB283" i="1"/>
  <c r="Q283" i="1"/>
  <c r="O283" i="1" s="1"/>
  <c r="R283" i="1" s="1"/>
  <c r="L283" i="1" s="1"/>
  <c r="M283" i="1" s="1"/>
  <c r="AD107" i="1"/>
  <c r="AC157" i="1"/>
  <c r="AD157" i="1" s="1"/>
  <c r="V157" i="1"/>
  <c r="Z157" i="1" s="1"/>
  <c r="AB157" i="1"/>
  <c r="Q157" i="1"/>
  <c r="O157" i="1" s="1"/>
  <c r="R157" i="1" s="1"/>
  <c r="L157" i="1" s="1"/>
  <c r="M157" i="1" s="1"/>
  <c r="V241" i="1"/>
  <c r="Z241" i="1" s="1"/>
  <c r="AC241" i="1"/>
  <c r="Q241" i="1"/>
  <c r="O241" i="1" s="1"/>
  <c r="R241" i="1" s="1"/>
  <c r="L241" i="1" s="1"/>
  <c r="M241" i="1" s="1"/>
  <c r="AB241" i="1"/>
  <c r="AD50" i="1"/>
  <c r="AD59" i="1"/>
  <c r="AC51" i="1"/>
  <c r="V51" i="1"/>
  <c r="Z51" i="1" s="1"/>
  <c r="AB51" i="1"/>
  <c r="Q51" i="1"/>
  <c r="O51" i="1" s="1"/>
  <c r="R51" i="1" s="1"/>
  <c r="L51" i="1" s="1"/>
  <c r="M51" i="1" s="1"/>
  <c r="AD93" i="1"/>
  <c r="AD112" i="1"/>
  <c r="V29" i="1"/>
  <c r="Z29" i="1" s="1"/>
  <c r="AB29" i="1"/>
  <c r="AC29" i="1"/>
  <c r="Q29" i="1"/>
  <c r="O29" i="1" s="1"/>
  <c r="R29" i="1" s="1"/>
  <c r="L29" i="1" s="1"/>
  <c r="M29" i="1" s="1"/>
  <c r="AC136" i="1"/>
  <c r="V136" i="1"/>
  <c r="Z136" i="1" s="1"/>
  <c r="Q136" i="1"/>
  <c r="O136" i="1" s="1"/>
  <c r="R136" i="1" s="1"/>
  <c r="L136" i="1" s="1"/>
  <c r="M136" i="1" s="1"/>
  <c r="AB136" i="1"/>
  <c r="AD167" i="1"/>
  <c r="V275" i="1"/>
  <c r="Z275" i="1" s="1"/>
  <c r="AC275" i="1"/>
  <c r="AB275" i="1"/>
  <c r="Q275" i="1"/>
  <c r="O275" i="1" s="1"/>
  <c r="R275" i="1" s="1"/>
  <c r="L275" i="1" s="1"/>
  <c r="M275" i="1" s="1"/>
  <c r="V237" i="1"/>
  <c r="Z237" i="1" s="1"/>
  <c r="AC237" i="1"/>
  <c r="AB237" i="1"/>
  <c r="Q237" i="1"/>
  <c r="O237" i="1" s="1"/>
  <c r="R237" i="1" s="1"/>
  <c r="L237" i="1" s="1"/>
  <c r="M237" i="1" s="1"/>
  <c r="AC27" i="1"/>
  <c r="V27" i="1"/>
  <c r="Z27" i="1" s="1"/>
  <c r="Q27" i="1"/>
  <c r="O27" i="1" s="1"/>
  <c r="R27" i="1" s="1"/>
  <c r="L27" i="1" s="1"/>
  <c r="M27" i="1" s="1"/>
  <c r="AB27" i="1"/>
  <c r="AD208" i="1"/>
  <c r="AC174" i="1"/>
  <c r="AB174" i="1"/>
  <c r="V174" i="1"/>
  <c r="Z174" i="1" s="1"/>
  <c r="Q174" i="1"/>
  <c r="O174" i="1" s="1"/>
  <c r="R174" i="1" s="1"/>
  <c r="L174" i="1" s="1"/>
  <c r="M174" i="1" s="1"/>
  <c r="AC311" i="1"/>
  <c r="AB311" i="1"/>
  <c r="V311" i="1"/>
  <c r="Z311" i="1" s="1"/>
  <c r="Q311" i="1"/>
  <c r="O311" i="1" s="1"/>
  <c r="R311" i="1" s="1"/>
  <c r="L311" i="1" s="1"/>
  <c r="M311" i="1" s="1"/>
  <c r="AC387" i="1"/>
  <c r="V387" i="1"/>
  <c r="Z387" i="1" s="1"/>
  <c r="Q387" i="1"/>
  <c r="O387" i="1" s="1"/>
  <c r="R387" i="1" s="1"/>
  <c r="L387" i="1" s="1"/>
  <c r="M387" i="1" s="1"/>
  <c r="AB387" i="1"/>
  <c r="V49" i="1"/>
  <c r="Z49" i="1" s="1"/>
  <c r="AC49" i="1"/>
  <c r="AB49" i="1"/>
  <c r="Q49" i="1"/>
  <c r="O49" i="1" s="1"/>
  <c r="R49" i="1" s="1"/>
  <c r="L49" i="1" s="1"/>
  <c r="M49" i="1" s="1"/>
  <c r="AC381" i="1"/>
  <c r="AB381" i="1"/>
  <c r="V381" i="1"/>
  <c r="Z381" i="1" s="1"/>
  <c r="Q381" i="1"/>
  <c r="O381" i="1" s="1"/>
  <c r="R381" i="1" s="1"/>
  <c r="L381" i="1" s="1"/>
  <c r="M381" i="1" s="1"/>
  <c r="AC340" i="1"/>
  <c r="V340" i="1"/>
  <c r="Z340" i="1" s="1"/>
  <c r="AB340" i="1"/>
  <c r="Q340" i="1"/>
  <c r="O340" i="1" s="1"/>
  <c r="R340" i="1" s="1"/>
  <c r="L340" i="1" s="1"/>
  <c r="M340" i="1" s="1"/>
  <c r="AC347" i="1"/>
  <c r="V347" i="1"/>
  <c r="Z347" i="1" s="1"/>
  <c r="AB347" i="1"/>
  <c r="Q347" i="1"/>
  <c r="O347" i="1" s="1"/>
  <c r="R347" i="1" s="1"/>
  <c r="L347" i="1" s="1"/>
  <c r="M347" i="1" s="1"/>
  <c r="V326" i="1"/>
  <c r="Z326" i="1" s="1"/>
  <c r="AC326" i="1"/>
  <c r="Q326" i="1"/>
  <c r="O326" i="1" s="1"/>
  <c r="R326" i="1" s="1"/>
  <c r="L326" i="1" s="1"/>
  <c r="M326" i="1" s="1"/>
  <c r="AB326" i="1"/>
  <c r="AD315" i="1"/>
  <c r="V288" i="1"/>
  <c r="Z288" i="1" s="1"/>
  <c r="AB288" i="1"/>
  <c r="AC288" i="1"/>
  <c r="Q288" i="1"/>
  <c r="O288" i="1" s="1"/>
  <c r="R288" i="1" s="1"/>
  <c r="L288" i="1" s="1"/>
  <c r="M288" i="1" s="1"/>
  <c r="AC188" i="1"/>
  <c r="V188" i="1"/>
  <c r="Z188" i="1" s="1"/>
  <c r="Q188" i="1"/>
  <c r="O188" i="1" s="1"/>
  <c r="R188" i="1" s="1"/>
  <c r="L188" i="1" s="1"/>
  <c r="M188" i="1" s="1"/>
  <c r="AB188" i="1"/>
  <c r="AC156" i="1"/>
  <c r="V156" i="1"/>
  <c r="Z156" i="1" s="1"/>
  <c r="AB156" i="1"/>
  <c r="Q156" i="1"/>
  <c r="O156" i="1" s="1"/>
  <c r="R156" i="1" s="1"/>
  <c r="L156" i="1" s="1"/>
  <c r="M156" i="1" s="1"/>
  <c r="AB186" i="1"/>
  <c r="V186" i="1"/>
  <c r="Z186" i="1" s="1"/>
  <c r="AC186" i="1"/>
  <c r="AD186" i="1" s="1"/>
  <c r="Q186" i="1"/>
  <c r="O186" i="1" s="1"/>
  <c r="R186" i="1" s="1"/>
  <c r="L186" i="1" s="1"/>
  <c r="M186" i="1" s="1"/>
  <c r="AC160" i="1"/>
  <c r="V160" i="1"/>
  <c r="Z160" i="1" s="1"/>
  <c r="Q160" i="1"/>
  <c r="O160" i="1" s="1"/>
  <c r="R160" i="1" s="1"/>
  <c r="L160" i="1" s="1"/>
  <c r="M160" i="1" s="1"/>
  <c r="AB160" i="1"/>
  <c r="V138" i="1"/>
  <c r="Z138" i="1" s="1"/>
  <c r="AB138" i="1"/>
  <c r="AC138" i="1"/>
  <c r="AD138" i="1" s="1"/>
  <c r="Q138" i="1"/>
  <c r="O138" i="1" s="1"/>
  <c r="R138" i="1" s="1"/>
  <c r="L138" i="1" s="1"/>
  <c r="M138" i="1" s="1"/>
  <c r="AD336" i="1"/>
  <c r="AD320" i="1"/>
  <c r="AD99" i="1"/>
  <c r="AC124" i="1"/>
  <c r="V124" i="1"/>
  <c r="Z124" i="1" s="1"/>
  <c r="AB124" i="1"/>
  <c r="Q124" i="1"/>
  <c r="O124" i="1" s="1"/>
  <c r="R124" i="1" s="1"/>
  <c r="L124" i="1" s="1"/>
  <c r="M124" i="1" s="1"/>
  <c r="AC128" i="1"/>
  <c r="V128" i="1"/>
  <c r="Z128" i="1" s="1"/>
  <c r="Q128" i="1"/>
  <c r="O128" i="1" s="1"/>
  <c r="R128" i="1" s="1"/>
  <c r="L128" i="1" s="1"/>
  <c r="M128" i="1" s="1"/>
  <c r="AB128" i="1"/>
  <c r="AD301" i="1"/>
  <c r="AD266" i="1"/>
  <c r="V25" i="1"/>
  <c r="Z25" i="1" s="1"/>
  <c r="AC25" i="1"/>
  <c r="AB25" i="1"/>
  <c r="Q25" i="1"/>
  <c r="O25" i="1" s="1"/>
  <c r="R25" i="1" s="1"/>
  <c r="L25" i="1" s="1"/>
  <c r="M25" i="1" s="1"/>
  <c r="AD71" i="1"/>
  <c r="AC314" i="1"/>
  <c r="V314" i="1"/>
  <c r="Z314" i="1" s="1"/>
  <c r="Q314" i="1"/>
  <c r="O314" i="1" s="1"/>
  <c r="R314" i="1" s="1"/>
  <c r="L314" i="1" s="1"/>
  <c r="M314" i="1" s="1"/>
  <c r="AB314" i="1"/>
  <c r="AC350" i="1"/>
  <c r="V350" i="1"/>
  <c r="Z350" i="1" s="1"/>
  <c r="AB350" i="1"/>
  <c r="Q350" i="1"/>
  <c r="O350" i="1" s="1"/>
  <c r="R350" i="1" s="1"/>
  <c r="L350" i="1" s="1"/>
  <c r="M350" i="1" s="1"/>
  <c r="AD63" i="1"/>
  <c r="AC164" i="1"/>
  <c r="V164" i="1"/>
  <c r="Z164" i="1" s="1"/>
  <c r="AB164" i="1"/>
  <c r="Q164" i="1"/>
  <c r="O164" i="1" s="1"/>
  <c r="R164" i="1" s="1"/>
  <c r="L164" i="1" s="1"/>
  <c r="M164" i="1" s="1"/>
  <c r="AD289" i="1"/>
  <c r="AC339" i="1"/>
  <c r="V339" i="1"/>
  <c r="Z339" i="1" s="1"/>
  <c r="Q339" i="1"/>
  <c r="O339" i="1" s="1"/>
  <c r="R339" i="1" s="1"/>
  <c r="L339" i="1" s="1"/>
  <c r="M339" i="1" s="1"/>
  <c r="AB339" i="1"/>
  <c r="AC373" i="1"/>
  <c r="AB373" i="1"/>
  <c r="V373" i="1"/>
  <c r="Z373" i="1" s="1"/>
  <c r="Q373" i="1"/>
  <c r="O373" i="1" s="1"/>
  <c r="R373" i="1" s="1"/>
  <c r="L373" i="1" s="1"/>
  <c r="M373" i="1" s="1"/>
  <c r="AC358" i="1"/>
  <c r="AB358" i="1"/>
  <c r="V358" i="1"/>
  <c r="Z358" i="1" s="1"/>
  <c r="Q358" i="1"/>
  <c r="O358" i="1" s="1"/>
  <c r="R358" i="1" s="1"/>
  <c r="L358" i="1" s="1"/>
  <c r="M358" i="1" s="1"/>
  <c r="AC227" i="1"/>
  <c r="V227" i="1"/>
  <c r="Z227" i="1" s="1"/>
  <c r="Q227" i="1"/>
  <c r="O227" i="1" s="1"/>
  <c r="R227" i="1" s="1"/>
  <c r="L227" i="1" s="1"/>
  <c r="M227" i="1" s="1"/>
  <c r="AB227" i="1"/>
  <c r="AC330" i="1"/>
  <c r="V330" i="1"/>
  <c r="Z330" i="1" s="1"/>
  <c r="Q330" i="1"/>
  <c r="O330" i="1" s="1"/>
  <c r="R330" i="1" s="1"/>
  <c r="L330" i="1" s="1"/>
  <c r="M330" i="1" s="1"/>
  <c r="AB330" i="1"/>
  <c r="AB267" i="1"/>
  <c r="V267" i="1"/>
  <c r="Z267" i="1" s="1"/>
  <c r="AC267" i="1"/>
  <c r="AD267" i="1" s="1"/>
  <c r="Q267" i="1"/>
  <c r="O267" i="1" s="1"/>
  <c r="R267" i="1" s="1"/>
  <c r="L267" i="1" s="1"/>
  <c r="M267" i="1" s="1"/>
  <c r="V217" i="1"/>
  <c r="Z217" i="1" s="1"/>
  <c r="AC217" i="1"/>
  <c r="AD217" i="1" s="1"/>
  <c r="Q217" i="1"/>
  <c r="O217" i="1" s="1"/>
  <c r="R217" i="1" s="1"/>
  <c r="L217" i="1" s="1"/>
  <c r="M217" i="1" s="1"/>
  <c r="AB217" i="1"/>
  <c r="AD386" i="1"/>
  <c r="V162" i="1"/>
  <c r="Z162" i="1" s="1"/>
  <c r="AB162" i="1"/>
  <c r="AC162" i="1"/>
  <c r="AD162" i="1" s="1"/>
  <c r="Q162" i="1"/>
  <c r="O162" i="1" s="1"/>
  <c r="R162" i="1" s="1"/>
  <c r="L162" i="1" s="1"/>
  <c r="M162" i="1" s="1"/>
  <c r="V45" i="1"/>
  <c r="Z45" i="1" s="1"/>
  <c r="AC45" i="1"/>
  <c r="AD45" i="1" s="1"/>
  <c r="AB45" i="1"/>
  <c r="Q45" i="1"/>
  <c r="O45" i="1" s="1"/>
  <c r="R45" i="1" s="1"/>
  <c r="L45" i="1" s="1"/>
  <c r="M45" i="1" s="1"/>
  <c r="AC198" i="1"/>
  <c r="V198" i="1"/>
  <c r="Z198" i="1" s="1"/>
  <c r="AB198" i="1"/>
  <c r="Q198" i="1"/>
  <c r="O198" i="1" s="1"/>
  <c r="R198" i="1" s="1"/>
  <c r="L198" i="1" s="1"/>
  <c r="M198" i="1" s="1"/>
  <c r="AC253" i="1"/>
  <c r="AD253" i="1" s="1"/>
  <c r="V253" i="1"/>
  <c r="Z253" i="1" s="1"/>
  <c r="Q253" i="1"/>
  <c r="O253" i="1" s="1"/>
  <c r="R253" i="1" s="1"/>
  <c r="L253" i="1" s="1"/>
  <c r="M253" i="1" s="1"/>
  <c r="AB253" i="1"/>
  <c r="AC273" i="1"/>
  <c r="V273" i="1"/>
  <c r="Z273" i="1" s="1"/>
  <c r="Q273" i="1"/>
  <c r="O273" i="1" s="1"/>
  <c r="R273" i="1" s="1"/>
  <c r="L273" i="1" s="1"/>
  <c r="M273" i="1" s="1"/>
  <c r="AB273" i="1"/>
  <c r="AD307" i="1"/>
  <c r="AC282" i="1"/>
  <c r="V282" i="1"/>
  <c r="Z282" i="1" s="1"/>
  <c r="Q282" i="1"/>
  <c r="O282" i="1" s="1"/>
  <c r="R282" i="1" s="1"/>
  <c r="L282" i="1" s="1"/>
  <c r="M282" i="1" s="1"/>
  <c r="AB282" i="1"/>
  <c r="AC254" i="1"/>
  <c r="V254" i="1"/>
  <c r="Z254" i="1" s="1"/>
  <c r="AB254" i="1"/>
  <c r="Q254" i="1"/>
  <c r="O254" i="1" s="1"/>
  <c r="R254" i="1" s="1"/>
  <c r="L254" i="1" s="1"/>
  <c r="M254" i="1" s="1"/>
  <c r="AD103" i="1"/>
  <c r="AD70" i="1"/>
  <c r="AD127" i="1"/>
  <c r="AD115" i="1"/>
  <c r="AD74" i="1"/>
  <c r="AC169" i="1"/>
  <c r="AB169" i="1"/>
  <c r="V169" i="1"/>
  <c r="Z169" i="1" s="1"/>
  <c r="Q169" i="1"/>
  <c r="O169" i="1" s="1"/>
  <c r="R169" i="1" s="1"/>
  <c r="L169" i="1" s="1"/>
  <c r="M169" i="1" s="1"/>
  <c r="AC118" i="1"/>
  <c r="AB118" i="1"/>
  <c r="V118" i="1"/>
  <c r="Z118" i="1" s="1"/>
  <c r="Q118" i="1"/>
  <c r="O118" i="1" s="1"/>
  <c r="R118" i="1" s="1"/>
  <c r="L118" i="1" s="1"/>
  <c r="M118" i="1" s="1"/>
  <c r="AC225" i="1"/>
  <c r="AB225" i="1"/>
  <c r="V225" i="1"/>
  <c r="Z225" i="1" s="1"/>
  <c r="Q225" i="1"/>
  <c r="O225" i="1" s="1"/>
  <c r="R225" i="1" s="1"/>
  <c r="L225" i="1" s="1"/>
  <c r="M225" i="1" s="1"/>
  <c r="AD362" i="1"/>
  <c r="AC367" i="1"/>
  <c r="V367" i="1"/>
  <c r="Z367" i="1" s="1"/>
  <c r="Q367" i="1"/>
  <c r="O367" i="1" s="1"/>
  <c r="R367" i="1" s="1"/>
  <c r="L367" i="1" s="1"/>
  <c r="M367" i="1" s="1"/>
  <c r="AB367" i="1"/>
  <c r="AD78" i="1"/>
  <c r="AD106" i="1"/>
  <c r="AD211" i="1"/>
  <c r="AD244" i="1"/>
  <c r="V322" i="1"/>
  <c r="Z322" i="1" s="1"/>
  <c r="AC322" i="1"/>
  <c r="Q322" i="1"/>
  <c r="O322" i="1" s="1"/>
  <c r="R322" i="1" s="1"/>
  <c r="L322" i="1" s="1"/>
  <c r="M322" i="1" s="1"/>
  <c r="AB322" i="1"/>
  <c r="AC126" i="1"/>
  <c r="AB126" i="1"/>
  <c r="V126" i="1"/>
  <c r="Z126" i="1" s="1"/>
  <c r="Q126" i="1"/>
  <c r="O126" i="1" s="1"/>
  <c r="R126" i="1" s="1"/>
  <c r="L126" i="1" s="1"/>
  <c r="M126" i="1" s="1"/>
  <c r="AC168" i="1"/>
  <c r="V168" i="1"/>
  <c r="Z168" i="1" s="1"/>
  <c r="AB168" i="1"/>
  <c r="Q168" i="1"/>
  <c r="O168" i="1" s="1"/>
  <c r="R168" i="1" s="1"/>
  <c r="L168" i="1" s="1"/>
  <c r="M168" i="1" s="1"/>
  <c r="AC269" i="1"/>
  <c r="V269" i="1"/>
  <c r="Z269" i="1" s="1"/>
  <c r="Q269" i="1"/>
  <c r="O269" i="1" s="1"/>
  <c r="R269" i="1" s="1"/>
  <c r="L269" i="1" s="1"/>
  <c r="M269" i="1" s="1"/>
  <c r="AB269" i="1"/>
  <c r="AC158" i="1"/>
  <c r="AB158" i="1"/>
  <c r="V158" i="1"/>
  <c r="Z158" i="1" s="1"/>
  <c r="Q158" i="1"/>
  <c r="O158" i="1" s="1"/>
  <c r="R158" i="1" s="1"/>
  <c r="L158" i="1" s="1"/>
  <c r="M158" i="1" s="1"/>
  <c r="AC172" i="1"/>
  <c r="V172" i="1"/>
  <c r="Z172" i="1" s="1"/>
  <c r="AB172" i="1"/>
  <c r="Q172" i="1"/>
  <c r="O172" i="1" s="1"/>
  <c r="R172" i="1" s="1"/>
  <c r="L172" i="1" s="1"/>
  <c r="M172" i="1" s="1"/>
  <c r="AC343" i="1"/>
  <c r="V343" i="1"/>
  <c r="Z343" i="1" s="1"/>
  <c r="AB343" i="1"/>
  <c r="Q343" i="1"/>
  <c r="O343" i="1" s="1"/>
  <c r="R343" i="1" s="1"/>
  <c r="L343" i="1" s="1"/>
  <c r="M343" i="1" s="1"/>
  <c r="AC230" i="1"/>
  <c r="AB230" i="1"/>
  <c r="V230" i="1"/>
  <c r="Z230" i="1" s="1"/>
  <c r="Q230" i="1"/>
  <c r="O230" i="1" s="1"/>
  <c r="R230" i="1" s="1"/>
  <c r="L230" i="1" s="1"/>
  <c r="M230" i="1" s="1"/>
  <c r="AC389" i="1"/>
  <c r="AB389" i="1"/>
  <c r="V389" i="1"/>
  <c r="Z389" i="1" s="1"/>
  <c r="Q389" i="1"/>
  <c r="O389" i="1" s="1"/>
  <c r="R389" i="1" s="1"/>
  <c r="L389" i="1" s="1"/>
  <c r="M389" i="1" s="1"/>
  <c r="AC185" i="1"/>
  <c r="AB185" i="1"/>
  <c r="V185" i="1"/>
  <c r="Z185" i="1" s="1"/>
  <c r="Q185" i="1"/>
  <c r="O185" i="1" s="1"/>
  <c r="R185" i="1" s="1"/>
  <c r="L185" i="1" s="1"/>
  <c r="M185" i="1" s="1"/>
  <c r="AC255" i="1"/>
  <c r="V255" i="1"/>
  <c r="Z255" i="1" s="1"/>
  <c r="Q255" i="1"/>
  <c r="O255" i="1" s="1"/>
  <c r="R255" i="1" s="1"/>
  <c r="L255" i="1" s="1"/>
  <c r="M255" i="1" s="1"/>
  <c r="AB255" i="1"/>
  <c r="AD335" i="1"/>
  <c r="V56" i="1"/>
  <c r="Z56" i="1" s="1"/>
  <c r="AC56" i="1"/>
  <c r="AD56" i="1" s="1"/>
  <c r="Q56" i="1"/>
  <c r="O56" i="1" s="1"/>
  <c r="R56" i="1" s="1"/>
  <c r="L56" i="1" s="1"/>
  <c r="M56" i="1" s="1"/>
  <c r="AB56" i="1"/>
  <c r="V37" i="1"/>
  <c r="Z37" i="1" s="1"/>
  <c r="AB37" i="1"/>
  <c r="AC37" i="1"/>
  <c r="AD37" i="1" s="1"/>
  <c r="Q37" i="1"/>
  <c r="O37" i="1" s="1"/>
  <c r="R37" i="1" s="1"/>
  <c r="L37" i="1" s="1"/>
  <c r="M37" i="1" s="1"/>
  <c r="V245" i="1"/>
  <c r="Z245" i="1" s="1"/>
  <c r="AC245" i="1"/>
  <c r="AD245" i="1" s="1"/>
  <c r="Q245" i="1"/>
  <c r="O245" i="1" s="1"/>
  <c r="R245" i="1" s="1"/>
  <c r="L245" i="1" s="1"/>
  <c r="M245" i="1" s="1"/>
  <c r="AB245" i="1"/>
  <c r="AC310" i="1"/>
  <c r="V310" i="1"/>
  <c r="Z310" i="1" s="1"/>
  <c r="Q310" i="1"/>
  <c r="O310" i="1" s="1"/>
  <c r="R310" i="1" s="1"/>
  <c r="L310" i="1" s="1"/>
  <c r="M310" i="1" s="1"/>
  <c r="AB310" i="1"/>
  <c r="AC290" i="1"/>
  <c r="AD290" i="1" s="1"/>
  <c r="V290" i="1"/>
  <c r="Z290" i="1" s="1"/>
  <c r="Q290" i="1"/>
  <c r="O290" i="1" s="1"/>
  <c r="R290" i="1" s="1"/>
  <c r="L290" i="1" s="1"/>
  <c r="M290" i="1" s="1"/>
  <c r="AB290" i="1"/>
  <c r="V231" i="1"/>
  <c r="Z231" i="1" s="1"/>
  <c r="AC231" i="1"/>
  <c r="Q231" i="1"/>
  <c r="O231" i="1" s="1"/>
  <c r="R231" i="1" s="1"/>
  <c r="L231" i="1" s="1"/>
  <c r="M231" i="1" s="1"/>
  <c r="AB231" i="1"/>
  <c r="AC277" i="1"/>
  <c r="AD277" i="1" s="1"/>
  <c r="V277" i="1"/>
  <c r="Z277" i="1" s="1"/>
  <c r="Q277" i="1"/>
  <c r="O277" i="1" s="1"/>
  <c r="R277" i="1" s="1"/>
  <c r="L277" i="1" s="1"/>
  <c r="M277" i="1" s="1"/>
  <c r="AB277" i="1"/>
  <c r="V346" i="1"/>
  <c r="Z346" i="1" s="1"/>
  <c r="AC346" i="1"/>
  <c r="AB346" i="1"/>
  <c r="Q346" i="1"/>
  <c r="O346" i="1" s="1"/>
  <c r="R346" i="1" s="1"/>
  <c r="L346" i="1" s="1"/>
  <c r="M346" i="1" s="1"/>
  <c r="AC383" i="1"/>
  <c r="AD383" i="1" s="1"/>
  <c r="V383" i="1"/>
  <c r="Z383" i="1" s="1"/>
  <c r="Q383" i="1"/>
  <c r="O383" i="1" s="1"/>
  <c r="R383" i="1" s="1"/>
  <c r="L383" i="1" s="1"/>
  <c r="M383" i="1" s="1"/>
  <c r="AB383" i="1"/>
  <c r="AB154" i="1"/>
  <c r="AC154" i="1"/>
  <c r="AD154" i="1" s="1"/>
  <c r="V154" i="1"/>
  <c r="Z154" i="1" s="1"/>
  <c r="Q154" i="1"/>
  <c r="O154" i="1" s="1"/>
  <c r="R154" i="1" s="1"/>
  <c r="L154" i="1" s="1"/>
  <c r="M154" i="1" s="1"/>
  <c r="AD171" i="1"/>
  <c r="AC286" i="1"/>
  <c r="V286" i="1"/>
  <c r="Z286" i="1" s="1"/>
  <c r="Q286" i="1"/>
  <c r="O286" i="1" s="1"/>
  <c r="R286" i="1" s="1"/>
  <c r="L286" i="1" s="1"/>
  <c r="M286" i="1" s="1"/>
  <c r="AB286" i="1"/>
  <c r="AC312" i="1"/>
  <c r="AB312" i="1"/>
  <c r="V312" i="1"/>
  <c r="Z312" i="1" s="1"/>
  <c r="Q312" i="1"/>
  <c r="O312" i="1" s="1"/>
  <c r="R312" i="1" s="1"/>
  <c r="L312" i="1" s="1"/>
  <c r="M312" i="1" s="1"/>
  <c r="V365" i="1"/>
  <c r="Z365" i="1" s="1"/>
  <c r="AC365" i="1"/>
  <c r="Q365" i="1"/>
  <c r="O365" i="1" s="1"/>
  <c r="R365" i="1" s="1"/>
  <c r="L365" i="1" s="1"/>
  <c r="M365" i="1" s="1"/>
  <c r="AB365" i="1"/>
  <c r="AC294" i="1"/>
  <c r="V294" i="1"/>
  <c r="Z294" i="1" s="1"/>
  <c r="Q294" i="1"/>
  <c r="O294" i="1" s="1"/>
  <c r="R294" i="1" s="1"/>
  <c r="L294" i="1" s="1"/>
  <c r="M294" i="1" s="1"/>
  <c r="AB294" i="1"/>
  <c r="AD299" i="1"/>
  <c r="AC122" i="1"/>
  <c r="AB122" i="1"/>
  <c r="V122" i="1"/>
  <c r="Z122" i="1" s="1"/>
  <c r="Q122" i="1"/>
  <c r="O122" i="1" s="1"/>
  <c r="R122" i="1" s="1"/>
  <c r="L122" i="1" s="1"/>
  <c r="M122" i="1" s="1"/>
  <c r="AC19" i="1"/>
  <c r="V19" i="1"/>
  <c r="Z19" i="1" s="1"/>
  <c r="Q19" i="1"/>
  <c r="O19" i="1" s="1"/>
  <c r="R19" i="1" s="1"/>
  <c r="L19" i="1" s="1"/>
  <c r="M19" i="1" s="1"/>
  <c r="AB19" i="1"/>
  <c r="AD177" i="1"/>
  <c r="V190" i="1"/>
  <c r="Z190" i="1" s="1"/>
  <c r="AB190" i="1"/>
  <c r="AC190" i="1"/>
  <c r="AD190" i="1" s="1"/>
  <c r="Q190" i="1"/>
  <c r="O190" i="1" s="1"/>
  <c r="R190" i="1" s="1"/>
  <c r="L190" i="1" s="1"/>
  <c r="M190" i="1" s="1"/>
  <c r="V194" i="1"/>
  <c r="Z194" i="1" s="1"/>
  <c r="AC194" i="1"/>
  <c r="AB194" i="1"/>
  <c r="Q194" i="1"/>
  <c r="O194" i="1" s="1"/>
  <c r="R194" i="1" s="1"/>
  <c r="L194" i="1" s="1"/>
  <c r="M194" i="1" s="1"/>
  <c r="AB222" i="1"/>
  <c r="AC222" i="1"/>
  <c r="V222" i="1"/>
  <c r="Z222" i="1" s="1"/>
  <c r="Q222" i="1"/>
  <c r="O222" i="1" s="1"/>
  <c r="R222" i="1" s="1"/>
  <c r="L222" i="1" s="1"/>
  <c r="M222" i="1" s="1"/>
  <c r="V97" i="1"/>
  <c r="Z97" i="1" s="1"/>
  <c r="AC97" i="1"/>
  <c r="AD97" i="1" s="1"/>
  <c r="Q97" i="1"/>
  <c r="O97" i="1" s="1"/>
  <c r="R97" i="1" s="1"/>
  <c r="L97" i="1" s="1"/>
  <c r="M97" i="1" s="1"/>
  <c r="AB97" i="1"/>
  <c r="AC39" i="1"/>
  <c r="V39" i="1"/>
  <c r="Z39" i="1" s="1"/>
  <c r="AB39" i="1"/>
  <c r="Q39" i="1"/>
  <c r="O39" i="1" s="1"/>
  <c r="R39" i="1" s="1"/>
  <c r="L39" i="1" s="1"/>
  <c r="M39" i="1" s="1"/>
  <c r="V92" i="1"/>
  <c r="Z92" i="1" s="1"/>
  <c r="AC92" i="1"/>
  <c r="AD92" i="1" s="1"/>
  <c r="Q92" i="1"/>
  <c r="O92" i="1" s="1"/>
  <c r="R92" i="1" s="1"/>
  <c r="L92" i="1" s="1"/>
  <c r="M92" i="1" s="1"/>
  <c r="AB92" i="1"/>
  <c r="V259" i="1"/>
  <c r="Z259" i="1" s="1"/>
  <c r="AC259" i="1"/>
  <c r="AB259" i="1"/>
  <c r="Q259" i="1"/>
  <c r="O259" i="1" s="1"/>
  <c r="R259" i="1" s="1"/>
  <c r="L259" i="1" s="1"/>
  <c r="M259" i="1" s="1"/>
  <c r="AC306" i="1"/>
  <c r="V306" i="1"/>
  <c r="Z306" i="1" s="1"/>
  <c r="Q306" i="1"/>
  <c r="O306" i="1" s="1"/>
  <c r="R306" i="1" s="1"/>
  <c r="L306" i="1" s="1"/>
  <c r="M306" i="1" s="1"/>
  <c r="AB306" i="1"/>
  <c r="AC300" i="1"/>
  <c r="AB300" i="1"/>
  <c r="V300" i="1"/>
  <c r="Z300" i="1" s="1"/>
  <c r="Q300" i="1"/>
  <c r="O300" i="1" s="1"/>
  <c r="R300" i="1" s="1"/>
  <c r="L300" i="1" s="1"/>
  <c r="M300" i="1" s="1"/>
  <c r="AD378" i="1"/>
  <c r="AD102" i="1"/>
  <c r="V52" i="1"/>
  <c r="Z52" i="1" s="1"/>
  <c r="AC52" i="1"/>
  <c r="Q52" i="1"/>
  <c r="O52" i="1" s="1"/>
  <c r="R52" i="1" s="1"/>
  <c r="L52" i="1" s="1"/>
  <c r="M52" i="1" s="1"/>
  <c r="AB52" i="1"/>
  <c r="AD123" i="1"/>
  <c r="AC144" i="1"/>
  <c r="V144" i="1"/>
  <c r="Z144" i="1" s="1"/>
  <c r="AB144" i="1"/>
  <c r="Q144" i="1"/>
  <c r="O144" i="1" s="1"/>
  <c r="R144" i="1" s="1"/>
  <c r="L144" i="1" s="1"/>
  <c r="M144" i="1" s="1"/>
  <c r="AC265" i="1"/>
  <c r="V265" i="1"/>
  <c r="Z265" i="1" s="1"/>
  <c r="Q265" i="1"/>
  <c r="O265" i="1" s="1"/>
  <c r="R265" i="1" s="1"/>
  <c r="L265" i="1" s="1"/>
  <c r="M265" i="1" s="1"/>
  <c r="AB265" i="1"/>
  <c r="AD144" i="1" l="1"/>
  <c r="AD19" i="1"/>
  <c r="AD128" i="1"/>
  <c r="AD387" i="1"/>
  <c r="AD170" i="1"/>
  <c r="AD205" i="1"/>
  <c r="AD192" i="1"/>
  <c r="AD249" i="1"/>
  <c r="AD100" i="1"/>
  <c r="AD308" i="1"/>
  <c r="AD241" i="1"/>
  <c r="AD258" i="1"/>
  <c r="AD140" i="1"/>
  <c r="AD261" i="1"/>
  <c r="AD133" i="1"/>
  <c r="AD318" i="1"/>
  <c r="AD323" i="1"/>
  <c r="AD371" i="1"/>
  <c r="AD72" i="1"/>
  <c r="AD169" i="1"/>
  <c r="AD347" i="1"/>
  <c r="AD174" i="1"/>
  <c r="AD43" i="1"/>
  <c r="AD47" i="1"/>
  <c r="AD231" i="1"/>
  <c r="AD350" i="1"/>
  <c r="AD222" i="1"/>
  <c r="AD310" i="1"/>
  <c r="AD273" i="1"/>
  <c r="AD136" i="1"/>
  <c r="AD257" i="1"/>
  <c r="AD194" i="1"/>
  <c r="AD225" i="1"/>
  <c r="AD141" i="1"/>
  <c r="AD349" i="1"/>
  <c r="AD254" i="1"/>
  <c r="AD381" i="1"/>
  <c r="AD237" i="1"/>
  <c r="AD121" i="1"/>
  <c r="AD35" i="1"/>
  <c r="AD306" i="1"/>
  <c r="AD185" i="1"/>
  <c r="AD230" i="1"/>
  <c r="AD172" i="1"/>
  <c r="AD269" i="1"/>
  <c r="AD126" i="1"/>
  <c r="AD330" i="1"/>
  <c r="AD358" i="1"/>
  <c r="AD339" i="1"/>
  <c r="AD160" i="1"/>
  <c r="AD156" i="1"/>
  <c r="AD303" i="1"/>
  <c r="AD182" i="1"/>
  <c r="AD73" i="1"/>
  <c r="AD17" i="1"/>
  <c r="AD130" i="1"/>
  <c r="AD132" i="1"/>
  <c r="AD363" i="1"/>
  <c r="AD229" i="1"/>
  <c r="AD25" i="1"/>
  <c r="AD346" i="1"/>
  <c r="AD198" i="1"/>
  <c r="AD304" i="1"/>
  <c r="AD142" i="1"/>
  <c r="AD300" i="1"/>
  <c r="AD39" i="1"/>
  <c r="AD255" i="1"/>
  <c r="AD389" i="1"/>
  <c r="AD343" i="1"/>
  <c r="AD158" i="1"/>
  <c r="AD168" i="1"/>
  <c r="AD367" i="1"/>
  <c r="AD227" i="1"/>
  <c r="AD373" i="1"/>
  <c r="AD188" i="1"/>
  <c r="AD326" i="1"/>
  <c r="AD49" i="1"/>
  <c r="AD283" i="1"/>
  <c r="AD150" i="1"/>
  <c r="AD379" i="1"/>
  <c r="AD41" i="1"/>
  <c r="AD360" i="1"/>
  <c r="AD196" i="1"/>
  <c r="AD31" i="1"/>
  <c r="AD166" i="1"/>
  <c r="AD109" i="1"/>
  <c r="AD295" i="1"/>
  <c r="AD296" i="1"/>
  <c r="AD134" i="1"/>
  <c r="AD176" i="1"/>
  <c r="AD96" i="1"/>
  <c r="AD58" i="1"/>
  <c r="AD21" i="1"/>
  <c r="AD292" i="1"/>
  <c r="AD294" i="1"/>
  <c r="AD259" i="1"/>
  <c r="AD322" i="1"/>
  <c r="AD377" i="1"/>
  <c r="AD265" i="1"/>
  <c r="AD52" i="1"/>
  <c r="AD122" i="1"/>
  <c r="AD365" i="1"/>
  <c r="AD118" i="1"/>
  <c r="AD164" i="1"/>
  <c r="AD124" i="1"/>
  <c r="AD340" i="1"/>
  <c r="AD311" i="1"/>
  <c r="AD275" i="1"/>
  <c r="AD29" i="1"/>
  <c r="AD51" i="1"/>
  <c r="AD125" i="1"/>
  <c r="AD88" i="1"/>
  <c r="AD33" i="1"/>
  <c r="AD23" i="1"/>
  <c r="AD262" i="1"/>
  <c r="AD316" i="1"/>
  <c r="AD146" i="1"/>
  <c r="AD312" i="1"/>
  <c r="AD385" i="1"/>
  <c r="AD286" i="1"/>
  <c r="AD282" i="1"/>
  <c r="AD314" i="1"/>
  <c r="AD288" i="1"/>
  <c r="AD27" i="1"/>
  <c r="AD148" i="1"/>
  <c r="AD284" i="1"/>
  <c r="AD180" i="1"/>
  <c r="AD285" i="1"/>
  <c r="AD152" i="1"/>
  <c r="AD250" i="1"/>
  <c r="AD263" i="1"/>
</calcChain>
</file>

<file path=xl/sharedStrings.xml><?xml version="1.0" encoding="utf-8"?>
<sst xmlns="http://schemas.openxmlformats.org/spreadsheetml/2006/main" count="4837" uniqueCount="1109">
  <si>
    <t>File opened</t>
  </si>
  <si>
    <t>2023-01-17 13:45:06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</si>
  <si>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</si>
  <si>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</si>
  <si>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</si>
  <si>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</si>
  <si>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</si>
  <si>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</si>
  <si>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</si>
  <si>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</si>
  <si>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</si>
  <si>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</si>
  <si>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</si>
  <si>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</si>
  <si>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</si>
  <si>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Tue Jan 17 10:29</t>
  </si>
  <si>
    <t>H2O rangematch</t>
  </si>
  <si>
    <t>Tue Jan 17 10:36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</si>
  <si>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</si>
  <si>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</si>
  <si>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</si>
  <si>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</si>
  <si>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</si>
  <si>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</si>
  <si>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</si>
  <si>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</si>
  <si>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</si>
  <si>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13:45:06</t>
  </si>
  <si>
    <t>Stability Definition:	ΔCO2 (Meas2): Slp&lt;0.1 Per=20	ΔH2O (Meas2): Slp&lt;0.1 Per=20	Offset2 (Meas):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</si>
  <si>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</si>
  <si>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</si>
  <si>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</si>
  <si>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</si>
  <si>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</si>
  <si>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</si>
  <si>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</si>
  <si>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</si>
  <si>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</si>
  <si>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</si>
  <si>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</si>
  <si>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</si>
  <si>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</si>
  <si>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</si>
  <si>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</si>
  <si>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</si>
  <si>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</si>
  <si>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</si>
  <si>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</si>
  <si>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</si>
  <si>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</si>
  <si>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</si>
  <si>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</si>
  <si>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</si>
  <si>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</si>
  <si>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</si>
  <si>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</si>
  <si>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</si>
  <si>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</si>
  <si>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</si>
  <si>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</si>
  <si>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</si>
  <si>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</si>
  <si>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</si>
  <si>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</si>
  <si>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</si>
  <si>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</si>
  <si>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</si>
  <si>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</si>
  <si>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</si>
  <si>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</si>
  <si>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</si>
  <si>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</si>
  <si>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</si>
  <si>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</si>
  <si>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</si>
  <si>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</si>
  <si>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</si>
  <si>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</si>
  <si>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</si>
  <si>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</si>
  <si>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4.13826 79.0919 391.183 637.208 895.814 1108.28 1296.7 1437.43</t>
  </si>
  <si>
    <t>Fs_true</t>
  </si>
  <si>
    <t>0.355199 98.4156 401.229 601.214 802.343 1005.34 1200.48 1401.2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</si>
  <si>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</si>
  <si>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</si>
  <si>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</si>
  <si>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</si>
  <si>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</si>
  <si>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</si>
  <si>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</si>
  <si>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</si>
  <si>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</si>
  <si>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</si>
  <si>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</si>
  <si>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</si>
  <si>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</si>
  <si>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</si>
  <si>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</si>
  <si>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</si>
  <si>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</si>
  <si>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</si>
  <si>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</si>
  <si>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</si>
  <si>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</si>
  <si>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</si>
  <si>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</si>
  <si>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</si>
  <si>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</si>
  <si>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</si>
  <si>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</si>
  <si>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</si>
  <si>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</si>
  <si>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</si>
  <si>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</si>
  <si>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</si>
  <si>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</si>
  <si>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</si>
  <si>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</si>
  <si>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</si>
  <si>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</si>
  <si>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</si>
  <si>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</si>
  <si>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</si>
  <si>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</si>
  <si>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</si>
  <si>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</si>
  <si>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</si>
  <si>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</si>
  <si>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</si>
  <si>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</si>
  <si>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</si>
  <si>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</si>
  <si>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</si>
  <si>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</si>
  <si>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</si>
  <si>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</si>
  <si>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</si>
  <si>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</si>
  <si>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</si>
  <si>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</si>
  <si>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</si>
  <si>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</si>
  <si>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</si>
  <si>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</si>
  <si>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</si>
  <si>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</si>
  <si>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</si>
  <si>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</si>
  <si>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</si>
  <si>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</si>
  <si>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</si>
  <si>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</si>
  <si>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</si>
  <si>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</si>
  <si>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</si>
  <si>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</si>
  <si>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</si>
  <si>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</si>
  <si>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</si>
  <si>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</si>
  <si>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</si>
  <si>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</si>
  <si>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</si>
  <si>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</si>
  <si>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</si>
  <si>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</si>
  <si>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</si>
  <si>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</si>
  <si>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</si>
  <si>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</si>
  <si>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</si>
  <si>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</si>
  <si>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</si>
  <si>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</si>
  <si>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</si>
  <si>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</si>
  <si>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</si>
  <si>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</si>
  <si>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</si>
  <si>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</si>
  <si>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</si>
  <si>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</si>
  <si>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</si>
  <si>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</si>
  <si>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</si>
  <si>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</si>
  <si>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</si>
  <si>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</si>
  <si>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</si>
  <si>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</si>
  <si>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</si>
  <si>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</si>
  <si>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</si>
  <si>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</si>
  <si>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</si>
  <si>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</si>
  <si>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</si>
  <si>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</si>
  <si>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</si>
  <si>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</si>
  <si>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</si>
  <si>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</si>
  <si>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</si>
  <si>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</si>
  <si>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</si>
  <si>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</si>
  <si>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</si>
  <si>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</si>
  <si>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</si>
  <si>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</si>
  <si>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</si>
  <si>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</si>
  <si>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</si>
  <si>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</si>
  <si>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</si>
  <si>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</si>
  <si>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</si>
  <si>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</si>
  <si>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</si>
  <si>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</si>
  <si>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</si>
  <si>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</si>
  <si>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</si>
  <si>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</si>
  <si>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</si>
  <si>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</si>
  <si>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</si>
  <si>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</si>
  <si>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</si>
  <si>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</si>
  <si>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</si>
  <si>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</si>
  <si>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</si>
  <si>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</si>
  <si>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</si>
  <si>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</si>
  <si>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</si>
  <si>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</si>
  <si>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</si>
  <si>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</si>
  <si>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</si>
  <si>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</si>
  <si>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</si>
  <si>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</si>
  <si>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</si>
  <si>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</si>
  <si>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</si>
  <si>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</si>
  <si>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</si>
  <si>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</si>
  <si>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</si>
  <si>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</si>
  <si>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</si>
  <si>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</si>
  <si>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</si>
  <si>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</si>
  <si>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</si>
  <si>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</si>
  <si>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</si>
  <si>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</si>
  <si>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</si>
  <si>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</si>
  <si>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</si>
  <si>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</si>
  <si>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</si>
  <si>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</si>
  <si>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</si>
  <si>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</si>
  <si>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</si>
  <si>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</si>
  <si>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</si>
  <si>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</si>
  <si>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</si>
  <si>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</si>
  <si>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</si>
  <si>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</si>
  <si>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</si>
  <si>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</si>
  <si>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</si>
  <si>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</si>
  <si>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</si>
  <si>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</si>
  <si>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</si>
  <si>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</si>
  <si>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</si>
  <si>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</si>
  <si>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</si>
  <si>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</si>
  <si>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</si>
  <si>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</si>
  <si>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</si>
  <si>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</si>
  <si>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</si>
  <si>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</si>
  <si>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</si>
  <si>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</si>
  <si>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</si>
  <si>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</si>
  <si>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</si>
  <si>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</si>
  <si>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</si>
  <si>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</si>
  <si>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</si>
  <si>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</si>
  <si>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</si>
  <si>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</si>
  <si>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</si>
  <si>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</si>
  <si>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</si>
  <si>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</si>
  <si>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</si>
  <si>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</si>
  <si>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</si>
  <si>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</si>
  <si>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</si>
  <si>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</si>
  <si>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</si>
  <si>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</si>
  <si>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</si>
  <si>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</si>
  <si>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</si>
  <si>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</si>
  <si>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</si>
  <si>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</si>
  <si>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</si>
  <si>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</si>
  <si>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</si>
  <si>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</si>
  <si>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</si>
  <si>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</si>
  <si>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</si>
  <si>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</si>
  <si>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</si>
  <si>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</si>
  <si>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</si>
  <si>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</si>
  <si>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</si>
  <si>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</si>
  <si>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</si>
  <si>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</si>
  <si>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</si>
  <si>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</si>
  <si>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</si>
  <si>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</si>
  <si>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</si>
  <si>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</si>
  <si>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</si>
  <si>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</si>
  <si>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</si>
  <si>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</si>
  <si>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</si>
  <si>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</si>
  <si>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</si>
  <si>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20230117 13:47:48</t>
  </si>
  <si>
    <t>13:47:48</t>
  </si>
  <si>
    <t>0: Broadleaf</t>
  </si>
  <si>
    <t>13:36:28</t>
  </si>
  <si>
    <t>1/2</t>
  </si>
  <si>
    <t>00000000</t>
  </si>
  <si>
    <t>iiiiiiii</t>
  </si>
  <si>
    <t>off</t>
  </si>
  <si>
    <t>20230117 13:47:52</t>
  </si>
  <si>
    <t>13:47:52</t>
  </si>
  <si>
    <t>20230117 13:47:56</t>
  </si>
  <si>
    <t>13:47:56</t>
  </si>
  <si>
    <t>20230117 13:48:00</t>
  </si>
  <si>
    <t>13:48:00</t>
  </si>
  <si>
    <t>20230117 13:48:04</t>
  </si>
  <si>
    <t>13:48:04</t>
  </si>
  <si>
    <t>20230117 13:48:08</t>
  </si>
  <si>
    <t>13:48:08</t>
  </si>
  <si>
    <t>20230117 13:48:12</t>
  </si>
  <si>
    <t>13:48:12</t>
  </si>
  <si>
    <t>20230117 13:48:16</t>
  </si>
  <si>
    <t>13:48:16</t>
  </si>
  <si>
    <t>20230117 13:48:20</t>
  </si>
  <si>
    <t>13:48:20</t>
  </si>
  <si>
    <t>20230117 13:48:24</t>
  </si>
  <si>
    <t>13:48:24</t>
  </si>
  <si>
    <t>0/2</t>
  </si>
  <si>
    <t>20230117 13:48:28</t>
  </si>
  <si>
    <t>13:48:28</t>
  </si>
  <si>
    <t>20230117 13:48:32</t>
  </si>
  <si>
    <t>13:48:32</t>
  </si>
  <si>
    <t>20230117 13:48:36</t>
  </si>
  <si>
    <t>13:48:36</t>
  </si>
  <si>
    <t>20230117 13:48:40</t>
  </si>
  <si>
    <t>13:48:40</t>
  </si>
  <si>
    <t>20230117 13:48:44</t>
  </si>
  <si>
    <t>13:48:44</t>
  </si>
  <si>
    <t>20230117 13:48:48</t>
  </si>
  <si>
    <t>13:48:48</t>
  </si>
  <si>
    <t>20230117 13:48:52</t>
  </si>
  <si>
    <t>13:48:52</t>
  </si>
  <si>
    <t>20230117 13:48:56</t>
  </si>
  <si>
    <t>13:48:56</t>
  </si>
  <si>
    <t>20230117 13:49:00</t>
  </si>
  <si>
    <t>13:49:00</t>
  </si>
  <si>
    <t>20230117 13:49:04</t>
  </si>
  <si>
    <t>13:49:04</t>
  </si>
  <si>
    <t>20230117 13:49:08</t>
  </si>
  <si>
    <t>13:49:08</t>
  </si>
  <si>
    <t>20230117 13:49:12</t>
  </si>
  <si>
    <t>13:49:12</t>
  </si>
  <si>
    <t>20230117 13:49:16</t>
  </si>
  <si>
    <t>13:49:16</t>
  </si>
  <si>
    <t>20230117 13:49:20</t>
  </si>
  <si>
    <t>13:49:20</t>
  </si>
  <si>
    <t>20230117 13:49:24</t>
  </si>
  <si>
    <t>13:49:24</t>
  </si>
  <si>
    <t>20230117 13:49:28</t>
  </si>
  <si>
    <t>13:49:28</t>
  </si>
  <si>
    <t>20230117 13:49:32</t>
  </si>
  <si>
    <t>13:49:32</t>
  </si>
  <si>
    <t>20230117 13:49:36</t>
  </si>
  <si>
    <t>13:49:36</t>
  </si>
  <si>
    <t>20230117 13:49:40</t>
  </si>
  <si>
    <t>13:49:40</t>
  </si>
  <si>
    <t>20230117 13:49:44</t>
  </si>
  <si>
    <t>13:49:44</t>
  </si>
  <si>
    <t>20230117 13:49:48</t>
  </si>
  <si>
    <t>13:49:48</t>
  </si>
  <si>
    <t>20230117 13:49:52</t>
  </si>
  <si>
    <t>13:49:52</t>
  </si>
  <si>
    <t>20230117 13:49:56</t>
  </si>
  <si>
    <t>13:49:56</t>
  </si>
  <si>
    <t>20230117 13:50:00</t>
  </si>
  <si>
    <t>13:50:00</t>
  </si>
  <si>
    <t>20230117 13:50:04</t>
  </si>
  <si>
    <t>13:50:04</t>
  </si>
  <si>
    <t>20230117 13:50:08</t>
  </si>
  <si>
    <t>13:50:08</t>
  </si>
  <si>
    <t>20230117 13:50:12</t>
  </si>
  <si>
    <t>13:50:12</t>
  </si>
  <si>
    <t>20230117 13:50:16</t>
  </si>
  <si>
    <t>13:50:16</t>
  </si>
  <si>
    <t>20230117 13:50:20</t>
  </si>
  <si>
    <t>13:50:20</t>
  </si>
  <si>
    <t>20230117 13:50:24</t>
  </si>
  <si>
    <t>13:50:24</t>
  </si>
  <si>
    <t>20230117 13:50:28</t>
  </si>
  <si>
    <t>13:50:28</t>
  </si>
  <si>
    <t>20230117 13:50:32</t>
  </si>
  <si>
    <t>13:50:32</t>
  </si>
  <si>
    <t>20230117 13:50:36</t>
  </si>
  <si>
    <t>13:50:36</t>
  </si>
  <si>
    <t>20230117 13:50:40</t>
  </si>
  <si>
    <t>13:50:40</t>
  </si>
  <si>
    <t>20230117 13:50:44</t>
  </si>
  <si>
    <t>13:50:44</t>
  </si>
  <si>
    <t>20230117 13:50:48</t>
  </si>
  <si>
    <t>13:50:48</t>
  </si>
  <si>
    <t>20230117 13:50:52</t>
  </si>
  <si>
    <t>13:50:52</t>
  </si>
  <si>
    <t>20230117 13:50:56</t>
  </si>
  <si>
    <t>13:50:56</t>
  </si>
  <si>
    <t>20230117 13:51:00</t>
  </si>
  <si>
    <t>13:51:00</t>
  </si>
  <si>
    <t>20230117 13:51:04</t>
  </si>
  <si>
    <t>13:51:04</t>
  </si>
  <si>
    <t>20230117 13:51:08</t>
  </si>
  <si>
    <t>13:51:08</t>
  </si>
  <si>
    <t>20230117 13:51:12</t>
  </si>
  <si>
    <t>13:51:12</t>
  </si>
  <si>
    <t>20230117 13:51:16</t>
  </si>
  <si>
    <t>13:51:16</t>
  </si>
  <si>
    <t>20230117 13:51:20</t>
  </si>
  <si>
    <t>13:51:20</t>
  </si>
  <si>
    <t>20230117 13:51:24</t>
  </si>
  <si>
    <t>13:51:24</t>
  </si>
  <si>
    <t>20230117 13:51:28</t>
  </si>
  <si>
    <t>13:51:28</t>
  </si>
  <si>
    <t>20230117 13:51:32</t>
  </si>
  <si>
    <t>13:51:32</t>
  </si>
  <si>
    <t>20230117 13:51:36</t>
  </si>
  <si>
    <t>13:51:36</t>
  </si>
  <si>
    <t>20230117 13:51:40</t>
  </si>
  <si>
    <t>13:51:40</t>
  </si>
  <si>
    <t>20230117 13:51:44</t>
  </si>
  <si>
    <t>13:51:44</t>
  </si>
  <si>
    <t>20230117 13:51:48</t>
  </si>
  <si>
    <t>13:51:48</t>
  </si>
  <si>
    <t>20230117 13:51:52</t>
  </si>
  <si>
    <t>13:51:52</t>
  </si>
  <si>
    <t>20230117 13:51:56</t>
  </si>
  <si>
    <t>13:51:56</t>
  </si>
  <si>
    <t>20230117 13:52:00</t>
  </si>
  <si>
    <t>13:52:00</t>
  </si>
  <si>
    <t>20230117 13:52:04</t>
  </si>
  <si>
    <t>13:52:04</t>
  </si>
  <si>
    <t>20230117 13:52:08</t>
  </si>
  <si>
    <t>13:52:08</t>
  </si>
  <si>
    <t>20230117 13:52:12</t>
  </si>
  <si>
    <t>13:52:12</t>
  </si>
  <si>
    <t>20230117 13:52:16</t>
  </si>
  <si>
    <t>13:52:16</t>
  </si>
  <si>
    <t>20230117 13:52:20</t>
  </si>
  <si>
    <t>13:52:20</t>
  </si>
  <si>
    <t>20230117 13:52:24</t>
  </si>
  <si>
    <t>13:52:24</t>
  </si>
  <si>
    <t>20230117 13:52:28</t>
  </si>
  <si>
    <t>13:52:28</t>
  </si>
  <si>
    <t>20230117 13:52:32</t>
  </si>
  <si>
    <t>13:52:32</t>
  </si>
  <si>
    <t>20230117 13:52:36</t>
  </si>
  <si>
    <t>13:52:36</t>
  </si>
  <si>
    <t>20230117 13:52:40</t>
  </si>
  <si>
    <t>13:52:40</t>
  </si>
  <si>
    <t>20230117 13:52:44</t>
  </si>
  <si>
    <t>13:52:44</t>
  </si>
  <si>
    <t>20230117 13:52:48</t>
  </si>
  <si>
    <t>13:52:48</t>
  </si>
  <si>
    <t>20230117 13:52:52</t>
  </si>
  <si>
    <t>13:52:52</t>
  </si>
  <si>
    <t>20230117 13:52:56</t>
  </si>
  <si>
    <t>13:52:56</t>
  </si>
  <si>
    <t>20230117 13:53:00</t>
  </si>
  <si>
    <t>13:53:00</t>
  </si>
  <si>
    <t>20230117 13:53:04</t>
  </si>
  <si>
    <t>13:53:04</t>
  </si>
  <si>
    <t>20230117 13:53:08</t>
  </si>
  <si>
    <t>13:53:08</t>
  </si>
  <si>
    <t>20230117 13:53:12</t>
  </si>
  <si>
    <t>13:53:12</t>
  </si>
  <si>
    <t>20230117 13:53:16</t>
  </si>
  <si>
    <t>13:53:16</t>
  </si>
  <si>
    <t>20230117 13:53:20</t>
  </si>
  <si>
    <t>13:53:20</t>
  </si>
  <si>
    <t>20230117 13:53:24</t>
  </si>
  <si>
    <t>13:53:24</t>
  </si>
  <si>
    <t>20230117 13:53:28</t>
  </si>
  <si>
    <t>13:53:28</t>
  </si>
  <si>
    <t>20230117 13:53:32</t>
  </si>
  <si>
    <t>13:53:32</t>
  </si>
  <si>
    <t>20230117 13:53:36</t>
  </si>
  <si>
    <t>13:53:36</t>
  </si>
  <si>
    <t>20230117 13:53:40</t>
  </si>
  <si>
    <t>13:53:40</t>
  </si>
  <si>
    <t>20230117 13:53:44</t>
  </si>
  <si>
    <t>13:53:44</t>
  </si>
  <si>
    <t>20230117 13:53:48</t>
  </si>
  <si>
    <t>13:53:48</t>
  </si>
  <si>
    <t>20230117 13:53:52</t>
  </si>
  <si>
    <t>13:53:52</t>
  </si>
  <si>
    <t>20230117 13:53:56</t>
  </si>
  <si>
    <t>13:53:56</t>
  </si>
  <si>
    <t>20230117 13:54:00</t>
  </si>
  <si>
    <t>13:54:00</t>
  </si>
  <si>
    <t>20230117 13:54:04</t>
  </si>
  <si>
    <t>13:54:04</t>
  </si>
  <si>
    <t>20230117 13:54:08</t>
  </si>
  <si>
    <t>13:54:08</t>
  </si>
  <si>
    <t>20230117 13:54:12</t>
  </si>
  <si>
    <t>13:54:12</t>
  </si>
  <si>
    <t>20230117 13:54:16</t>
  </si>
  <si>
    <t>13:54:16</t>
  </si>
  <si>
    <t>20230117 13:54:20</t>
  </si>
  <si>
    <t>13:54:20</t>
  </si>
  <si>
    <t>20230117 13:54:24</t>
  </si>
  <si>
    <t>13:54:24</t>
  </si>
  <si>
    <t>20230117 13:54:28</t>
  </si>
  <si>
    <t>13:54:28</t>
  </si>
  <si>
    <t>20230117 13:54:32</t>
  </si>
  <si>
    <t>13:54:32</t>
  </si>
  <si>
    <t>20230117 13:54:36</t>
  </si>
  <si>
    <t>13:54:36</t>
  </si>
  <si>
    <t>20230117 13:54:40</t>
  </si>
  <si>
    <t>13:54:40</t>
  </si>
  <si>
    <t>20230117 13:54:44</t>
  </si>
  <si>
    <t>13:54:44</t>
  </si>
  <si>
    <t>20230117 13:54:48</t>
  </si>
  <si>
    <t>13:54:48</t>
  </si>
  <si>
    <t>20230117 13:54:52</t>
  </si>
  <si>
    <t>13:54:52</t>
  </si>
  <si>
    <t>20230117 13:54:56</t>
  </si>
  <si>
    <t>13:54:56</t>
  </si>
  <si>
    <t>20230117 13:55:00</t>
  </si>
  <si>
    <t>13:55:00</t>
  </si>
  <si>
    <t>20230117 13:55:04</t>
  </si>
  <si>
    <t>13:55:04</t>
  </si>
  <si>
    <t>20230117 13:55:08</t>
  </si>
  <si>
    <t>13:55:08</t>
  </si>
  <si>
    <t>20230117 13:55:12</t>
  </si>
  <si>
    <t>13:55:12</t>
  </si>
  <si>
    <t>20230117 13:55:16</t>
  </si>
  <si>
    <t>13:55:16</t>
  </si>
  <si>
    <t>20230117 13:55:20</t>
  </si>
  <si>
    <t>13:55:20</t>
  </si>
  <si>
    <t>20230117 13:55:24</t>
  </si>
  <si>
    <t>13:55:24</t>
  </si>
  <si>
    <t>20230117 13:55:28</t>
  </si>
  <si>
    <t>13:55:28</t>
  </si>
  <si>
    <t>20230117 13:55:32</t>
  </si>
  <si>
    <t>13:55:32</t>
  </si>
  <si>
    <t>20230117 13:55:36</t>
  </si>
  <si>
    <t>13:55:36</t>
  </si>
  <si>
    <t>2/2</t>
  </si>
  <si>
    <t>20230117 13:55:40</t>
  </si>
  <si>
    <t>13:55:40</t>
  </si>
  <si>
    <t>20230117 13:55:43</t>
  </si>
  <si>
    <t>13:55:43</t>
  </si>
  <si>
    <t>20230117 13:55:47</t>
  </si>
  <si>
    <t>13:55:47</t>
  </si>
  <si>
    <t>20230117 13:55:51</t>
  </si>
  <si>
    <t>13:55:51</t>
  </si>
  <si>
    <t>20230117 13:55:55</t>
  </si>
  <si>
    <t>13:55:55</t>
  </si>
  <si>
    <t>20230117 13:55:59</t>
  </si>
  <si>
    <t>13:55:59</t>
  </si>
  <si>
    <t>20230117 13:56:03</t>
  </si>
  <si>
    <t>13:56:03</t>
  </si>
  <si>
    <t>20230117 13:56:07</t>
  </si>
  <si>
    <t>13:56:07</t>
  </si>
  <si>
    <t>20230117 13:56:11</t>
  </si>
  <si>
    <t>13:56:11</t>
  </si>
  <si>
    <t>20230117 13:56:15</t>
  </si>
  <si>
    <t>13:56:15</t>
  </si>
  <si>
    <t>20230117 13:56:19</t>
  </si>
  <si>
    <t>13:56:19</t>
  </si>
  <si>
    <t>20230117 13:56:23</t>
  </si>
  <si>
    <t>13:56:23</t>
  </si>
  <si>
    <t>20230117 13:56:27</t>
  </si>
  <si>
    <t>13:56:27</t>
  </si>
  <si>
    <t>20230117 13:56:31</t>
  </si>
  <si>
    <t>13:56:31</t>
  </si>
  <si>
    <t>20230117 13:56:35</t>
  </si>
  <si>
    <t>13:56:35</t>
  </si>
  <si>
    <t>20230117 13:56:39</t>
  </si>
  <si>
    <t>13:56:39</t>
  </si>
  <si>
    <t>20230117 13:56:43</t>
  </si>
  <si>
    <t>13:56:43</t>
  </si>
  <si>
    <t>20230117 13:56:47</t>
  </si>
  <si>
    <t>13:56:47</t>
  </si>
  <si>
    <t>20230117 13:56:51</t>
  </si>
  <si>
    <t>13:56:51</t>
  </si>
  <si>
    <t>20230117 13:56:55</t>
  </si>
  <si>
    <t>13:56:55</t>
  </si>
  <si>
    <t>20230117 13:56:59</t>
  </si>
  <si>
    <t>13:56:59</t>
  </si>
  <si>
    <t>20230117 13:57:03</t>
  </si>
  <si>
    <t>13:57:03</t>
  </si>
  <si>
    <t>20230117 13:57:07</t>
  </si>
  <si>
    <t>13:57:07</t>
  </si>
  <si>
    <t>20230117 13:57:11</t>
  </si>
  <si>
    <t>13:57:11</t>
  </si>
  <si>
    <t>20230117 13:57:15</t>
  </si>
  <si>
    <t>13:57:15</t>
  </si>
  <si>
    <t>20230117 13:57:19</t>
  </si>
  <si>
    <t>13:57:19</t>
  </si>
  <si>
    <t>20230117 13:57:23</t>
  </si>
  <si>
    <t>13:57:23</t>
  </si>
  <si>
    <t>20230117 13:57:27</t>
  </si>
  <si>
    <t>13:57:27</t>
  </si>
  <si>
    <t>20230117 13:57:31</t>
  </si>
  <si>
    <t>13:57:31</t>
  </si>
  <si>
    <t>20230117 13:57:35</t>
  </si>
  <si>
    <t>13:57:35</t>
  </si>
  <si>
    <t>20230117 13:57:39</t>
  </si>
  <si>
    <t>13:57:39</t>
  </si>
  <si>
    <t>20230117 13:57:43</t>
  </si>
  <si>
    <t>13:57:43</t>
  </si>
  <si>
    <t>20230117 13:57:47</t>
  </si>
  <si>
    <t>13:57:47</t>
  </si>
  <si>
    <t>20230117 13:57:51</t>
  </si>
  <si>
    <t>13:57:51</t>
  </si>
  <si>
    <t>20230117 13:57:55</t>
  </si>
  <si>
    <t>13:57:55</t>
  </si>
  <si>
    <t>20230117 13:57:59</t>
  </si>
  <si>
    <t>13:57:59</t>
  </si>
  <si>
    <t>20230117 13:58:03</t>
  </si>
  <si>
    <t>13:58:03</t>
  </si>
  <si>
    <t>20230117 13:58:07</t>
  </si>
  <si>
    <t>13:58:07</t>
  </si>
  <si>
    <t>20230117 13:58:11</t>
  </si>
  <si>
    <t>13:58:11</t>
  </si>
  <si>
    <t>20230117 13:58:15</t>
  </si>
  <si>
    <t>13:58:15</t>
  </si>
  <si>
    <t>20230117 13:58:19</t>
  </si>
  <si>
    <t>13:58:19</t>
  </si>
  <si>
    <t>20230117 13:58:23</t>
  </si>
  <si>
    <t>13:58:23</t>
  </si>
  <si>
    <t>20230117 13:58:27</t>
  </si>
  <si>
    <t>13:58:27</t>
  </si>
  <si>
    <t>20230117 13:58:31</t>
  </si>
  <si>
    <t>13:58:31</t>
  </si>
  <si>
    <t>20230117 13:58:35</t>
  </si>
  <si>
    <t>13:58:35</t>
  </si>
  <si>
    <t>20230117 13:58:39</t>
  </si>
  <si>
    <t>13:58:39</t>
  </si>
  <si>
    <t>20230117 13:58:43</t>
  </si>
  <si>
    <t>13:58:43</t>
  </si>
  <si>
    <t>20230117 13:58:47</t>
  </si>
  <si>
    <t>13:58:47</t>
  </si>
  <si>
    <t>20230117 13:58:51</t>
  </si>
  <si>
    <t>13:58:51</t>
  </si>
  <si>
    <t>20230117 13:58:55</t>
  </si>
  <si>
    <t>13:58:55</t>
  </si>
  <si>
    <t>20230117 13:58:59</t>
  </si>
  <si>
    <t>13:58:59</t>
  </si>
  <si>
    <t>20230117 13:59:03</t>
  </si>
  <si>
    <t>13:59:03</t>
  </si>
  <si>
    <t>20230117 13:59:07</t>
  </si>
  <si>
    <t>13:59:07</t>
  </si>
  <si>
    <t>20230117 13:59:11</t>
  </si>
  <si>
    <t>13:59:11</t>
  </si>
  <si>
    <t>20230117 13:59:15</t>
  </si>
  <si>
    <t>13:59:15</t>
  </si>
  <si>
    <t>20230117 13:59:19</t>
  </si>
  <si>
    <t>13:59:19</t>
  </si>
  <si>
    <t>20230117 13:59:23</t>
  </si>
  <si>
    <t>13:59:23</t>
  </si>
  <si>
    <t>20230117 13:59:27</t>
  </si>
  <si>
    <t>13:59:27</t>
  </si>
  <si>
    <t>20230117 13:59:31</t>
  </si>
  <si>
    <t>13:59:31</t>
  </si>
  <si>
    <t>20230117 13:59:35</t>
  </si>
  <si>
    <t>13:59:35</t>
  </si>
  <si>
    <t>20230117 13:59:39</t>
  </si>
  <si>
    <t>13:59:39</t>
  </si>
  <si>
    <t>20230117 13:59:43</t>
  </si>
  <si>
    <t>13:59:43</t>
  </si>
  <si>
    <t>20230117 13:59:47</t>
  </si>
  <si>
    <t>13:59:47</t>
  </si>
  <si>
    <t>20230117 13:59:51</t>
  </si>
  <si>
    <t>13:59:51</t>
  </si>
  <si>
    <t>20230117 13:59:55</t>
  </si>
  <si>
    <t>13:59:55</t>
  </si>
  <si>
    <t>20230117 13:59:59</t>
  </si>
  <si>
    <t>13:59:59</t>
  </si>
  <si>
    <t>20230117 14:00:03</t>
  </si>
  <si>
    <t>14:00:03</t>
  </si>
  <si>
    <t>20230117 14:00:07</t>
  </si>
  <si>
    <t>14:00:07</t>
  </si>
  <si>
    <t>20230117 14:00:11</t>
  </si>
  <si>
    <t>14:00:11</t>
  </si>
  <si>
    <t>20230117 14:00:15</t>
  </si>
  <si>
    <t>14:00:15</t>
  </si>
  <si>
    <t>20230117 14:00:19</t>
  </si>
  <si>
    <t>14:00:19</t>
  </si>
  <si>
    <t>20230117 14:00:23</t>
  </si>
  <si>
    <t>14:00:23</t>
  </si>
  <si>
    <t>20230117 14:00:27</t>
  </si>
  <si>
    <t>14:00:27</t>
  </si>
  <si>
    <t>20230117 14:00:31</t>
  </si>
  <si>
    <t>14:00:31</t>
  </si>
  <si>
    <t>20230117 14:00:35</t>
  </si>
  <si>
    <t>14:00:35</t>
  </si>
  <si>
    <t>20230117 14:00:39</t>
  </si>
  <si>
    <t>14:00:39</t>
  </si>
  <si>
    <t>20230117 14:00:43</t>
  </si>
  <si>
    <t>14:00:43</t>
  </si>
  <si>
    <t>20230117 14:00:47</t>
  </si>
  <si>
    <t>14:00:47</t>
  </si>
  <si>
    <t>20230117 14:00:51</t>
  </si>
  <si>
    <t>14:00:51</t>
  </si>
  <si>
    <t>20230117 14:00:55</t>
  </si>
  <si>
    <t>14:00:55</t>
  </si>
  <si>
    <t>20230117 14:00:59</t>
  </si>
  <si>
    <t>14:00:59</t>
  </si>
  <si>
    <t>20230117 14:01:03</t>
  </si>
  <si>
    <t>14:01:03</t>
  </si>
  <si>
    <t>20230117 14:01:07</t>
  </si>
  <si>
    <t>14:01:07</t>
  </si>
  <si>
    <t>20230117 14:01:11</t>
  </si>
  <si>
    <t>14:01:11</t>
  </si>
  <si>
    <t>20230117 14:01:15</t>
  </si>
  <si>
    <t>14:01:15</t>
  </si>
  <si>
    <t>20230117 14:01:19</t>
  </si>
  <si>
    <t>14:01:19</t>
  </si>
  <si>
    <t>20230117 14:01:23</t>
  </si>
  <si>
    <t>14:01:23</t>
  </si>
  <si>
    <t>20230117 14:01:27</t>
  </si>
  <si>
    <t>14:01:27</t>
  </si>
  <si>
    <t>20230117 14:01:31</t>
  </si>
  <si>
    <t>14:01:31</t>
  </si>
  <si>
    <t>20230117 14:01:35</t>
  </si>
  <si>
    <t>14:01:35</t>
  </si>
  <si>
    <t>20230117 14:01:39</t>
  </si>
  <si>
    <t>14:01:39</t>
  </si>
  <si>
    <t>20230117 14:01:43</t>
  </si>
  <si>
    <t>14:01:43</t>
  </si>
  <si>
    <t>20230117 14:01:47</t>
  </si>
  <si>
    <t>14:01:47</t>
  </si>
  <si>
    <t>20230117 14:01:51</t>
  </si>
  <si>
    <t>14:01:51</t>
  </si>
  <si>
    <t>20230117 14:01:55</t>
  </si>
  <si>
    <t>14:01:55</t>
  </si>
  <si>
    <t>20230117 14:01:59</t>
  </si>
  <si>
    <t>14:01:59</t>
  </si>
  <si>
    <t>20230117 14:02:03</t>
  </si>
  <si>
    <t>14:02:03</t>
  </si>
  <si>
    <t>20230117 14:02:07</t>
  </si>
  <si>
    <t>14:02:07</t>
  </si>
  <si>
    <t>20230117 14:02:11</t>
  </si>
  <si>
    <t>14:02:11</t>
  </si>
  <si>
    <t>20230117 14:02:15</t>
  </si>
  <si>
    <t>14:02:15</t>
  </si>
  <si>
    <t>20230117 14:02:19</t>
  </si>
  <si>
    <t>14:02:19</t>
  </si>
  <si>
    <t>20230117 14:02:23</t>
  </si>
  <si>
    <t>14:02:23</t>
  </si>
  <si>
    <t>20230117 14:02:27</t>
  </si>
  <si>
    <t>14:02:27</t>
  </si>
  <si>
    <t>20230117 14:02:31</t>
  </si>
  <si>
    <t>14:02:31</t>
  </si>
  <si>
    <t>20230117 14:02:35</t>
  </si>
  <si>
    <t>14:02:35</t>
  </si>
  <si>
    <t>20230117 14:02:39</t>
  </si>
  <si>
    <t>14:02:39</t>
  </si>
  <si>
    <t>20230117 14:02:43</t>
  </si>
  <si>
    <t>14:02:43</t>
  </si>
  <si>
    <t>20230117 14:02:47</t>
  </si>
  <si>
    <t>14:02:47</t>
  </si>
  <si>
    <t>20230117 14:02:51</t>
  </si>
  <si>
    <t>14:02:51</t>
  </si>
  <si>
    <t>20230117 14:02:55</t>
  </si>
  <si>
    <t>14:02:55</t>
  </si>
  <si>
    <t>20230117 14:02:59</t>
  </si>
  <si>
    <t>14:02:59</t>
  </si>
  <si>
    <t>20230117 14:03:03</t>
  </si>
  <si>
    <t>14:03:03</t>
  </si>
  <si>
    <t>20230117 14:03:07</t>
  </si>
  <si>
    <t>14:03:07</t>
  </si>
  <si>
    <t>20230117 14:03:11</t>
  </si>
  <si>
    <t>14:03:11</t>
  </si>
  <si>
    <t>20230117 14:03:15</t>
  </si>
  <si>
    <t>14:03:15</t>
  </si>
  <si>
    <t>20230117 14:03:19</t>
  </si>
  <si>
    <t>14:03:19</t>
  </si>
  <si>
    <t>20230117 14:03:23</t>
  </si>
  <si>
    <t>14:03:23</t>
  </si>
  <si>
    <t>20230117 14:03:27</t>
  </si>
  <si>
    <t>14:03:27</t>
  </si>
  <si>
    <t>20230117 14:03:31</t>
  </si>
  <si>
    <t>14:03:31</t>
  </si>
  <si>
    <t>20230117 14:03:35</t>
  </si>
  <si>
    <t>14:03:35</t>
  </si>
  <si>
    <t>20230117 14:03:39</t>
  </si>
  <si>
    <t>14:03:39</t>
  </si>
  <si>
    <t>20230117 14:03:43</t>
  </si>
  <si>
    <t>14:03:43</t>
  </si>
  <si>
    <t>20230117 14:03:47</t>
  </si>
  <si>
    <t>14:03:47</t>
  </si>
  <si>
    <t>20230117 14:03:51</t>
  </si>
  <si>
    <t>14:03:51</t>
  </si>
  <si>
    <t>20230117 14:03:55</t>
  </si>
  <si>
    <t>14:03:55</t>
  </si>
  <si>
    <t>20230117 14:03:59</t>
  </si>
  <si>
    <t>14:03:59</t>
  </si>
  <si>
    <t>20230117 14:04:03</t>
  </si>
  <si>
    <t>14:04:03</t>
  </si>
  <si>
    <t>20230117 14:04:07</t>
  </si>
  <si>
    <t>14:04:07</t>
  </si>
  <si>
    <t>20230117 14:04:11</t>
  </si>
  <si>
    <t>14:04:11</t>
  </si>
  <si>
    <t>20230117 14:04:15</t>
  </si>
  <si>
    <t>14:04:15</t>
  </si>
  <si>
    <t>20230117 14:04:19</t>
  </si>
  <si>
    <t>14:04:19</t>
  </si>
  <si>
    <t>20230117 14:04:23</t>
  </si>
  <si>
    <t>14:04:23</t>
  </si>
  <si>
    <t>20230117 14:04:27</t>
  </si>
  <si>
    <t>14:04:27</t>
  </si>
  <si>
    <t>20230117 14:04:31</t>
  </si>
  <si>
    <t>14:04:31</t>
  </si>
  <si>
    <t>20230117 14:04:35</t>
  </si>
  <si>
    <t>14:04:35</t>
  </si>
  <si>
    <t>20230117 14:04:39</t>
  </si>
  <si>
    <t>14:04:39</t>
  </si>
  <si>
    <t>20230117 14:04:43</t>
  </si>
  <si>
    <t>14:04:43</t>
  </si>
  <si>
    <t>20230117 14:04:47</t>
  </si>
  <si>
    <t>14:04:47</t>
  </si>
  <si>
    <t>20230117 14:04:50</t>
  </si>
  <si>
    <t>14:04:50</t>
  </si>
  <si>
    <t>20230117 14:04:54</t>
  </si>
  <si>
    <t>14:04:54</t>
  </si>
  <si>
    <t>20230117 14:04:58</t>
  </si>
  <si>
    <t>14:04:58</t>
  </si>
  <si>
    <t>20230117 14:05:02</t>
  </si>
  <si>
    <t>14:05:02</t>
  </si>
  <si>
    <t>20230117 14:05:06</t>
  </si>
  <si>
    <t>14:05:06</t>
  </si>
  <si>
    <t>20230117 14:05:10</t>
  </si>
  <si>
    <t>14:05:10</t>
  </si>
  <si>
    <t>20230117 14:05:14</t>
  </si>
  <si>
    <t>14:05:14</t>
  </si>
  <si>
    <t>20230117 14:05:18</t>
  </si>
  <si>
    <t>14:05:18</t>
  </si>
  <si>
    <t>20230117 14:05:22</t>
  </si>
  <si>
    <t>14:05:22</t>
  </si>
  <si>
    <t>20230117 14:05:26</t>
  </si>
  <si>
    <t>14:05:26</t>
  </si>
  <si>
    <t>20230117 14:05:30</t>
  </si>
  <si>
    <t>14:05:30</t>
  </si>
  <si>
    <t>20230117 14:05:34</t>
  </si>
  <si>
    <t>14:05:34</t>
  </si>
  <si>
    <t>20230117 14:05:38</t>
  </si>
  <si>
    <t>14:05:38</t>
  </si>
  <si>
    <t>20230117 14:05:42</t>
  </si>
  <si>
    <t>14:05:42</t>
  </si>
  <si>
    <t>20230117 14:05:46</t>
  </si>
  <si>
    <t>14:05:46</t>
  </si>
  <si>
    <t>20230117 14:05:50</t>
  </si>
  <si>
    <t>14:05:50</t>
  </si>
  <si>
    <t>20230117 14:05:54</t>
  </si>
  <si>
    <t>14:05:54</t>
  </si>
  <si>
    <t>20230117 14:05:58</t>
  </si>
  <si>
    <t>14:05:58</t>
  </si>
  <si>
    <t>20230117 14:06:02</t>
  </si>
  <si>
    <t>14:06:02</t>
  </si>
  <si>
    <t>20230117 14:06:06</t>
  </si>
  <si>
    <t>14:06:06</t>
  </si>
  <si>
    <t>20230117 14:06:10</t>
  </si>
  <si>
    <t>14:06:10</t>
  </si>
  <si>
    <t>20230117 14:06:14</t>
  </si>
  <si>
    <t>14:06:14</t>
  </si>
  <si>
    <t>20230117 14:06:18</t>
  </si>
  <si>
    <t>14:06:18</t>
  </si>
  <si>
    <t>20230117 14:06:22</t>
  </si>
  <si>
    <t>14:06:22</t>
  </si>
  <si>
    <t>20230117 14:06:26</t>
  </si>
  <si>
    <t>14:06:26</t>
  </si>
  <si>
    <t>20230117 14:06:30</t>
  </si>
  <si>
    <t>14:06:30</t>
  </si>
  <si>
    <t>20230117 14:06:34</t>
  </si>
  <si>
    <t>14:06:34</t>
  </si>
  <si>
    <t>20230117 14:06:38</t>
  </si>
  <si>
    <t>14:06:38</t>
  </si>
  <si>
    <t>20230117 14:06:42</t>
  </si>
  <si>
    <t>14:06:42</t>
  </si>
  <si>
    <t>20230117 14:06:46</t>
  </si>
  <si>
    <t>14:06:46</t>
  </si>
  <si>
    <t>20230117 14:06:50</t>
  </si>
  <si>
    <t>14:06:50</t>
  </si>
  <si>
    <t>20230117 14:06:54</t>
  </si>
  <si>
    <t>14:06:54</t>
  </si>
  <si>
    <t>20230117 14:06:58</t>
  </si>
  <si>
    <t>14:06:58</t>
  </si>
  <si>
    <t>20230117 14:07:02</t>
  </si>
  <si>
    <t>14:07:02</t>
  </si>
  <si>
    <t>20230117 14:07:06</t>
  </si>
  <si>
    <t>14:07:06</t>
  </si>
  <si>
    <t>20230117 14:07:10</t>
  </si>
  <si>
    <t>14:07:10</t>
  </si>
  <si>
    <t>20230117 14:07:14</t>
  </si>
  <si>
    <t>14:07:14</t>
  </si>
  <si>
    <t>20230117 14:07:18</t>
  </si>
  <si>
    <t>14:07:18</t>
  </si>
  <si>
    <t>20230117 14:07:22</t>
  </si>
  <si>
    <t>14:07:22</t>
  </si>
  <si>
    <t>20230117 14:07:26</t>
  </si>
  <si>
    <t>14:07:26</t>
  </si>
  <si>
    <t>20230117 14:07:30</t>
  </si>
  <si>
    <t>14:07:30</t>
  </si>
  <si>
    <t>20230117 14:07:34</t>
  </si>
  <si>
    <t>14:07:34</t>
  </si>
  <si>
    <t>20230117 14:07:38</t>
  </si>
  <si>
    <t>14:07:38</t>
  </si>
  <si>
    <t>20230117 14:07:42</t>
  </si>
  <si>
    <t>14:07:42</t>
  </si>
  <si>
    <t>20230117 14:07:46</t>
  </si>
  <si>
    <t>14:07:46</t>
  </si>
  <si>
    <t>20230117 14:07:50</t>
  </si>
  <si>
    <t>14:07:50</t>
  </si>
  <si>
    <t>20230117 14:07:54</t>
  </si>
  <si>
    <t>14:07:54</t>
  </si>
  <si>
    <t>20230117 14:07:58</t>
  </si>
  <si>
    <t>14:07:58</t>
  </si>
  <si>
    <t>20230117 14:08:02</t>
  </si>
  <si>
    <t>14:08:02</t>
  </si>
  <si>
    <t>20230117 14:08:06</t>
  </si>
  <si>
    <t>14:08:06</t>
  </si>
  <si>
    <t>20230117 14:08:10</t>
  </si>
  <si>
    <t>14:08:10</t>
  </si>
  <si>
    <t>20230117 14:08:14</t>
  </si>
  <si>
    <t>14:08:14</t>
  </si>
  <si>
    <t>20230117 14:08:18</t>
  </si>
  <si>
    <t>14:08:18</t>
  </si>
  <si>
    <t>20230117 14:08:22</t>
  </si>
  <si>
    <t>14:08:22</t>
  </si>
  <si>
    <t>20230117 14:08:26</t>
  </si>
  <si>
    <t>14:08:26</t>
  </si>
  <si>
    <t>20230117 14:08:30</t>
  </si>
  <si>
    <t>14:08:30</t>
  </si>
  <si>
    <t>20230117 14:08:34</t>
  </si>
  <si>
    <t>14:08:34</t>
  </si>
  <si>
    <t>20230117 14:08:38</t>
  </si>
  <si>
    <t>14:08:38</t>
  </si>
  <si>
    <t>20230117 14:08:42</t>
  </si>
  <si>
    <t>14:08:42</t>
  </si>
  <si>
    <t>20230117 14:08:46</t>
  </si>
  <si>
    <t>14:08:46</t>
  </si>
  <si>
    <t>20230117 14:08:50</t>
  </si>
  <si>
    <t>14:08:50</t>
  </si>
  <si>
    <t>20230117 14:08:54</t>
  </si>
  <si>
    <t>14:08:54</t>
  </si>
  <si>
    <t>20230117 14:08:58</t>
  </si>
  <si>
    <t>14:08:58</t>
  </si>
  <si>
    <t>20230117 14:09:02</t>
  </si>
  <si>
    <t>14:09:02</t>
  </si>
  <si>
    <t>20230117 14:09:06</t>
  </si>
  <si>
    <t>14:09:06</t>
  </si>
  <si>
    <t>20230117 14:09:10</t>
  </si>
  <si>
    <t>14:09:10</t>
  </si>
  <si>
    <t>20230117 14:09:14</t>
  </si>
  <si>
    <t>14:09:14</t>
  </si>
  <si>
    <t>20230117 14:09:18</t>
  </si>
  <si>
    <t>14:09:18</t>
  </si>
  <si>
    <t>20230117 14:09:22</t>
  </si>
  <si>
    <t>14:09:22</t>
  </si>
  <si>
    <t>20230117 14:09:26</t>
  </si>
  <si>
    <t>14:09:26</t>
  </si>
  <si>
    <t>20230117 14:09:30</t>
  </si>
  <si>
    <t>14:09:30</t>
  </si>
  <si>
    <t>20230117 14:09:34</t>
  </si>
  <si>
    <t>14:09:34</t>
  </si>
  <si>
    <t>20230117 14:09:38</t>
  </si>
  <si>
    <t>14:09:38</t>
  </si>
  <si>
    <t>20230117 14:09:42</t>
  </si>
  <si>
    <t>14:09:42</t>
  </si>
  <si>
    <t>20230117 14:09:46</t>
  </si>
  <si>
    <t>14:09:46</t>
  </si>
  <si>
    <t>20230117 14:09:50</t>
  </si>
  <si>
    <t>14:09:50</t>
  </si>
  <si>
    <t>20230117 14:09:54</t>
  </si>
  <si>
    <t>14:09:54</t>
  </si>
  <si>
    <t>20230117 14:09:58</t>
  </si>
  <si>
    <t>14:09:58</t>
  </si>
  <si>
    <t>20230117 14:10:02</t>
  </si>
  <si>
    <t>14:10:02</t>
  </si>
  <si>
    <t>20230117 14:10:06</t>
  </si>
  <si>
    <t>14:10:06</t>
  </si>
  <si>
    <t>20230117 14:10:10</t>
  </si>
  <si>
    <t>14:10:10</t>
  </si>
  <si>
    <t>20230117 14:10:14</t>
  </si>
  <si>
    <t>14:10:14</t>
  </si>
  <si>
    <t>20230117 14:10:18</t>
  </si>
  <si>
    <t>14:10:18</t>
  </si>
  <si>
    <t>20230117 14:10:22</t>
  </si>
  <si>
    <t>14:10:22</t>
  </si>
  <si>
    <t>20230117 14:10:26</t>
  </si>
  <si>
    <t>14:10:26</t>
  </si>
  <si>
    <t>20230117 14:10:30</t>
  </si>
  <si>
    <t>14:10:30</t>
  </si>
  <si>
    <t>20230117 14:10:34</t>
  </si>
  <si>
    <t>14:10:34</t>
  </si>
  <si>
    <t>20230117 14:10:38</t>
  </si>
  <si>
    <t>14:10:38</t>
  </si>
  <si>
    <t>20230117 14:10:42</t>
  </si>
  <si>
    <t>14:10:42</t>
  </si>
  <si>
    <t>20230117 14:10:46</t>
  </si>
  <si>
    <t>14:10:46</t>
  </si>
  <si>
    <t>20230117 14:10:50</t>
  </si>
  <si>
    <t>14:10:50</t>
  </si>
  <si>
    <t>20230117 14:10:54</t>
  </si>
  <si>
    <t>14:10:54</t>
  </si>
  <si>
    <t>20230117 14:10:58</t>
  </si>
  <si>
    <t>14:10:58</t>
  </si>
  <si>
    <t>20230117 14:11:02</t>
  </si>
  <si>
    <t>14:11:02</t>
  </si>
  <si>
    <t>20230117 14:11:06</t>
  </si>
  <si>
    <t>14:11:06</t>
  </si>
  <si>
    <t>20230117 14:11:10</t>
  </si>
  <si>
    <t>14:11:10</t>
  </si>
  <si>
    <t>20230117 14:11:14</t>
  </si>
  <si>
    <t>14:11:14</t>
  </si>
  <si>
    <t>20230117 14:11:18</t>
  </si>
  <si>
    <t>14:11:18</t>
  </si>
  <si>
    <t>20230117 14:11:22</t>
  </si>
  <si>
    <t>14:11:22</t>
  </si>
  <si>
    <t>20230117 14:11:26</t>
  </si>
  <si>
    <t>14:11:26</t>
  </si>
  <si>
    <t>20230117 14:11:30</t>
  </si>
  <si>
    <t>14:11:30</t>
  </si>
  <si>
    <t>20230117 14:11:34</t>
  </si>
  <si>
    <t>14:11:34</t>
  </si>
  <si>
    <t>20230117 14:11:38</t>
  </si>
  <si>
    <t>14:11:38</t>
  </si>
  <si>
    <t>20230117 14:11:42</t>
  </si>
  <si>
    <t>14:11:42</t>
  </si>
  <si>
    <t>20230117 14:11:46</t>
  </si>
  <si>
    <t>14:11:46</t>
  </si>
  <si>
    <t>20230117 14:11:50</t>
  </si>
  <si>
    <t>14:11:50</t>
  </si>
  <si>
    <t>20230117 14:11:54</t>
  </si>
  <si>
    <t>14:11:54</t>
  </si>
  <si>
    <t>20230117 14:11:58</t>
  </si>
  <si>
    <t>14:11:58</t>
  </si>
  <si>
    <t>20230117 14:12:02</t>
  </si>
  <si>
    <t>14:12:02</t>
  </si>
  <si>
    <t>20230117 14:12:06</t>
  </si>
  <si>
    <t>14:12:06</t>
  </si>
  <si>
    <t>20230117 14:12:10</t>
  </si>
  <si>
    <t>14:12:10</t>
  </si>
  <si>
    <t>20230117 14:12:14</t>
  </si>
  <si>
    <t>14:12:14</t>
  </si>
  <si>
    <t>20230117 14:12:18</t>
  </si>
  <si>
    <t>14:12:18</t>
  </si>
  <si>
    <t>20230117 14:12:22</t>
  </si>
  <si>
    <t>14:12:22</t>
  </si>
  <si>
    <t>20230117 14:12:26</t>
  </si>
  <si>
    <t>14:12:26</t>
  </si>
  <si>
    <t>20230117 14:12:30</t>
  </si>
  <si>
    <t>14:12:30</t>
  </si>
  <si>
    <t>20230117 14:12:33</t>
  </si>
  <si>
    <t>14:12:33</t>
  </si>
  <si>
    <t>20230117 14:12:37</t>
  </si>
  <si>
    <t>14:12:37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</si>
</sst>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389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31</v>
      </c>
    </row>
    <row r="2" spans="1:228" x14ac:dyDescent="0.2">
      <c r="B2">
        <v>4</v>
      </c>
      <c r="C2">
        <v>21</v>
      </c>
    </row>
    <row r="3" spans="1:228" x14ac:dyDescent="0.2">
      <c r="A3" t="s">
        <v>32</v>
      </c>
      <c r="B3" t="s">
        <v>33</v>
      </c>
      <c r="C3" t="s">
        <v>34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228" x14ac:dyDescent="0.2">
      <c r="B4" t="s">
        <v>19</v>
      </c>
      <c r="C4" t="s">
        <v>35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49</v>
      </c>
      <c r="B7" t="s">
        <v>50</v>
      </c>
      <c r="C7" t="s">
        <v>52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228" x14ac:dyDescent="0.2">
      <c r="B8" t="s">
        <v>51</v>
      </c>
      <c r="C8" t="s">
        <v>53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81</v>
      </c>
      <c r="H11" t="s">
        <v>83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80</v>
      </c>
      <c r="G12" t="s">
        <v>82</v>
      </c>
      <c r="H12">
        <v>0</v>
      </c>
    </row>
    <row r="13" spans="1:228" x14ac:dyDescent="0.2">
      <c r="A13" t="s">
        <v>84</v>
      </c>
      <c r="B13" t="s">
        <v>84</v>
      </c>
      <c r="C13" t="s">
        <v>84</v>
      </c>
      <c r="D13" t="s">
        <v>84</v>
      </c>
      <c r="E13" t="s">
        <v>84</v>
      </c>
      <c r="F13" t="s">
        <v>84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88</v>
      </c>
      <c r="AW13" t="s">
        <v>88</v>
      </c>
      <c r="AX13" t="s">
        <v>88</v>
      </c>
      <c r="AY13" t="s">
        <v>88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90</v>
      </c>
      <c r="BP13" t="s">
        <v>90</v>
      </c>
      <c r="BQ13" t="s">
        <v>90</v>
      </c>
      <c r="BR13" t="s">
        <v>90</v>
      </c>
      <c r="BS13" t="s">
        <v>90</v>
      </c>
      <c r="BT13" t="s">
        <v>90</v>
      </c>
      <c r="BU13" t="s">
        <v>90</v>
      </c>
      <c r="BV13" t="s">
        <v>90</v>
      </c>
      <c r="BW13" t="s">
        <v>91</v>
      </c>
      <c r="BX13" t="s">
        <v>91</v>
      </c>
      <c r="BY13" t="s">
        <v>91</v>
      </c>
      <c r="BZ13" t="s">
        <v>91</v>
      </c>
      <c r="CA13" t="s">
        <v>91</v>
      </c>
      <c r="CB13" t="s">
        <v>91</v>
      </c>
      <c r="CC13" t="s">
        <v>91</v>
      </c>
      <c r="CD13" t="s">
        <v>91</v>
      </c>
      <c r="CE13" t="s">
        <v>91</v>
      </c>
      <c r="CF13" t="s">
        <v>91</v>
      </c>
      <c r="CG13" t="s">
        <v>92</v>
      </c>
      <c r="CH13" t="s">
        <v>92</v>
      </c>
      <c r="CI13" t="s">
        <v>92</v>
      </c>
      <c r="CJ13" t="s">
        <v>92</v>
      </c>
      <c r="CK13" t="s">
        <v>92</v>
      </c>
      <c r="CL13" t="s">
        <v>92</v>
      </c>
      <c r="CM13" t="s">
        <v>92</v>
      </c>
      <c r="CN13" t="s">
        <v>92</v>
      </c>
      <c r="CO13" t="s">
        <v>92</v>
      </c>
      <c r="CP13" t="s">
        <v>92</v>
      </c>
      <c r="CQ13" t="s">
        <v>92</v>
      </c>
      <c r="CR13" t="s">
        <v>92</v>
      </c>
      <c r="CS13" t="s">
        <v>92</v>
      </c>
      <c r="CT13" t="s">
        <v>92</v>
      </c>
      <c r="CU13" t="s">
        <v>92</v>
      </c>
      <c r="CV13" t="s">
        <v>92</v>
      </c>
      <c r="CW13" t="s">
        <v>92</v>
      </c>
      <c r="CX13" t="s">
        <v>92</v>
      </c>
      <c r="CY13" t="s">
        <v>93</v>
      </c>
      <c r="CZ13" t="s">
        <v>93</v>
      </c>
      <c r="DA13" t="s">
        <v>93</v>
      </c>
      <c r="DB13" t="s">
        <v>93</v>
      </c>
      <c r="DC13" t="s">
        <v>93</v>
      </c>
      <c r="DD13" t="s">
        <v>93</v>
      </c>
      <c r="DE13" t="s">
        <v>93</v>
      </c>
      <c r="DF13" t="s">
        <v>93</v>
      </c>
      <c r="DG13" t="s">
        <v>93</v>
      </c>
      <c r="DH13" t="s">
        <v>93</v>
      </c>
      <c r="DI13" t="s">
        <v>93</v>
      </c>
      <c r="DJ13" t="s">
        <v>93</v>
      </c>
      <c r="DK13" t="s">
        <v>93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94</v>
      </c>
      <c r="DR13" t="s">
        <v>94</v>
      </c>
      <c r="DS13" t="s">
        <v>94</v>
      </c>
      <c r="DT13" t="s">
        <v>94</v>
      </c>
      <c r="DU13" t="s">
        <v>94</v>
      </c>
      <c r="DV13" t="s">
        <v>94</v>
      </c>
      <c r="DW13" t="s">
        <v>94</v>
      </c>
      <c r="DX13" t="s">
        <v>94</v>
      </c>
      <c r="DY13" t="s">
        <v>94</v>
      </c>
      <c r="DZ13" t="s">
        <v>94</v>
      </c>
      <c r="EA13" t="s">
        <v>95</v>
      </c>
      <c r="EB13" t="s">
        <v>95</v>
      </c>
      <c r="EC13" t="s">
        <v>95</v>
      </c>
      <c r="ED13" t="s">
        <v>95</v>
      </c>
      <c r="EE13" t="s">
        <v>95</v>
      </c>
      <c r="EF13" t="s">
        <v>95</v>
      </c>
      <c r="EG13" t="s">
        <v>95</v>
      </c>
      <c r="EH13" t="s">
        <v>95</v>
      </c>
      <c r="EI13" t="s">
        <v>95</v>
      </c>
      <c r="EJ13" t="s">
        <v>95</v>
      </c>
      <c r="EK13" t="s">
        <v>95</v>
      </c>
      <c r="EL13" t="s">
        <v>95</v>
      </c>
      <c r="EM13" t="s">
        <v>95</v>
      </c>
      <c r="EN13" t="s">
        <v>95</v>
      </c>
      <c r="EO13" t="s">
        <v>95</v>
      </c>
      <c r="EP13" t="s">
        <v>95</v>
      </c>
      <c r="EQ13" t="s">
        <v>95</v>
      </c>
      <c r="ER13" t="s">
        <v>95</v>
      </c>
      <c r="ES13" t="s">
        <v>96</v>
      </c>
      <c r="ET13" t="s">
        <v>96</v>
      </c>
      <c r="EU13" t="s">
        <v>96</v>
      </c>
      <c r="EV13" t="s">
        <v>96</v>
      </c>
      <c r="EW13" t="s">
        <v>96</v>
      </c>
      <c r="EX13" t="s">
        <v>96</v>
      </c>
      <c r="EY13" t="s">
        <v>96</v>
      </c>
      <c r="EZ13" t="s">
        <v>96</v>
      </c>
      <c r="FA13" t="s">
        <v>96</v>
      </c>
      <c r="FB13" t="s">
        <v>96</v>
      </c>
      <c r="FC13" t="s">
        <v>96</v>
      </c>
      <c r="FD13" t="s">
        <v>96</v>
      </c>
      <c r="FE13" t="s">
        <v>96</v>
      </c>
      <c r="FF13" t="s">
        <v>96</v>
      </c>
      <c r="FG13" t="s">
        <v>96</v>
      </c>
      <c r="FH13" t="s">
        <v>96</v>
      </c>
      <c r="FI13" t="s">
        <v>96</v>
      </c>
      <c r="FJ13" t="s">
        <v>96</v>
      </c>
      <c r="FK13" t="s">
        <v>96</v>
      </c>
      <c r="FL13" t="s">
        <v>97</v>
      </c>
      <c r="FM13" t="s">
        <v>97</v>
      </c>
      <c r="FN13" t="s">
        <v>97</v>
      </c>
      <c r="FO13" t="s">
        <v>97</v>
      </c>
      <c r="FP13" t="s">
        <v>97</v>
      </c>
      <c r="FQ13" t="s">
        <v>97</v>
      </c>
      <c r="FR13" t="s">
        <v>97</v>
      </c>
      <c r="FS13" t="s">
        <v>97</v>
      </c>
      <c r="FT13" t="s">
        <v>97</v>
      </c>
      <c r="FU13" t="s">
        <v>97</v>
      </c>
      <c r="FV13" t="s">
        <v>97</v>
      </c>
      <c r="FW13" t="s">
        <v>97</v>
      </c>
      <c r="FX13" t="s">
        <v>97</v>
      </c>
      <c r="FY13" t="s">
        <v>97</v>
      </c>
      <c r="FZ13" t="s">
        <v>97</v>
      </c>
      <c r="GA13" t="s">
        <v>97</v>
      </c>
      <c r="GB13" t="s">
        <v>97</v>
      </c>
      <c r="GC13" t="s">
        <v>97</v>
      </c>
      <c r="GD13" t="s">
        <v>97</v>
      </c>
      <c r="GE13" t="s">
        <v>98</v>
      </c>
      <c r="GF13" t="s">
        <v>98</v>
      </c>
      <c r="GG13" t="s">
        <v>98</v>
      </c>
      <c r="GH13" t="s">
        <v>98</v>
      </c>
      <c r="GI13" t="s">
        <v>98</v>
      </c>
      <c r="GJ13" t="s">
        <v>98</v>
      </c>
      <c r="GK13" t="s">
        <v>98</v>
      </c>
      <c r="GL13" t="s">
        <v>98</v>
      </c>
      <c r="GM13" t="s">
        <v>98</v>
      </c>
      <c r="GN13" t="s">
        <v>98</v>
      </c>
      <c r="GO13" t="s">
        <v>98</v>
      </c>
      <c r="GP13" t="s">
        <v>98</v>
      </c>
      <c r="GQ13" t="s">
        <v>98</v>
      </c>
      <c r="GR13" t="s">
        <v>98</v>
      </c>
      <c r="GS13" t="s">
        <v>98</v>
      </c>
      <c r="GT13" t="s">
        <v>98</v>
      </c>
      <c r="GU13" t="s">
        <v>98</v>
      </c>
      <c r="GV13" t="s">
        <v>98</v>
      </c>
      <c r="GW13" t="s">
        <v>99</v>
      </c>
      <c r="GX13" t="s">
        <v>99</v>
      </c>
      <c r="GY13" t="s">
        <v>99</v>
      </c>
      <c r="GZ13" t="s">
        <v>99</v>
      </c>
      <c r="HA13" t="s">
        <v>99</v>
      </c>
      <c r="HB13" t="s">
        <v>99</v>
      </c>
      <c r="HC13" t="s">
        <v>99</v>
      </c>
      <c r="HD13" t="s">
        <v>99</v>
      </c>
      <c r="HE13" t="s">
        <v>100</v>
      </c>
      <c r="HF13" t="s">
        <v>100</v>
      </c>
      <c r="HG13" t="s">
        <v>100</v>
      </c>
      <c r="HH13" t="s">
        <v>100</v>
      </c>
      <c r="HI13" t="s">
        <v>100</v>
      </c>
      <c r="HJ13" t="s">
        <v>100</v>
      </c>
      <c r="HK13" t="s">
        <v>100</v>
      </c>
      <c r="HL13" t="s">
        <v>100</v>
      </c>
      <c r="HM13" t="s">
        <v>100</v>
      </c>
      <c r="HN13" t="s">
        <v>100</v>
      </c>
      <c r="HO13" t="s">
        <v>100</v>
      </c>
      <c r="HP13" t="s">
        <v>100</v>
      </c>
      <c r="HQ13" t="s">
        <v>100</v>
      </c>
      <c r="HR13" t="s">
        <v>100</v>
      </c>
      <c r="HS13" t="s">
        <v>100</v>
      </c>
      <c r="HT13" t="s">
        <v>100</v>
      </c>
    </row>
    <row r="14" spans="1:228" x14ac:dyDescent="0.2">
      <c r="A14" t="s">
        <v>101</v>
      </c>
      <c r="B14" t="s">
        <v>102</v>
      </c>
      <c r="C14" t="s">
        <v>103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J14" t="s">
        <v>110</v>
      </c>
      <c r="K14" t="s">
        <v>111</v>
      </c>
      <c r="L14" t="s">
        <v>112</v>
      </c>
      <c r="M14" t="s">
        <v>113</v>
      </c>
      <c r="N14" t="s">
        <v>114</v>
      </c>
      <c r="O14" t="s">
        <v>115</v>
      </c>
      <c r="P14" t="s">
        <v>116</v>
      </c>
      <c r="Q14" t="s">
        <v>117</v>
      </c>
      <c r="R14" t="s">
        <v>118</v>
      </c>
      <c r="S14" t="s">
        <v>119</v>
      </c>
      <c r="T14" t="s">
        <v>120</v>
      </c>
      <c r="U14" t="s">
        <v>121</v>
      </c>
      <c r="V14" t="s">
        <v>122</v>
      </c>
      <c r="W14" t="s">
        <v>123</v>
      </c>
      <c r="X14" t="s">
        <v>124</v>
      </c>
      <c r="Y14" t="s">
        <v>125</v>
      </c>
      <c r="Z14" t="s">
        <v>126</v>
      </c>
      <c r="AA14" t="s">
        <v>127</v>
      </c>
      <c r="AB14" t="s">
        <v>128</v>
      </c>
      <c r="AC14" t="s">
        <v>129</v>
      </c>
      <c r="AD14" t="s">
        <v>130</v>
      </c>
      <c r="AE14" t="s">
        <v>131</v>
      </c>
      <c r="AF14" t="s">
        <v>132</v>
      </c>
      <c r="AG14" t="s">
        <v>133</v>
      </c>
      <c r="AH14" t="s">
        <v>134</v>
      </c>
      <c r="AI14" t="s">
        <v>135</v>
      </c>
      <c r="AJ14" t="s">
        <v>136</v>
      </c>
      <c r="AK14" t="s">
        <v>137</v>
      </c>
      <c r="AL14" t="s">
        <v>138</v>
      </c>
      <c r="AM14" t="s">
        <v>139</v>
      </c>
      <c r="AN14" t="s">
        <v>140</v>
      </c>
      <c r="AO14" t="s">
        <v>141</v>
      </c>
      <c r="AP14" t="s">
        <v>142</v>
      </c>
      <c r="AQ14" t="s">
        <v>87</v>
      </c>
      <c r="AR14" t="s">
        <v>143</v>
      </c>
      <c r="AS14" t="s">
        <v>144</v>
      </c>
      <c r="AT14" t="s">
        <v>145</v>
      </c>
      <c r="AU14" t="s">
        <v>146</v>
      </c>
      <c r="AV14" t="s">
        <v>147</v>
      </c>
      <c r="AW14" t="s">
        <v>148</v>
      </c>
      <c r="AX14" t="s">
        <v>149</v>
      </c>
      <c r="AY14" t="s">
        <v>150</v>
      </c>
      <c r="AZ14" t="s">
        <v>151</v>
      </c>
      <c r="BA14" t="s">
        <v>152</v>
      </c>
      <c r="BB14" t="s">
        <v>153</v>
      </c>
      <c r="BC14" t="s">
        <v>154</v>
      </c>
      <c r="BD14" t="s">
        <v>155</v>
      </c>
      <c r="BE14" t="s">
        <v>107</v>
      </c>
      <c r="BF14" t="s">
        <v>156</v>
      </c>
      <c r="BG14" t="s">
        <v>157</v>
      </c>
      <c r="BH14" t="s">
        <v>158</v>
      </c>
      <c r="BI14" t="s">
        <v>159</v>
      </c>
      <c r="BJ14" t="s">
        <v>160</v>
      </c>
      <c r="BK14" t="s">
        <v>161</v>
      </c>
      <c r="BL14" t="s">
        <v>162</v>
      </c>
      <c r="BM14" t="s">
        <v>163</v>
      </c>
      <c r="BN14" t="s">
        <v>164</v>
      </c>
      <c r="BO14" t="s">
        <v>165</v>
      </c>
      <c r="BP14" t="s">
        <v>166</v>
      </c>
      <c r="BQ14" t="s">
        <v>167</v>
      </c>
      <c r="BR14" t="s">
        <v>168</v>
      </c>
      <c r="BS14" t="s">
        <v>169</v>
      </c>
      <c r="BT14" t="s">
        <v>170</v>
      </c>
      <c r="BU14" t="s">
        <v>171</v>
      </c>
      <c r="BV14" t="s">
        <v>172</v>
      </c>
      <c r="BW14" t="s">
        <v>173</v>
      </c>
      <c r="BX14" t="s">
        <v>174</v>
      </c>
      <c r="BY14" t="s">
        <v>175</v>
      </c>
      <c r="BZ14" t="s">
        <v>176</v>
      </c>
      <c r="CA14" t="s">
        <v>177</v>
      </c>
      <c r="CB14" t="s">
        <v>178</v>
      </c>
      <c r="CC14" t="s">
        <v>179</v>
      </c>
      <c r="CD14" t="s">
        <v>180</v>
      </c>
      <c r="CE14" t="s">
        <v>181</v>
      </c>
      <c r="CF14" t="s">
        <v>182</v>
      </c>
      <c r="CG14" t="s">
        <v>183</v>
      </c>
      <c r="CH14" t="s">
        <v>184</v>
      </c>
      <c r="CI14" t="s">
        <v>185</v>
      </c>
      <c r="CJ14" t="s">
        <v>186</v>
      </c>
      <c r="CK14" t="s">
        <v>187</v>
      </c>
      <c r="CL14" t="s">
        <v>188</v>
      </c>
      <c r="CM14" t="s">
        <v>189</v>
      </c>
      <c r="CN14" t="s">
        <v>190</v>
      </c>
      <c r="CO14" t="s">
        <v>191</v>
      </c>
      <c r="CP14" t="s">
        <v>192</v>
      </c>
      <c r="CQ14" t="s">
        <v>193</v>
      </c>
      <c r="CR14" t="s">
        <v>194</v>
      </c>
      <c r="CS14" t="s">
        <v>195</v>
      </c>
      <c r="CT14" t="s">
        <v>196</v>
      </c>
      <c r="CU14" t="s">
        <v>197</v>
      </c>
      <c r="CV14" t="s">
        <v>198</v>
      </c>
      <c r="CW14" t="s">
        <v>199</v>
      </c>
      <c r="CX14" t="s">
        <v>200</v>
      </c>
      <c r="CY14" t="s">
        <v>102</v>
      </c>
      <c r="CZ14" t="s">
        <v>105</v>
      </c>
      <c r="DA14" t="s">
        <v>201</v>
      </c>
      <c r="DB14" t="s">
        <v>202</v>
      </c>
      <c r="DC14" t="s">
        <v>203</v>
      </c>
      <c r="DD14" t="s">
        <v>204</v>
      </c>
      <c r="DE14" t="s">
        <v>205</v>
      </c>
      <c r="DF14" t="s">
        <v>206</v>
      </c>
      <c r="DG14" t="s">
        <v>207</v>
      </c>
      <c r="DH14" t="s">
        <v>208</v>
      </c>
      <c r="DI14" t="s">
        <v>209</v>
      </c>
      <c r="DJ14" t="s">
        <v>210</v>
      </c>
      <c r="DK14" t="s">
        <v>211</v>
      </c>
      <c r="DL14" t="s">
        <v>212</v>
      </c>
      <c r="DM14" t="s">
        <v>213</v>
      </c>
      <c r="DN14" t="s">
        <v>214</v>
      </c>
      <c r="DO14" t="s">
        <v>215</v>
      </c>
      <c r="DP14" t="s">
        <v>216</v>
      </c>
      <c r="DQ14" t="s">
        <v>217</v>
      </c>
      <c r="DR14" t="s">
        <v>218</v>
      </c>
      <c r="DS14" t="s">
        <v>219</v>
      </c>
      <c r="DT14" t="s">
        <v>220</v>
      </c>
      <c r="DU14" t="s">
        <v>221</v>
      </c>
      <c r="DV14" t="s">
        <v>222</v>
      </c>
      <c r="DW14" t="s">
        <v>223</v>
      </c>
      <c r="DX14" t="s">
        <v>224</v>
      </c>
      <c r="DY14" t="s">
        <v>225</v>
      </c>
      <c r="DZ14" t="s">
        <v>226</v>
      </c>
      <c r="EA14" t="s">
        <v>227</v>
      </c>
      <c r="EB14" t="s">
        <v>228</v>
      </c>
      <c r="EC14" t="s">
        <v>229</v>
      </c>
      <c r="ED14" t="s">
        <v>230</v>
      </c>
      <c r="EE14" t="s">
        <v>231</v>
      </c>
      <c r="EF14" t="s">
        <v>232</v>
      </c>
      <c r="EG14" t="s">
        <v>233</v>
      </c>
      <c r="EH14" t="s">
        <v>234</v>
      </c>
      <c r="EI14" t="s">
        <v>235</v>
      </c>
      <c r="EJ14" t="s">
        <v>236</v>
      </c>
      <c r="EK14" t="s">
        <v>237</v>
      </c>
      <c r="EL14" t="s">
        <v>238</v>
      </c>
      <c r="EM14" t="s">
        <v>239</v>
      </c>
      <c r="EN14" t="s">
        <v>240</v>
      </c>
      <c r="EO14" t="s">
        <v>241</v>
      </c>
      <c r="EP14" t="s">
        <v>242</v>
      </c>
      <c r="EQ14" t="s">
        <v>243</v>
      </c>
      <c r="ER14" t="s">
        <v>244</v>
      </c>
      <c r="ES14" t="s">
        <v>245</v>
      </c>
      <c r="ET14" t="s">
        <v>246</v>
      </c>
      <c r="EU14" t="s">
        <v>247</v>
      </c>
      <c r="EV14" t="s">
        <v>248</v>
      </c>
      <c r="EW14" t="s">
        <v>249</v>
      </c>
      <c r="EX14" t="s">
        <v>250</v>
      </c>
      <c r="EY14" t="s">
        <v>251</v>
      </c>
      <c r="EZ14" t="s">
        <v>252</v>
      </c>
      <c r="FA14" t="s">
        <v>253</v>
      </c>
      <c r="FB14" t="s">
        <v>254</v>
      </c>
      <c r="FC14" t="s">
        <v>255</v>
      </c>
      <c r="FD14" t="s">
        <v>256</v>
      </c>
      <c r="FE14" t="s">
        <v>257</v>
      </c>
      <c r="FF14" t="s">
        <v>258</v>
      </c>
      <c r="FG14" t="s">
        <v>259</v>
      </c>
      <c r="FH14" t="s">
        <v>260</v>
      </c>
      <c r="FI14" t="s">
        <v>261</v>
      </c>
      <c r="FJ14" t="s">
        <v>262</v>
      </c>
      <c r="FK14" t="s">
        <v>263</v>
      </c>
      <c r="FL14" t="s">
        <v>264</v>
      </c>
      <c r="FM14" t="s">
        <v>265</v>
      </c>
      <c r="FN14" t="s">
        <v>266</v>
      </c>
      <c r="FO14" t="s">
        <v>267</v>
      </c>
      <c r="FP14" t="s">
        <v>268</v>
      </c>
      <c r="FQ14" t="s">
        <v>269</v>
      </c>
      <c r="FR14" t="s">
        <v>270</v>
      </c>
      <c r="FS14" t="s">
        <v>271</v>
      </c>
      <c r="FT14" t="s">
        <v>272</v>
      </c>
      <c r="FU14" t="s">
        <v>273</v>
      </c>
      <c r="FV14" t="s">
        <v>274</v>
      </c>
      <c r="FW14" t="s">
        <v>275</v>
      </c>
      <c r="FX14" t="s">
        <v>276</v>
      </c>
      <c r="FY14" t="s">
        <v>277</v>
      </c>
      <c r="FZ14" t="s">
        <v>278</v>
      </c>
      <c r="GA14" t="s">
        <v>279</v>
      </c>
      <c r="GB14" t="s">
        <v>280</v>
      </c>
      <c r="GC14" t="s">
        <v>281</v>
      </c>
      <c r="GD14" t="s">
        <v>282</v>
      </c>
      <c r="GE14" t="s">
        <v>283</v>
      </c>
      <c r="GF14" t="s">
        <v>284</v>
      </c>
      <c r="GG14" t="s">
        <v>285</v>
      </c>
      <c r="GH14" t="s">
        <v>286</v>
      </c>
      <c r="GI14" t="s">
        <v>287</v>
      </c>
      <c r="GJ14" t="s">
        <v>288</v>
      </c>
      <c r="GK14" t="s">
        <v>289</v>
      </c>
      <c r="GL14" t="s">
        <v>290</v>
      </c>
      <c r="GM14" t="s">
        <v>291</v>
      </c>
      <c r="GN14" t="s">
        <v>292</v>
      </c>
      <c r="GO14" t="s">
        <v>293</v>
      </c>
      <c r="GP14" t="s">
        <v>294</v>
      </c>
      <c r="GQ14" t="s">
        <v>295</v>
      </c>
      <c r="GR14" t="s">
        <v>296</v>
      </c>
      <c r="GS14" t="s">
        <v>297</v>
      </c>
      <c r="GT14" t="s">
        <v>298</v>
      </c>
      <c r="GU14" t="s">
        <v>299</v>
      </c>
      <c r="GV14" t="s">
        <v>300</v>
      </c>
      <c r="GW14" t="s">
        <v>301</v>
      </c>
      <c r="GX14" t="s">
        <v>302</v>
      </c>
      <c r="GY14" t="s">
        <v>303</v>
      </c>
      <c r="GZ14" t="s">
        <v>304</v>
      </c>
      <c r="HA14" t="s">
        <v>305</v>
      </c>
      <c r="HB14" t="s">
        <v>306</v>
      </c>
      <c r="HC14" t="s">
        <v>307</v>
      </c>
      <c r="HD14" t="s">
        <v>308</v>
      </c>
      <c r="HE14" t="s">
        <v>309</v>
      </c>
      <c r="HF14" t="s">
        <v>310</v>
      </c>
      <c r="HG14" t="s">
        <v>311</v>
      </c>
      <c r="HH14" t="s">
        <v>312</v>
      </c>
      <c r="HI14" t="s">
        <v>313</v>
      </c>
      <c r="HJ14" t="s">
        <v>314</v>
      </c>
      <c r="HK14" t="s">
        <v>315</v>
      </c>
      <c r="HL14" t="s">
        <v>316</v>
      </c>
      <c r="HM14" t="s">
        <v>317</v>
      </c>
      <c r="HN14" t="s">
        <v>318</v>
      </c>
      <c r="HO14" t="s">
        <v>319</v>
      </c>
      <c r="HP14" t="s">
        <v>320</v>
      </c>
      <c r="HQ14" t="s">
        <v>321</v>
      </c>
      <c r="HR14" t="s">
        <v>322</v>
      </c>
      <c r="HS14" t="s">
        <v>323</v>
      </c>
      <c r="HT14" t="s">
        <v>324</v>
      </c>
    </row>
    <row r="15" spans="1:228" x14ac:dyDescent="0.2">
      <c r="B15" t="s">
        <v>325</v>
      </c>
      <c r="C15" t="s">
        <v>325</v>
      </c>
      <c r="F15" t="s">
        <v>325</v>
      </c>
      <c r="G15" t="s">
        <v>325</v>
      </c>
      <c r="H15" t="s">
        <v>326</v>
      </c>
      <c r="I15" t="s">
        <v>327</v>
      </c>
      <c r="J15" t="s">
        <v>328</v>
      </c>
      <c r="K15" t="s">
        <v>329</v>
      </c>
      <c r="L15" t="s">
        <v>329</v>
      </c>
      <c r="M15" t="s">
        <v>163</v>
      </c>
      <c r="N15" t="s">
        <v>163</v>
      </c>
      <c r="O15" t="s">
        <v>326</v>
      </c>
      <c r="P15" t="s">
        <v>326</v>
      </c>
      <c r="Q15" t="s">
        <v>326</v>
      </c>
      <c r="R15" t="s">
        <v>326</v>
      </c>
      <c r="S15" t="s">
        <v>330</v>
      </c>
      <c r="T15" t="s">
        <v>331</v>
      </c>
      <c r="U15" t="s">
        <v>331</v>
      </c>
      <c r="V15" t="s">
        <v>332</v>
      </c>
      <c r="W15" t="s">
        <v>333</v>
      </c>
      <c r="X15" t="s">
        <v>332</v>
      </c>
      <c r="Y15" t="s">
        <v>332</v>
      </c>
      <c r="Z15" t="s">
        <v>332</v>
      </c>
      <c r="AA15" t="s">
        <v>330</v>
      </c>
      <c r="AB15" t="s">
        <v>330</v>
      </c>
      <c r="AC15" t="s">
        <v>330</v>
      </c>
      <c r="AD15" t="s">
        <v>330</v>
      </c>
      <c r="AE15" t="s">
        <v>328</v>
      </c>
      <c r="AF15" t="s">
        <v>327</v>
      </c>
      <c r="AG15" t="s">
        <v>328</v>
      </c>
      <c r="AH15" t="s">
        <v>329</v>
      </c>
      <c r="AI15" t="s">
        <v>329</v>
      </c>
      <c r="AJ15" t="s">
        <v>334</v>
      </c>
      <c r="AK15" t="s">
        <v>335</v>
      </c>
      <c r="AL15" t="s">
        <v>327</v>
      </c>
      <c r="AM15" t="s">
        <v>336</v>
      </c>
      <c r="AN15" t="s">
        <v>336</v>
      </c>
      <c r="AO15" t="s">
        <v>337</v>
      </c>
      <c r="AP15" t="s">
        <v>335</v>
      </c>
      <c r="AQ15" t="s">
        <v>338</v>
      </c>
      <c r="AR15" t="s">
        <v>333</v>
      </c>
      <c r="AT15" t="s">
        <v>333</v>
      </c>
      <c r="AU15" t="s">
        <v>338</v>
      </c>
      <c r="AV15" t="s">
        <v>328</v>
      </c>
      <c r="AW15" t="s">
        <v>328</v>
      </c>
      <c r="AY15" t="s">
        <v>339</v>
      </c>
      <c r="AZ15" t="s">
        <v>340</v>
      </c>
      <c r="BC15" t="s">
        <v>326</v>
      </c>
      <c r="BE15" t="s">
        <v>325</v>
      </c>
      <c r="BF15" t="s">
        <v>329</v>
      </c>
      <c r="BG15" t="s">
        <v>329</v>
      </c>
      <c r="BH15" t="s">
        <v>336</v>
      </c>
      <c r="BI15" t="s">
        <v>336</v>
      </c>
      <c r="BJ15" t="s">
        <v>329</v>
      </c>
      <c r="BK15" t="s">
        <v>336</v>
      </c>
      <c r="BL15" t="s">
        <v>338</v>
      </c>
      <c r="BM15" t="s">
        <v>332</v>
      </c>
      <c r="BN15" t="s">
        <v>332</v>
      </c>
      <c r="BO15" t="s">
        <v>331</v>
      </c>
      <c r="BP15" t="s">
        <v>331</v>
      </c>
      <c r="BQ15" t="s">
        <v>331</v>
      </c>
      <c r="BR15" t="s">
        <v>331</v>
      </c>
      <c r="BS15" t="s">
        <v>331</v>
      </c>
      <c r="BT15" t="s">
        <v>341</v>
      </c>
      <c r="BU15" t="s">
        <v>328</v>
      </c>
      <c r="BV15" t="s">
        <v>328</v>
      </c>
      <c r="BW15" t="s">
        <v>329</v>
      </c>
      <c r="BX15" t="s">
        <v>329</v>
      </c>
      <c r="BY15" t="s">
        <v>329</v>
      </c>
      <c r="BZ15" t="s">
        <v>336</v>
      </c>
      <c r="CA15" t="s">
        <v>329</v>
      </c>
      <c r="CB15" t="s">
        <v>336</v>
      </c>
      <c r="CC15" t="s">
        <v>332</v>
      </c>
      <c r="CD15" t="s">
        <v>332</v>
      </c>
      <c r="CE15" t="s">
        <v>331</v>
      </c>
      <c r="CF15" t="s">
        <v>331</v>
      </c>
      <c r="CG15" t="s">
        <v>328</v>
      </c>
      <c r="CL15" t="s">
        <v>328</v>
      </c>
      <c r="CO15" t="s">
        <v>331</v>
      </c>
      <c r="CP15" t="s">
        <v>331</v>
      </c>
      <c r="CQ15" t="s">
        <v>331</v>
      </c>
      <c r="CR15" t="s">
        <v>331</v>
      </c>
      <c r="CS15" t="s">
        <v>331</v>
      </c>
      <c r="CT15" t="s">
        <v>328</v>
      </c>
      <c r="CU15" t="s">
        <v>328</v>
      </c>
      <c r="CV15" t="s">
        <v>328</v>
      </c>
      <c r="CW15" t="s">
        <v>325</v>
      </c>
      <c r="CY15" t="s">
        <v>342</v>
      </c>
      <c r="DA15" t="s">
        <v>325</v>
      </c>
      <c r="DB15" t="s">
        <v>325</v>
      </c>
      <c r="DD15" t="s">
        <v>343</v>
      </c>
      <c r="DE15" t="s">
        <v>344</v>
      </c>
      <c r="DF15" t="s">
        <v>343</v>
      </c>
      <c r="DG15" t="s">
        <v>344</v>
      </c>
      <c r="DH15" t="s">
        <v>343</v>
      </c>
      <c r="DI15" t="s">
        <v>344</v>
      </c>
      <c r="DJ15" t="s">
        <v>333</v>
      </c>
      <c r="DK15" t="s">
        <v>333</v>
      </c>
      <c r="DL15" t="s">
        <v>329</v>
      </c>
      <c r="DM15" t="s">
        <v>345</v>
      </c>
      <c r="DN15" t="s">
        <v>329</v>
      </c>
      <c r="DP15" t="s">
        <v>336</v>
      </c>
      <c r="DQ15" t="s">
        <v>346</v>
      </c>
      <c r="DR15" t="s">
        <v>336</v>
      </c>
      <c r="DT15" t="s">
        <v>331</v>
      </c>
      <c r="DU15" t="s">
        <v>347</v>
      </c>
      <c r="DV15" t="s">
        <v>331</v>
      </c>
      <c r="EA15" t="s">
        <v>348</v>
      </c>
      <c r="EB15" t="s">
        <v>348</v>
      </c>
      <c r="EO15" t="s">
        <v>348</v>
      </c>
      <c r="EP15" t="s">
        <v>348</v>
      </c>
      <c r="EQ15" t="s">
        <v>349</v>
      </c>
      <c r="ER15" t="s">
        <v>349</v>
      </c>
      <c r="ES15" t="s">
        <v>331</v>
      </c>
      <c r="ET15" t="s">
        <v>331</v>
      </c>
      <c r="EU15" t="s">
        <v>333</v>
      </c>
      <c r="EV15" t="s">
        <v>331</v>
      </c>
      <c r="EW15" t="s">
        <v>336</v>
      </c>
      <c r="EX15" t="s">
        <v>333</v>
      </c>
      <c r="EY15" t="s">
        <v>333</v>
      </c>
      <c r="FA15" t="s">
        <v>348</v>
      </c>
      <c r="FB15" t="s">
        <v>348</v>
      </c>
      <c r="FC15" t="s">
        <v>348</v>
      </c>
      <c r="FD15" t="s">
        <v>348</v>
      </c>
      <c r="FE15" t="s">
        <v>348</v>
      </c>
      <c r="FF15" t="s">
        <v>348</v>
      </c>
      <c r="FG15" t="s">
        <v>348</v>
      </c>
      <c r="FH15" t="s">
        <v>350</v>
      </c>
      <c r="FI15" t="s">
        <v>350</v>
      </c>
      <c r="FJ15" t="s">
        <v>350</v>
      </c>
      <c r="FK15" t="s">
        <v>351</v>
      </c>
      <c r="FL15" t="s">
        <v>348</v>
      </c>
      <c r="FM15" t="s">
        <v>348</v>
      </c>
      <c r="FN15" t="s">
        <v>348</v>
      </c>
      <c r="FO15" t="s">
        <v>348</v>
      </c>
      <c r="FP15" t="s">
        <v>348</v>
      </c>
      <c r="FQ15" t="s">
        <v>348</v>
      </c>
      <c r="FR15" t="s">
        <v>348</v>
      </c>
      <c r="FS15" t="s">
        <v>348</v>
      </c>
      <c r="FT15" t="s">
        <v>348</v>
      </c>
      <c r="FU15" t="s">
        <v>348</v>
      </c>
      <c r="FV15" t="s">
        <v>348</v>
      </c>
      <c r="FW15" t="s">
        <v>348</v>
      </c>
      <c r="GD15" t="s">
        <v>348</v>
      </c>
      <c r="GE15" t="s">
        <v>333</v>
      </c>
      <c r="GF15" t="s">
        <v>333</v>
      </c>
      <c r="GG15" t="s">
        <v>343</v>
      </c>
      <c r="GH15" t="s">
        <v>344</v>
      </c>
      <c r="GI15" t="s">
        <v>344</v>
      </c>
      <c r="GM15" t="s">
        <v>344</v>
      </c>
      <c r="GQ15" t="s">
        <v>329</v>
      </c>
      <c r="GR15" t="s">
        <v>329</v>
      </c>
      <c r="GS15" t="s">
        <v>336</v>
      </c>
      <c r="GT15" t="s">
        <v>336</v>
      </c>
      <c r="GU15" t="s">
        <v>352</v>
      </c>
      <c r="GV15" t="s">
        <v>352</v>
      </c>
      <c r="GW15" t="s">
        <v>348</v>
      </c>
      <c r="GX15" t="s">
        <v>348</v>
      </c>
      <c r="GY15" t="s">
        <v>348</v>
      </c>
      <c r="GZ15" t="s">
        <v>348</v>
      </c>
      <c r="HA15" t="s">
        <v>348</v>
      </c>
      <c r="HB15" t="s">
        <v>348</v>
      </c>
      <c r="HC15" t="s">
        <v>331</v>
      </c>
      <c r="HD15" t="s">
        <v>348</v>
      </c>
      <c r="HF15" t="s">
        <v>338</v>
      </c>
      <c r="HG15" t="s">
        <v>338</v>
      </c>
      <c r="HH15" t="s">
        <v>331</v>
      </c>
      <c r="HI15" t="s">
        <v>331</v>
      </c>
      <c r="HJ15" t="s">
        <v>331</v>
      </c>
      <c r="HK15" t="s">
        <v>331</v>
      </c>
      <c r="HL15" t="s">
        <v>331</v>
      </c>
      <c r="HM15" t="s">
        <v>333</v>
      </c>
      <c r="HN15" t="s">
        <v>333</v>
      </c>
      <c r="HO15" t="s">
        <v>333</v>
      </c>
      <c r="HP15" t="s">
        <v>331</v>
      </c>
      <c r="HQ15" t="s">
        <v>329</v>
      </c>
      <c r="HR15" t="s">
        <v>336</v>
      </c>
      <c r="HS15" t="s">
        <v>333</v>
      </c>
      <c r="HT15" t="s">
        <v>333</v>
      </c>
    </row>
    <row r="16" spans="1:228" x14ac:dyDescent="0.2">
      <c r="A16">
        <v>1</v>
      </c>
      <c r="B16">
        <v>1673984868.5</v>
      </c>
      <c r="C16">
        <v>0</v>
      </c>
      <c r="D16" t="s">
        <v>353</v>
      </c>
      <c r="E16" t="s">
        <v>354</v>
      </c>
      <c r="F16">
        <v>4</v>
      </c>
      <c r="G16">
        <v>1673984866</v>
      </c>
      <c r="H16">
        <f t="shared" ref="H16:H79" si="0">(I16)/1000</f>
        <v>4.926038421263554E-4</v>
      </c>
      <c r="I16">
        <f t="shared" ref="I16:I79" si="1">IF(BD16, AL16, AF16)</f>
        <v>0.49260384212635538</v>
      </c>
      <c r="J16">
        <f t="shared" ref="J16:J79" si="2">IF(BD16, AG16, AE16)</f>
        <v>-1.0072571761289468</v>
      </c>
      <c r="K16">
        <f t="shared" ref="K16:K79" si="3">BF16 - IF(AS16&gt;1, J16*AZ16*100/(AU16*BT16), 0)</f>
        <v>10.896533333333331</v>
      </c>
      <c r="L16">
        <f t="shared" ref="L16:L79" si="4">((R16-H16/2)*K16-J16)/(R16+H16/2)</f>
        <v>68.686402261063222</v>
      </c>
      <c r="M16">
        <f t="shared" ref="M16:M79" si="5">L16*(BM16+BN16)/1000</f>
        <v>6.9489442212608052</v>
      </c>
      <c r="N16">
        <f t="shared" ref="N16:N79" si="6">(BF16 - IF(AS16&gt;1, J16*AZ16*100/(AU16*BT16), 0))*(BM16+BN16)/1000</f>
        <v>1.1023929023192705</v>
      </c>
      <c r="O16">
        <f t="shared" ref="O16:O79" si="7">2/((1/Q16-1/P16)+SIGN(Q16)*SQRT((1/Q16-1/P16)*(1/Q16-1/P16) + 4*BA16/((BA16+1)*(BA16+1))*(2*1/Q16*1/P16-1/P16*1/P16)))</f>
        <v>2.7474042351911553E-2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2.762924784756994</v>
      </c>
      <c r="Q16">
        <f t="shared" ref="Q16:Q79" si="9">H16*(1000-(1000*0.61365*EXP(17.502*U16/(240.97+U16))/(BM16+BN16)+BH16)/2)/(1000*0.61365*EXP(17.502*U16/(240.97+U16))/(BM16+BN16)-BH16)</f>
        <v>2.7323166100509701E-2</v>
      </c>
      <c r="R16">
        <f t="shared" ref="R16:R79" si="10">1/((BA16+1)/(O16/1.6)+1/(P16/1.37)) + BA16/((BA16+1)/(O16/1.6) + BA16/(P16/1.37))</f>
        <v>1.7090465241292201E-2</v>
      </c>
      <c r="S16">
        <f t="shared" ref="S16:S79" si="11">(AV16*AY16)</f>
        <v>226.12262023650993</v>
      </c>
      <c r="T16">
        <f t="shared" ref="T16:T79" si="12">(BO16+(S16+2*0.95*0.0000000567*(((BO16+$B$6)+273)^4-(BO16+273)^4)-44100*H16)/(1.84*29.3*P16+8*0.95*0.0000000567*(BO16+273)^3))</f>
        <v>34.751087931390259</v>
      </c>
      <c r="U16">
        <f t="shared" ref="U16:U79" si="13">($C$6*BP16+$D$6*BQ16+$E$6*T16)</f>
        <v>33.563944444444452</v>
      </c>
      <c r="V16">
        <f t="shared" ref="V16:V79" si="14">0.61365*EXP(17.502*U16/(240.97+U16))</f>
        <v>5.2144169430787626</v>
      </c>
      <c r="W16">
        <f t="shared" ref="W16:W79" si="15">(X16/Y16*100)</f>
        <v>66.818927109148845</v>
      </c>
      <c r="X16">
        <f t="shared" ref="X16:X79" si="16">BH16*(BM16+BN16)/1000</f>
        <v>3.468732333733628</v>
      </c>
      <c r="Y16">
        <f t="shared" ref="Y16:Y79" si="17">0.61365*EXP(17.502*BO16/(240.97+BO16))</f>
        <v>5.1912421881115325</v>
      </c>
      <c r="Z16">
        <f t="shared" ref="Z16:Z79" si="18">(V16-BH16*(BM16+BN16)/1000)</f>
        <v>1.7456846093451346</v>
      </c>
      <c r="AA16">
        <f t="shared" ref="AA16:AA79" si="19">(-H16*44100)</f>
        <v>-21.723829437772274</v>
      </c>
      <c r="AB16">
        <f t="shared" ref="AB16:AB79" si="20">2*29.3*P16*0.92*(BO16-U16)</f>
        <v>-11.853492052580648</v>
      </c>
      <c r="AC16">
        <f t="shared" ref="AC16:AC79" si="21">2*0.95*0.0000000567*(((BO16+$B$6)+273)^4-(U16+273)^4)</f>
        <v>-0.98760340756459619</v>
      </c>
      <c r="AD16">
        <f t="shared" ref="AD16:AD79" si="22">S16+AC16+AA16+AB16</f>
        <v>191.5576953385924</v>
      </c>
      <c r="AE16">
        <f t="shared" ref="AE16:AE79" si="23">BL16*AS16*(BG16-BF16*(1000-AS16*BI16)/(1000-AS16*BH16))/(100*AZ16)</f>
        <v>-0.99439866047101855</v>
      </c>
      <c r="AF16">
        <f t="shared" ref="AF16:AF79" si="24">1000*BL16*AS16*(BH16-BI16)/(100*AZ16*(1000-AS16*BH16))</f>
        <v>0.48915432199162967</v>
      </c>
      <c r="AG16">
        <f t="shared" ref="AG16:AG79" si="25">(AH16 - AI16 - BM16*1000/(8.314*(BO16+273.15)) * AK16/BL16 * AJ16) * BL16/(100*AZ16) * (1000 - BI16)/1000</f>
        <v>-1.0072571761289468</v>
      </c>
      <c r="AH16">
        <v>10.325384242857529</v>
      </c>
      <c r="AI16">
        <v>11.287601212121199</v>
      </c>
      <c r="AJ16">
        <v>5.2490131744785072E-5</v>
      </c>
      <c r="AK16">
        <v>64.167648988695476</v>
      </c>
      <c r="AL16">
        <f t="shared" ref="AL16:AL79" si="26">(AN16 - AM16 + BM16*1000/(8.314*(BO16+273.15)) * AP16/BL16 * AO16) * BL16/(100*AZ16) * 1000/(1000 - AN16)</f>
        <v>0.49260384212635538</v>
      </c>
      <c r="AM16">
        <v>33.850622013466918</v>
      </c>
      <c r="AN16">
        <v>34.289095757575772</v>
      </c>
      <c r="AO16">
        <v>1.209618060117139E-4</v>
      </c>
      <c r="AP16">
        <v>91.899806073423491</v>
      </c>
      <c r="AQ16">
        <v>2</v>
      </c>
      <c r="AR16">
        <v>0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47132.228266739759</v>
      </c>
      <c r="AV16">
        <f t="shared" ref="AV16:AV79" si="30">$B$10*BU16+$C$10*BV16+$F$10*CG16*(1-CJ16)</f>
        <v>1200.0266666666671</v>
      </c>
      <c r="AW16">
        <f t="shared" ref="AW16:AW79" si="31">AV16*AX16</f>
        <v>1025.9490135940468</v>
      </c>
      <c r="AX16">
        <f t="shared" ref="AX16:AX79" si="32">($B$10*$D$8+$C$10*$D$8+$F$10*((CT16+CL16)/MAX(CT16+CL16+CU16, 0.1)*$I$8+CU16/MAX(CT16+CL16+CU16, 0.1)*$J$8))/($B$10+$C$10+$F$10)</f>
        <v>0.85493851269475662</v>
      </c>
      <c r="AY16">
        <f t="shared" ref="AY16:AY79" si="33">($B$10*$K$8+$C$10*$K$8+$F$10*((CT16+CL16)/MAX(CT16+CL16+CU16, 0.1)*$P$8+CU16/MAX(CT16+CL16+CU16, 0.1)*$Q$8))/($B$10+$C$10+$F$10)</f>
        <v>0.1884313295008804</v>
      </c>
      <c r="AZ16">
        <v>6</v>
      </c>
      <c r="BA16">
        <v>0.5</v>
      </c>
      <c r="BB16" t="s">
        <v>355</v>
      </c>
      <c r="BC16">
        <v>2</v>
      </c>
      <c r="BD16" t="b">
        <v>1</v>
      </c>
      <c r="BE16">
        <v>1673984866</v>
      </c>
      <c r="BF16">
        <v>10.896533333333331</v>
      </c>
      <c r="BG16">
        <v>9.9834800000000001</v>
      </c>
      <c r="BH16">
        <v>34.286466666666669</v>
      </c>
      <c r="BI16">
        <v>33.850388888888887</v>
      </c>
      <c r="BJ16">
        <v>15.4002</v>
      </c>
      <c r="BK16">
        <v>34.076111111111111</v>
      </c>
      <c r="BL16">
        <v>649.95233333333329</v>
      </c>
      <c r="BM16">
        <v>101.06922222222219</v>
      </c>
      <c r="BN16">
        <v>9.9917411111111118E-2</v>
      </c>
      <c r="BO16">
        <v>33.484366666666659</v>
      </c>
      <c r="BP16">
        <v>33.563944444444452</v>
      </c>
      <c r="BQ16">
        <v>999.90000000000009</v>
      </c>
      <c r="BR16">
        <v>0</v>
      </c>
      <c r="BS16">
        <v>0</v>
      </c>
      <c r="BT16">
        <v>8982.9866666666676</v>
      </c>
      <c r="BU16">
        <v>0</v>
      </c>
      <c r="BV16">
        <v>1209.7377777777781</v>
      </c>
      <c r="BW16">
        <v>0.91303977777777789</v>
      </c>
      <c r="BX16">
        <v>11.2834</v>
      </c>
      <c r="BY16">
        <v>10.33326666666667</v>
      </c>
      <c r="BZ16">
        <v>0.43608177777777779</v>
      </c>
      <c r="CA16">
        <v>9.9834800000000001</v>
      </c>
      <c r="CB16">
        <v>33.850388888888887</v>
      </c>
      <c r="CC16">
        <v>3.4653</v>
      </c>
      <c r="CD16">
        <v>3.4212266666666671</v>
      </c>
      <c r="CE16">
        <v>26.450688888888891</v>
      </c>
      <c r="CF16">
        <v>26.233811111111109</v>
      </c>
      <c r="CG16">
        <v>1200.0266666666671</v>
      </c>
      <c r="CH16">
        <v>0.49996722222222217</v>
      </c>
      <c r="CI16">
        <v>0.50003277777777777</v>
      </c>
      <c r="CJ16">
        <v>0</v>
      </c>
      <c r="CK16">
        <v>1001.774444444444</v>
      </c>
      <c r="CL16">
        <v>4.9990899999999998</v>
      </c>
      <c r="CM16">
        <v>10990.23333333333</v>
      </c>
      <c r="CN16">
        <v>9557.9488888888882</v>
      </c>
      <c r="CO16">
        <v>44.125</v>
      </c>
      <c r="CP16">
        <v>46.5</v>
      </c>
      <c r="CQ16">
        <v>44.985999999999997</v>
      </c>
      <c r="CR16">
        <v>45.311999999999998</v>
      </c>
      <c r="CS16">
        <v>45.43011111111111</v>
      </c>
      <c r="CT16">
        <v>597.47333333333336</v>
      </c>
      <c r="CU16">
        <v>597.55333333333328</v>
      </c>
      <c r="CV16">
        <v>0</v>
      </c>
      <c r="CW16">
        <v>1673984869.3</v>
      </c>
      <c r="CX16">
        <v>0</v>
      </c>
      <c r="CY16">
        <v>1673984188.5</v>
      </c>
      <c r="CZ16" t="s">
        <v>356</v>
      </c>
      <c r="DA16">
        <v>1673984188.5</v>
      </c>
      <c r="DB16">
        <v>1673984167.5</v>
      </c>
      <c r="DC16">
        <v>23</v>
      </c>
      <c r="DD16">
        <v>-0.32800000000000001</v>
      </c>
      <c r="DE16">
        <v>5.0000000000000001E-3</v>
      </c>
      <c r="DF16">
        <v>-6.2539999999999996</v>
      </c>
      <c r="DG16">
        <v>0.21</v>
      </c>
      <c r="DH16">
        <v>579</v>
      </c>
      <c r="DI16">
        <v>34</v>
      </c>
      <c r="DJ16">
        <v>0</v>
      </c>
      <c r="DK16">
        <v>0.1</v>
      </c>
      <c r="DL16">
        <v>0.93583014999999992</v>
      </c>
      <c r="DM16">
        <v>-0.29311528705440931</v>
      </c>
      <c r="DN16">
        <v>3.5621623876902347E-2</v>
      </c>
      <c r="DO16">
        <v>0</v>
      </c>
      <c r="DP16">
        <v>0.42723097500000001</v>
      </c>
      <c r="DQ16">
        <v>6.9573737335833621E-2</v>
      </c>
      <c r="DR16">
        <v>6.7865193968907923E-3</v>
      </c>
      <c r="DS16">
        <v>1</v>
      </c>
      <c r="DT16">
        <v>0</v>
      </c>
      <c r="DU16">
        <v>0</v>
      </c>
      <c r="DV16">
        <v>0</v>
      </c>
      <c r="DW16">
        <v>-1</v>
      </c>
      <c r="DX16">
        <v>1</v>
      </c>
      <c r="DY16">
        <v>2</v>
      </c>
      <c r="DZ16" t="s">
        <v>357</v>
      </c>
      <c r="EA16">
        <v>3.2953700000000001</v>
      </c>
      <c r="EB16">
        <v>2.6248399999999998</v>
      </c>
      <c r="EC16">
        <v>4.5446899999999997E-3</v>
      </c>
      <c r="ED16">
        <v>2.9123600000000001E-3</v>
      </c>
      <c r="EE16">
        <v>0.13958400000000001</v>
      </c>
      <c r="EF16">
        <v>0.13703899999999999</v>
      </c>
      <c r="EG16">
        <v>29981.7</v>
      </c>
      <c r="EH16">
        <v>30537.7</v>
      </c>
      <c r="EI16">
        <v>28025.4</v>
      </c>
      <c r="EJ16">
        <v>29484</v>
      </c>
      <c r="EK16">
        <v>33179.1</v>
      </c>
      <c r="EL16">
        <v>35323.1</v>
      </c>
      <c r="EM16">
        <v>39566.6</v>
      </c>
      <c r="EN16">
        <v>42153.7</v>
      </c>
      <c r="EO16">
        <v>2.2005699999999999</v>
      </c>
      <c r="EP16">
        <v>2.1707000000000001</v>
      </c>
      <c r="EQ16">
        <v>0.10880099999999999</v>
      </c>
      <c r="ER16">
        <v>0</v>
      </c>
      <c r="ES16">
        <v>31.800699999999999</v>
      </c>
      <c r="ET16">
        <v>999.9</v>
      </c>
      <c r="EU16">
        <v>69.099999999999994</v>
      </c>
      <c r="EV16">
        <v>34.799999999999997</v>
      </c>
      <c r="EW16">
        <v>38.192300000000003</v>
      </c>
      <c r="EX16">
        <v>57.63</v>
      </c>
      <c r="EY16">
        <v>-4.1265999999999998</v>
      </c>
      <c r="EZ16">
        <v>2</v>
      </c>
      <c r="FA16">
        <v>0.54678599999999999</v>
      </c>
      <c r="FB16">
        <v>0.55765500000000001</v>
      </c>
      <c r="FC16">
        <v>20.27</v>
      </c>
      <c r="FD16">
        <v>5.2238800000000003</v>
      </c>
      <c r="FE16">
        <v>12.0099</v>
      </c>
      <c r="FF16">
        <v>4.9870999999999999</v>
      </c>
      <c r="FG16">
        <v>3.2853300000000001</v>
      </c>
      <c r="FH16">
        <v>9999</v>
      </c>
      <c r="FI16">
        <v>9999</v>
      </c>
      <c r="FJ16">
        <v>9999</v>
      </c>
      <c r="FK16">
        <v>999.9</v>
      </c>
      <c r="FL16">
        <v>1.86591</v>
      </c>
      <c r="FM16">
        <v>1.8622399999999999</v>
      </c>
      <c r="FN16">
        <v>1.86432</v>
      </c>
      <c r="FO16">
        <v>1.8603499999999999</v>
      </c>
      <c r="FP16">
        <v>1.86111</v>
      </c>
      <c r="FQ16">
        <v>1.8602000000000001</v>
      </c>
      <c r="FR16">
        <v>1.8619000000000001</v>
      </c>
      <c r="FS16">
        <v>1.8585100000000001</v>
      </c>
      <c r="FT16">
        <v>0</v>
      </c>
      <c r="FU16">
        <v>0</v>
      </c>
      <c r="FV16">
        <v>0</v>
      </c>
      <c r="FW16">
        <v>0</v>
      </c>
      <c r="FX16" t="s">
        <v>358</v>
      </c>
      <c r="FY16" t="s">
        <v>359</v>
      </c>
      <c r="FZ16" t="s">
        <v>360</v>
      </c>
      <c r="GA16" t="s">
        <v>360</v>
      </c>
      <c r="GB16" t="s">
        <v>360</v>
      </c>
      <c r="GC16" t="s">
        <v>360</v>
      </c>
      <c r="GD16">
        <v>0</v>
      </c>
      <c r="GE16">
        <v>100</v>
      </c>
      <c r="GF16">
        <v>100</v>
      </c>
      <c r="GG16">
        <v>-4.5039999999999996</v>
      </c>
      <c r="GH16">
        <v>0.2104</v>
      </c>
      <c r="GI16">
        <v>-4.4410340874611869</v>
      </c>
      <c r="GJ16">
        <v>-4.0977002334145526E-3</v>
      </c>
      <c r="GK16">
        <v>1.9870096767282211E-6</v>
      </c>
      <c r="GL16">
        <v>-4.7591234531596528E-10</v>
      </c>
      <c r="GM16">
        <v>0.2103699999999975</v>
      </c>
      <c r="GN16">
        <v>0</v>
      </c>
      <c r="GO16">
        <v>0</v>
      </c>
      <c r="GP16">
        <v>0</v>
      </c>
      <c r="GQ16">
        <v>6</v>
      </c>
      <c r="GR16">
        <v>2093</v>
      </c>
      <c r="GS16">
        <v>4</v>
      </c>
      <c r="GT16">
        <v>31</v>
      </c>
      <c r="GU16">
        <v>11.3</v>
      </c>
      <c r="GV16">
        <v>11.7</v>
      </c>
      <c r="GW16">
        <v>0.17700199999999999</v>
      </c>
      <c r="GX16">
        <v>2.65137</v>
      </c>
      <c r="GY16">
        <v>2.04834</v>
      </c>
      <c r="GZ16">
        <v>2.6232899999999999</v>
      </c>
      <c r="HA16">
        <v>2.1972700000000001</v>
      </c>
      <c r="HB16">
        <v>2.34863</v>
      </c>
      <c r="HC16">
        <v>40.298200000000001</v>
      </c>
      <c r="HD16">
        <v>14.8413</v>
      </c>
      <c r="HE16">
        <v>18</v>
      </c>
      <c r="HF16">
        <v>696.76199999999994</v>
      </c>
      <c r="HG16">
        <v>747.84699999999998</v>
      </c>
      <c r="HH16">
        <v>31.001100000000001</v>
      </c>
      <c r="HI16">
        <v>34.250500000000002</v>
      </c>
      <c r="HJ16">
        <v>30.000299999999999</v>
      </c>
      <c r="HK16">
        <v>34.155299999999997</v>
      </c>
      <c r="HL16">
        <v>34.169499999999999</v>
      </c>
      <c r="HM16">
        <v>3.57206</v>
      </c>
      <c r="HN16">
        <v>12.786300000000001</v>
      </c>
      <c r="HO16">
        <v>100</v>
      </c>
      <c r="HP16">
        <v>31</v>
      </c>
      <c r="HQ16">
        <v>13.3451</v>
      </c>
      <c r="HR16">
        <v>33.888100000000001</v>
      </c>
      <c r="HS16">
        <v>98.764799999999994</v>
      </c>
      <c r="HT16">
        <v>97.740499999999997</v>
      </c>
    </row>
    <row r="17" spans="1:228" x14ac:dyDescent="0.2">
      <c r="A17">
        <v>2</v>
      </c>
      <c r="B17">
        <v>1673984872.5</v>
      </c>
      <c r="C17">
        <v>4</v>
      </c>
      <c r="D17" t="s">
        <v>361</v>
      </c>
      <c r="E17" t="s">
        <v>362</v>
      </c>
      <c r="F17">
        <v>4</v>
      </c>
      <c r="G17">
        <v>1673984870.5</v>
      </c>
      <c r="H17">
        <f t="shared" si="0"/>
        <v>4.9463403566546058E-4</v>
      </c>
      <c r="I17">
        <f t="shared" si="1"/>
        <v>0.49463403566546055</v>
      </c>
      <c r="J17">
        <f t="shared" si="2"/>
        <v>-1.0044541192234839</v>
      </c>
      <c r="K17">
        <f t="shared" si="3"/>
        <v>10.89884285714286</v>
      </c>
      <c r="L17">
        <f t="shared" si="4"/>
        <v>68.247865119919311</v>
      </c>
      <c r="M17">
        <f t="shared" si="5"/>
        <v>6.9044698938443361</v>
      </c>
      <c r="N17">
        <f t="shared" si="6"/>
        <v>1.1026093234221923</v>
      </c>
      <c r="O17">
        <f t="shared" si="7"/>
        <v>2.7607887484448743E-2</v>
      </c>
      <c r="P17">
        <f t="shared" si="8"/>
        <v>2.7665135682553164</v>
      </c>
      <c r="Q17">
        <f t="shared" si="9"/>
        <v>2.7455738455959267E-2</v>
      </c>
      <c r="R17">
        <f t="shared" si="10"/>
        <v>1.7173436487243746E-2</v>
      </c>
      <c r="S17">
        <f t="shared" si="11"/>
        <v>226.11982980799968</v>
      </c>
      <c r="T17">
        <f t="shared" si="12"/>
        <v>34.756682598504838</v>
      </c>
      <c r="U17">
        <f t="shared" si="13"/>
        <v>33.560800000000008</v>
      </c>
      <c r="V17">
        <f t="shared" si="14"/>
        <v>5.2134995087136886</v>
      </c>
      <c r="W17">
        <f t="shared" si="15"/>
        <v>66.797393045743831</v>
      </c>
      <c r="X17">
        <f t="shared" si="16"/>
        <v>3.4691078469358589</v>
      </c>
      <c r="Y17">
        <f t="shared" si="17"/>
        <v>5.1934779019896231</v>
      </c>
      <c r="Z17">
        <f t="shared" si="18"/>
        <v>1.7443916617778297</v>
      </c>
      <c r="AA17">
        <f t="shared" si="19"/>
        <v>-21.813360972846812</v>
      </c>
      <c r="AB17">
        <f t="shared" si="20"/>
        <v>-10.252878870206581</v>
      </c>
      <c r="AC17">
        <f t="shared" si="21"/>
        <v>-0.85315513824942268</v>
      </c>
      <c r="AD17">
        <f t="shared" si="22"/>
        <v>193.20043482669683</v>
      </c>
      <c r="AE17">
        <f t="shared" si="23"/>
        <v>-0.90030649503790505</v>
      </c>
      <c r="AF17">
        <f t="shared" si="24"/>
        <v>0.49422649119802575</v>
      </c>
      <c r="AG17">
        <f t="shared" si="25"/>
        <v>-1.0044541192234839</v>
      </c>
      <c r="AH17">
        <v>10.335674172726129</v>
      </c>
      <c r="AI17">
        <v>11.29474848484848</v>
      </c>
      <c r="AJ17">
        <v>1.8826116698565301E-4</v>
      </c>
      <c r="AK17">
        <v>64.167648988695476</v>
      </c>
      <c r="AL17">
        <f t="shared" si="26"/>
        <v>0.49463403566546055</v>
      </c>
      <c r="AM17">
        <v>33.850394791154223</v>
      </c>
      <c r="AN17">
        <v>34.291121212121197</v>
      </c>
      <c r="AO17">
        <v>4.7328229989252847E-5</v>
      </c>
      <c r="AP17">
        <v>91.899806073423491</v>
      </c>
      <c r="AQ17">
        <v>2</v>
      </c>
      <c r="AR17">
        <v>0</v>
      </c>
      <c r="AS17">
        <f t="shared" si="27"/>
        <v>1</v>
      </c>
      <c r="AT17">
        <f t="shared" si="28"/>
        <v>0</v>
      </c>
      <c r="AU17">
        <f t="shared" si="29"/>
        <v>47229.535235391144</v>
      </c>
      <c r="AV17">
        <f t="shared" si="30"/>
        <v>1200.011428571428</v>
      </c>
      <c r="AW17">
        <f t="shared" si="31"/>
        <v>1025.9360278797922</v>
      </c>
      <c r="AX17">
        <f t="shared" si="32"/>
        <v>0.85493854762794497</v>
      </c>
      <c r="AY17">
        <f t="shared" si="33"/>
        <v>0.18843139692193389</v>
      </c>
      <c r="AZ17">
        <v>6</v>
      </c>
      <c r="BA17">
        <v>0.5</v>
      </c>
      <c r="BB17" t="s">
        <v>355</v>
      </c>
      <c r="BC17">
        <v>2</v>
      </c>
      <c r="BD17" t="b">
        <v>1</v>
      </c>
      <c r="BE17">
        <v>1673984870.5</v>
      </c>
      <c r="BF17">
        <v>10.89884285714286</v>
      </c>
      <c r="BG17">
        <v>10.072644285714279</v>
      </c>
      <c r="BH17">
        <v>34.290714285714287</v>
      </c>
      <c r="BI17">
        <v>33.850085714285711</v>
      </c>
      <c r="BJ17">
        <v>15.4025</v>
      </c>
      <c r="BK17">
        <v>34.080314285714287</v>
      </c>
      <c r="BL17">
        <v>649.9067142857142</v>
      </c>
      <c r="BM17">
        <v>101.0681428571429</v>
      </c>
      <c r="BN17">
        <v>9.9415742857142858E-2</v>
      </c>
      <c r="BO17">
        <v>33.492057142857149</v>
      </c>
      <c r="BP17">
        <v>33.560800000000008</v>
      </c>
      <c r="BQ17">
        <v>999.89999999999986</v>
      </c>
      <c r="BR17">
        <v>0</v>
      </c>
      <c r="BS17">
        <v>0</v>
      </c>
      <c r="BT17">
        <v>9002.1414285714291</v>
      </c>
      <c r="BU17">
        <v>0</v>
      </c>
      <c r="BV17">
        <v>1097.1785714285711</v>
      </c>
      <c r="BW17">
        <v>0.82618128571428584</v>
      </c>
      <c r="BX17">
        <v>11.285814285714279</v>
      </c>
      <c r="BY17">
        <v>10.425557142857141</v>
      </c>
      <c r="BZ17">
        <v>0.44059685714285718</v>
      </c>
      <c r="CA17">
        <v>10.072644285714279</v>
      </c>
      <c r="CB17">
        <v>33.850085714285711</v>
      </c>
      <c r="CC17">
        <v>3.4657</v>
      </c>
      <c r="CD17">
        <v>3.4211714285714279</v>
      </c>
      <c r="CE17">
        <v>26.452628571428569</v>
      </c>
      <c r="CF17">
        <v>26.233528571428572</v>
      </c>
      <c r="CG17">
        <v>1200.011428571428</v>
      </c>
      <c r="CH17">
        <v>0.49996557142857151</v>
      </c>
      <c r="CI17">
        <v>0.50003442857142866</v>
      </c>
      <c r="CJ17">
        <v>0</v>
      </c>
      <c r="CK17">
        <v>1000.774285714286</v>
      </c>
      <c r="CL17">
        <v>4.9990899999999998</v>
      </c>
      <c r="CM17">
        <v>10980.657142857141</v>
      </c>
      <c r="CN17">
        <v>9557.8242857142868</v>
      </c>
      <c r="CO17">
        <v>44.125</v>
      </c>
      <c r="CP17">
        <v>46.5</v>
      </c>
      <c r="CQ17">
        <v>45</v>
      </c>
      <c r="CR17">
        <v>45.311999999999998</v>
      </c>
      <c r="CS17">
        <v>45.436999999999998</v>
      </c>
      <c r="CT17">
        <v>597.46428571428567</v>
      </c>
      <c r="CU17">
        <v>597.54714285714283</v>
      </c>
      <c r="CV17">
        <v>0</v>
      </c>
      <c r="CW17">
        <v>1673984872.9000001</v>
      </c>
      <c r="CX17">
        <v>0</v>
      </c>
      <c r="CY17">
        <v>1673984188.5</v>
      </c>
      <c r="CZ17" t="s">
        <v>356</v>
      </c>
      <c r="DA17">
        <v>1673984188.5</v>
      </c>
      <c r="DB17">
        <v>1673984167.5</v>
      </c>
      <c r="DC17">
        <v>23</v>
      </c>
      <c r="DD17">
        <v>-0.32800000000000001</v>
      </c>
      <c r="DE17">
        <v>5.0000000000000001E-3</v>
      </c>
      <c r="DF17">
        <v>-6.2539999999999996</v>
      </c>
      <c r="DG17">
        <v>0.21</v>
      </c>
      <c r="DH17">
        <v>579</v>
      </c>
      <c r="DI17">
        <v>34</v>
      </c>
      <c r="DJ17">
        <v>0</v>
      </c>
      <c r="DK17">
        <v>0.1</v>
      </c>
      <c r="DL17">
        <v>0.90806242500000001</v>
      </c>
      <c r="DM17">
        <v>-0.4411858198874315</v>
      </c>
      <c r="DN17">
        <v>6.8909536657449477E-2</v>
      </c>
      <c r="DO17">
        <v>0</v>
      </c>
      <c r="DP17">
        <v>0.43166529999999997</v>
      </c>
      <c r="DQ17">
        <v>6.8731879924952333E-2</v>
      </c>
      <c r="DR17">
        <v>6.7020586359714876E-3</v>
      </c>
      <c r="DS17">
        <v>1</v>
      </c>
      <c r="DT17">
        <v>0</v>
      </c>
      <c r="DU17">
        <v>0</v>
      </c>
      <c r="DV17">
        <v>0</v>
      </c>
      <c r="DW17">
        <v>-1</v>
      </c>
      <c r="DX17">
        <v>1</v>
      </c>
      <c r="DY17">
        <v>2</v>
      </c>
      <c r="DZ17" t="s">
        <v>357</v>
      </c>
      <c r="EA17">
        <v>3.2956599999999998</v>
      </c>
      <c r="EB17">
        <v>2.62507</v>
      </c>
      <c r="EC17">
        <v>4.5519799999999997E-3</v>
      </c>
      <c r="ED17">
        <v>3.0718099999999999E-3</v>
      </c>
      <c r="EE17">
        <v>0.13959099999999999</v>
      </c>
      <c r="EF17">
        <v>0.13703799999999999</v>
      </c>
      <c r="EG17">
        <v>29980.9</v>
      </c>
      <c r="EH17">
        <v>30532.6</v>
      </c>
      <c r="EI17">
        <v>28025</v>
      </c>
      <c r="EJ17">
        <v>29483.8</v>
      </c>
      <c r="EK17">
        <v>33178.6</v>
      </c>
      <c r="EL17">
        <v>35322.800000000003</v>
      </c>
      <c r="EM17">
        <v>39566.300000000003</v>
      </c>
      <c r="EN17">
        <v>42153.4</v>
      </c>
      <c r="EO17">
        <v>2.20058</v>
      </c>
      <c r="EP17">
        <v>2.17055</v>
      </c>
      <c r="EQ17">
        <v>0.10847999999999999</v>
      </c>
      <c r="ER17">
        <v>0</v>
      </c>
      <c r="ES17">
        <v>31.808299999999999</v>
      </c>
      <c r="ET17">
        <v>999.9</v>
      </c>
      <c r="EU17">
        <v>69.099999999999994</v>
      </c>
      <c r="EV17">
        <v>34.799999999999997</v>
      </c>
      <c r="EW17">
        <v>38.1922</v>
      </c>
      <c r="EX17">
        <v>57.18</v>
      </c>
      <c r="EY17">
        <v>-4.0745199999999997</v>
      </c>
      <c r="EZ17">
        <v>2</v>
      </c>
      <c r="FA17">
        <v>0.54698199999999997</v>
      </c>
      <c r="FB17">
        <v>0.563527</v>
      </c>
      <c r="FC17">
        <v>20.269400000000001</v>
      </c>
      <c r="FD17">
        <v>5.2187900000000003</v>
      </c>
      <c r="FE17">
        <v>12.0099</v>
      </c>
      <c r="FF17">
        <v>4.9859499999999999</v>
      </c>
      <c r="FG17">
        <v>3.2845800000000001</v>
      </c>
      <c r="FH17">
        <v>9999</v>
      </c>
      <c r="FI17">
        <v>9999</v>
      </c>
      <c r="FJ17">
        <v>9999</v>
      </c>
      <c r="FK17">
        <v>999.9</v>
      </c>
      <c r="FL17">
        <v>1.86588</v>
      </c>
      <c r="FM17">
        <v>1.8622300000000001</v>
      </c>
      <c r="FN17">
        <v>1.86432</v>
      </c>
      <c r="FO17">
        <v>1.8603499999999999</v>
      </c>
      <c r="FP17">
        <v>1.8610800000000001</v>
      </c>
      <c r="FQ17">
        <v>1.8602000000000001</v>
      </c>
      <c r="FR17">
        <v>1.8619000000000001</v>
      </c>
      <c r="FS17">
        <v>1.8585199999999999</v>
      </c>
      <c r="FT17">
        <v>0</v>
      </c>
      <c r="FU17">
        <v>0</v>
      </c>
      <c r="FV17">
        <v>0</v>
      </c>
      <c r="FW17">
        <v>0</v>
      </c>
      <c r="FX17" t="s">
        <v>358</v>
      </c>
      <c r="FY17" t="s">
        <v>359</v>
      </c>
      <c r="FZ17" t="s">
        <v>360</v>
      </c>
      <c r="GA17" t="s">
        <v>360</v>
      </c>
      <c r="GB17" t="s">
        <v>360</v>
      </c>
      <c r="GC17" t="s">
        <v>360</v>
      </c>
      <c r="GD17">
        <v>0</v>
      </c>
      <c r="GE17">
        <v>100</v>
      </c>
      <c r="GF17">
        <v>100</v>
      </c>
      <c r="GG17">
        <v>-4.5039999999999996</v>
      </c>
      <c r="GH17">
        <v>0.21029999999999999</v>
      </c>
      <c r="GI17">
        <v>-4.4410340874611869</v>
      </c>
      <c r="GJ17">
        <v>-4.0977002334145526E-3</v>
      </c>
      <c r="GK17">
        <v>1.9870096767282211E-6</v>
      </c>
      <c r="GL17">
        <v>-4.7591234531596528E-10</v>
      </c>
      <c r="GM17">
        <v>0.2103699999999975</v>
      </c>
      <c r="GN17">
        <v>0</v>
      </c>
      <c r="GO17">
        <v>0</v>
      </c>
      <c r="GP17">
        <v>0</v>
      </c>
      <c r="GQ17">
        <v>6</v>
      </c>
      <c r="GR17">
        <v>2093</v>
      </c>
      <c r="GS17">
        <v>4</v>
      </c>
      <c r="GT17">
        <v>31</v>
      </c>
      <c r="GU17">
        <v>11.4</v>
      </c>
      <c r="GV17">
        <v>11.8</v>
      </c>
      <c r="GW17">
        <v>0.18676799999999999</v>
      </c>
      <c r="GX17">
        <v>2.66357</v>
      </c>
      <c r="GY17">
        <v>2.04834</v>
      </c>
      <c r="GZ17">
        <v>2.6232899999999999</v>
      </c>
      <c r="HA17">
        <v>2.1972700000000001</v>
      </c>
      <c r="HB17">
        <v>2.2985799999999998</v>
      </c>
      <c r="HC17">
        <v>40.298200000000001</v>
      </c>
      <c r="HD17">
        <v>14.815</v>
      </c>
      <c r="HE17">
        <v>18</v>
      </c>
      <c r="HF17">
        <v>696.78700000000003</v>
      </c>
      <c r="HG17">
        <v>747.71199999999999</v>
      </c>
      <c r="HH17">
        <v>31.0014</v>
      </c>
      <c r="HI17">
        <v>34.253500000000003</v>
      </c>
      <c r="HJ17">
        <v>30.000299999999999</v>
      </c>
      <c r="HK17">
        <v>34.157499999999999</v>
      </c>
      <c r="HL17">
        <v>34.170299999999997</v>
      </c>
      <c r="HM17">
        <v>3.7643800000000001</v>
      </c>
      <c r="HN17">
        <v>12.786300000000001</v>
      </c>
      <c r="HO17">
        <v>100</v>
      </c>
      <c r="HP17">
        <v>31</v>
      </c>
      <c r="HQ17">
        <v>20.0334</v>
      </c>
      <c r="HR17">
        <v>33.888100000000001</v>
      </c>
      <c r="HS17">
        <v>98.763599999999997</v>
      </c>
      <c r="HT17">
        <v>97.739699999999999</v>
      </c>
    </row>
    <row r="18" spans="1:228" x14ac:dyDescent="0.2">
      <c r="A18">
        <v>3</v>
      </c>
      <c r="B18">
        <v>1673984876.5</v>
      </c>
      <c r="C18">
        <v>8</v>
      </c>
      <c r="D18" t="s">
        <v>363</v>
      </c>
      <c r="E18" t="s">
        <v>364</v>
      </c>
      <c r="F18">
        <v>4</v>
      </c>
      <c r="G18">
        <v>1673984874.1875</v>
      </c>
      <c r="H18">
        <f t="shared" si="0"/>
        <v>4.9677588026347092E-4</v>
      </c>
      <c r="I18">
        <f t="shared" si="1"/>
        <v>0.49677588026347091</v>
      </c>
      <c r="J18">
        <f t="shared" si="2"/>
        <v>-0.90206238162883012</v>
      </c>
      <c r="K18">
        <f t="shared" si="3"/>
        <v>11.146637500000001</v>
      </c>
      <c r="L18">
        <f t="shared" si="4"/>
        <v>62.445544229768359</v>
      </c>
      <c r="M18">
        <f t="shared" si="5"/>
        <v>6.3175949294096831</v>
      </c>
      <c r="N18">
        <f t="shared" si="6"/>
        <v>1.1277016065527059</v>
      </c>
      <c r="O18">
        <f t="shared" si="7"/>
        <v>2.7696388766895206E-2</v>
      </c>
      <c r="P18">
        <f t="shared" si="8"/>
        <v>2.7623687308864882</v>
      </c>
      <c r="Q18">
        <f t="shared" si="9"/>
        <v>2.7543037238222427E-2</v>
      </c>
      <c r="R18">
        <f t="shared" si="10"/>
        <v>1.7228105383507525E-2</v>
      </c>
      <c r="S18">
        <f t="shared" si="11"/>
        <v>226.11670423636991</v>
      </c>
      <c r="T18">
        <f t="shared" si="12"/>
        <v>34.764390953798454</v>
      </c>
      <c r="U18">
        <f t="shared" si="13"/>
        <v>33.567950000000003</v>
      </c>
      <c r="V18">
        <f t="shared" si="14"/>
        <v>5.2155858216756865</v>
      </c>
      <c r="W18">
        <f t="shared" si="15"/>
        <v>66.774126734023469</v>
      </c>
      <c r="X18">
        <f t="shared" si="16"/>
        <v>3.4691749140497867</v>
      </c>
      <c r="Y18">
        <f t="shared" si="17"/>
        <v>5.1953879200372013</v>
      </c>
      <c r="Z18">
        <f t="shared" si="18"/>
        <v>1.7464109076258998</v>
      </c>
      <c r="AA18">
        <f t="shared" si="19"/>
        <v>-21.907816319619066</v>
      </c>
      <c r="AB18">
        <f t="shared" si="20"/>
        <v>-10.324213355831404</v>
      </c>
      <c r="AC18">
        <f t="shared" si="21"/>
        <v>-0.86043776556809271</v>
      </c>
      <c r="AD18">
        <f t="shared" si="22"/>
        <v>193.02423679535136</v>
      </c>
      <c r="AE18">
        <f t="shared" si="23"/>
        <v>0.68177309521972218</v>
      </c>
      <c r="AF18">
        <f t="shared" si="24"/>
        <v>0.49593937232434321</v>
      </c>
      <c r="AG18">
        <f t="shared" si="25"/>
        <v>-0.90206238162883012</v>
      </c>
      <c r="AH18">
        <v>11.974285357905289</v>
      </c>
      <c r="AI18">
        <v>11.94633696969697</v>
      </c>
      <c r="AJ18">
        <v>0.2273615572113217</v>
      </c>
      <c r="AK18">
        <v>64.167648988695476</v>
      </c>
      <c r="AL18">
        <f t="shared" si="26"/>
        <v>0.49677588026347091</v>
      </c>
      <c r="AM18">
        <v>33.848571954722651</v>
      </c>
      <c r="AN18">
        <v>34.291693333333328</v>
      </c>
      <c r="AO18">
        <v>-5.1504434944995859E-5</v>
      </c>
      <c r="AP18">
        <v>91.899806073423491</v>
      </c>
      <c r="AQ18">
        <v>2</v>
      </c>
      <c r="AR18">
        <v>0</v>
      </c>
      <c r="AS18">
        <f t="shared" si="27"/>
        <v>1</v>
      </c>
      <c r="AT18">
        <f t="shared" si="28"/>
        <v>0</v>
      </c>
      <c r="AU18">
        <f t="shared" si="29"/>
        <v>47114.783264973084</v>
      </c>
      <c r="AV18">
        <f t="shared" si="30"/>
        <v>1199.9962499999999</v>
      </c>
      <c r="AW18">
        <f t="shared" si="31"/>
        <v>1025.922913593974</v>
      </c>
      <c r="AX18">
        <f t="shared" si="32"/>
        <v>0.85493843301091488</v>
      </c>
      <c r="AY18">
        <f t="shared" si="33"/>
        <v>0.18843117571106571</v>
      </c>
      <c r="AZ18">
        <v>6</v>
      </c>
      <c r="BA18">
        <v>0.5</v>
      </c>
      <c r="BB18" t="s">
        <v>355</v>
      </c>
      <c r="BC18">
        <v>2</v>
      </c>
      <c r="BD18" t="b">
        <v>1</v>
      </c>
      <c r="BE18">
        <v>1673984874.1875</v>
      </c>
      <c r="BF18">
        <v>11.146637500000001</v>
      </c>
      <c r="BG18">
        <v>11.781062500000001</v>
      </c>
      <c r="BH18">
        <v>34.290662500000003</v>
      </c>
      <c r="BI18">
        <v>33.848574999999997</v>
      </c>
      <c r="BJ18">
        <v>15.651350000000001</v>
      </c>
      <c r="BK18">
        <v>34.080262500000003</v>
      </c>
      <c r="BL18">
        <v>650.00700000000006</v>
      </c>
      <c r="BM18">
        <v>101.069625</v>
      </c>
      <c r="BN18">
        <v>0.100042225</v>
      </c>
      <c r="BO18">
        <v>33.498624999999997</v>
      </c>
      <c r="BP18">
        <v>33.567950000000003</v>
      </c>
      <c r="BQ18">
        <v>999.9</v>
      </c>
      <c r="BR18">
        <v>0</v>
      </c>
      <c r="BS18">
        <v>0</v>
      </c>
      <c r="BT18">
        <v>8980</v>
      </c>
      <c r="BU18">
        <v>0</v>
      </c>
      <c r="BV18">
        <v>1048.085</v>
      </c>
      <c r="BW18">
        <v>-0.63442125000000005</v>
      </c>
      <c r="BX18">
        <v>11.5424375</v>
      </c>
      <c r="BY18">
        <v>12.1938125</v>
      </c>
      <c r="BZ18">
        <v>0.44204837499999999</v>
      </c>
      <c r="CA18">
        <v>11.781062500000001</v>
      </c>
      <c r="CB18">
        <v>33.848574999999997</v>
      </c>
      <c r="CC18">
        <v>3.4657524999999998</v>
      </c>
      <c r="CD18">
        <v>3.42107625</v>
      </c>
      <c r="CE18">
        <v>26.452887499999999</v>
      </c>
      <c r="CF18">
        <v>26.233049999999999</v>
      </c>
      <c r="CG18">
        <v>1199.9962499999999</v>
      </c>
      <c r="CH18">
        <v>0.49996912500000001</v>
      </c>
      <c r="CI18">
        <v>0.50003087499999999</v>
      </c>
      <c r="CJ18">
        <v>0</v>
      </c>
      <c r="CK18">
        <v>1000.019625</v>
      </c>
      <c r="CL18">
        <v>4.9990899999999998</v>
      </c>
      <c r="CM18">
        <v>10971.95</v>
      </c>
      <c r="CN18">
        <v>9557.7150000000001</v>
      </c>
      <c r="CO18">
        <v>44.125</v>
      </c>
      <c r="CP18">
        <v>46.530999999999999</v>
      </c>
      <c r="CQ18">
        <v>45</v>
      </c>
      <c r="CR18">
        <v>45.319875000000003</v>
      </c>
      <c r="CS18">
        <v>45.436999999999998</v>
      </c>
      <c r="CT18">
        <v>597.46124999999995</v>
      </c>
      <c r="CU18">
        <v>597.53500000000008</v>
      </c>
      <c r="CV18">
        <v>0</v>
      </c>
      <c r="CW18">
        <v>1673984877.0999999</v>
      </c>
      <c r="CX18">
        <v>0</v>
      </c>
      <c r="CY18">
        <v>1673984188.5</v>
      </c>
      <c r="CZ18" t="s">
        <v>356</v>
      </c>
      <c r="DA18">
        <v>1673984188.5</v>
      </c>
      <c r="DB18">
        <v>1673984167.5</v>
      </c>
      <c r="DC18">
        <v>23</v>
      </c>
      <c r="DD18">
        <v>-0.32800000000000001</v>
      </c>
      <c r="DE18">
        <v>5.0000000000000001E-3</v>
      </c>
      <c r="DF18">
        <v>-6.2539999999999996</v>
      </c>
      <c r="DG18">
        <v>0.21</v>
      </c>
      <c r="DH18">
        <v>579</v>
      </c>
      <c r="DI18">
        <v>34</v>
      </c>
      <c r="DJ18">
        <v>0</v>
      </c>
      <c r="DK18">
        <v>0.1</v>
      </c>
      <c r="DL18">
        <v>0.58402847499999999</v>
      </c>
      <c r="DM18">
        <v>-5.0225896772983134</v>
      </c>
      <c r="DN18">
        <v>0.70453293799282324</v>
      </c>
      <c r="DO18">
        <v>0</v>
      </c>
      <c r="DP18">
        <v>0.43582677499999989</v>
      </c>
      <c r="DQ18">
        <v>5.409576360225099E-2</v>
      </c>
      <c r="DR18">
        <v>5.3138148325261592E-3</v>
      </c>
      <c r="DS18">
        <v>1</v>
      </c>
      <c r="DT18">
        <v>0</v>
      </c>
      <c r="DU18">
        <v>0</v>
      </c>
      <c r="DV18">
        <v>0</v>
      </c>
      <c r="DW18">
        <v>-1</v>
      </c>
      <c r="DX18">
        <v>1</v>
      </c>
      <c r="DY18">
        <v>2</v>
      </c>
      <c r="DZ18" t="s">
        <v>357</v>
      </c>
      <c r="EA18">
        <v>3.29549</v>
      </c>
      <c r="EB18">
        <v>2.6250300000000002</v>
      </c>
      <c r="EC18">
        <v>4.7934500000000003E-3</v>
      </c>
      <c r="ED18">
        <v>4.0431699999999996E-3</v>
      </c>
      <c r="EE18">
        <v>0.139594</v>
      </c>
      <c r="EF18">
        <v>0.13703399999999999</v>
      </c>
      <c r="EG18">
        <v>29972.9</v>
      </c>
      <c r="EH18">
        <v>30502.6</v>
      </c>
      <c r="EI18">
        <v>28024.2</v>
      </c>
      <c r="EJ18">
        <v>29483.5</v>
      </c>
      <c r="EK18">
        <v>33177.4</v>
      </c>
      <c r="EL18">
        <v>35322.699999999997</v>
      </c>
      <c r="EM18">
        <v>39565</v>
      </c>
      <c r="EN18">
        <v>42153</v>
      </c>
      <c r="EO18">
        <v>2.2005499999999998</v>
      </c>
      <c r="EP18">
        <v>2.1705700000000001</v>
      </c>
      <c r="EQ18">
        <v>0.10813</v>
      </c>
      <c r="ER18">
        <v>0</v>
      </c>
      <c r="ES18">
        <v>31.816700000000001</v>
      </c>
      <c r="ET18">
        <v>999.9</v>
      </c>
      <c r="EU18">
        <v>69.099999999999994</v>
      </c>
      <c r="EV18">
        <v>34.799999999999997</v>
      </c>
      <c r="EW18">
        <v>38.1922</v>
      </c>
      <c r="EX18">
        <v>57.12</v>
      </c>
      <c r="EY18">
        <v>-4.0344499999999996</v>
      </c>
      <c r="EZ18">
        <v>2</v>
      </c>
      <c r="FA18">
        <v>0.54722599999999999</v>
      </c>
      <c r="FB18">
        <v>0.56650299999999998</v>
      </c>
      <c r="FC18">
        <v>20.269500000000001</v>
      </c>
      <c r="FD18">
        <v>5.2186399999999997</v>
      </c>
      <c r="FE18">
        <v>12.0099</v>
      </c>
      <c r="FF18">
        <v>4.9856499999999997</v>
      </c>
      <c r="FG18">
        <v>3.2844799999999998</v>
      </c>
      <c r="FH18">
        <v>9999</v>
      </c>
      <c r="FI18">
        <v>9999</v>
      </c>
      <c r="FJ18">
        <v>9999</v>
      </c>
      <c r="FK18">
        <v>999.9</v>
      </c>
      <c r="FL18">
        <v>1.8658999999999999</v>
      </c>
      <c r="FM18">
        <v>1.8622399999999999</v>
      </c>
      <c r="FN18">
        <v>1.86432</v>
      </c>
      <c r="FO18">
        <v>1.8603499999999999</v>
      </c>
      <c r="FP18">
        <v>1.8611</v>
      </c>
      <c r="FQ18">
        <v>1.8602000000000001</v>
      </c>
      <c r="FR18">
        <v>1.86191</v>
      </c>
      <c r="FS18">
        <v>1.8585199999999999</v>
      </c>
      <c r="FT18">
        <v>0</v>
      </c>
      <c r="FU18">
        <v>0</v>
      </c>
      <c r="FV18">
        <v>0</v>
      </c>
      <c r="FW18">
        <v>0</v>
      </c>
      <c r="FX18" t="s">
        <v>358</v>
      </c>
      <c r="FY18" t="s">
        <v>359</v>
      </c>
      <c r="FZ18" t="s">
        <v>360</v>
      </c>
      <c r="GA18" t="s">
        <v>360</v>
      </c>
      <c r="GB18" t="s">
        <v>360</v>
      </c>
      <c r="GC18" t="s">
        <v>360</v>
      </c>
      <c r="GD18">
        <v>0</v>
      </c>
      <c r="GE18">
        <v>100</v>
      </c>
      <c r="GF18">
        <v>100</v>
      </c>
      <c r="GG18">
        <v>-4.5069999999999997</v>
      </c>
      <c r="GH18">
        <v>0.21029999999999999</v>
      </c>
      <c r="GI18">
        <v>-4.4410340874611869</v>
      </c>
      <c r="GJ18">
        <v>-4.0977002334145526E-3</v>
      </c>
      <c r="GK18">
        <v>1.9870096767282211E-6</v>
      </c>
      <c r="GL18">
        <v>-4.7591234531596528E-10</v>
      </c>
      <c r="GM18">
        <v>0.2103699999999975</v>
      </c>
      <c r="GN18">
        <v>0</v>
      </c>
      <c r="GO18">
        <v>0</v>
      </c>
      <c r="GP18">
        <v>0</v>
      </c>
      <c r="GQ18">
        <v>6</v>
      </c>
      <c r="GR18">
        <v>2093</v>
      </c>
      <c r="GS18">
        <v>4</v>
      </c>
      <c r="GT18">
        <v>31</v>
      </c>
      <c r="GU18">
        <v>11.5</v>
      </c>
      <c r="GV18">
        <v>11.8</v>
      </c>
      <c r="GW18">
        <v>0.20141600000000001</v>
      </c>
      <c r="GX18">
        <v>2.64893</v>
      </c>
      <c r="GY18">
        <v>2.04834</v>
      </c>
      <c r="GZ18">
        <v>2.6232899999999999</v>
      </c>
      <c r="HA18">
        <v>2.1972700000000001</v>
      </c>
      <c r="HB18">
        <v>2.34253</v>
      </c>
      <c r="HC18">
        <v>40.298200000000001</v>
      </c>
      <c r="HD18">
        <v>14.8238</v>
      </c>
      <c r="HE18">
        <v>18</v>
      </c>
      <c r="HF18">
        <v>696.77499999999998</v>
      </c>
      <c r="HG18">
        <v>747.76599999999996</v>
      </c>
      <c r="HH18">
        <v>31.001100000000001</v>
      </c>
      <c r="HI18">
        <v>34.255899999999997</v>
      </c>
      <c r="HJ18">
        <v>30.0002</v>
      </c>
      <c r="HK18">
        <v>34.1584</v>
      </c>
      <c r="HL18">
        <v>34.172699999999999</v>
      </c>
      <c r="HM18">
        <v>4.0505000000000004</v>
      </c>
      <c r="HN18">
        <v>12.786300000000001</v>
      </c>
      <c r="HO18">
        <v>100</v>
      </c>
      <c r="HP18">
        <v>31</v>
      </c>
      <c r="HQ18">
        <v>26.716000000000001</v>
      </c>
      <c r="HR18">
        <v>33.888100000000001</v>
      </c>
      <c r="HS18">
        <v>98.760599999999997</v>
      </c>
      <c r="HT18">
        <v>97.738900000000001</v>
      </c>
    </row>
    <row r="19" spans="1:228" x14ac:dyDescent="0.2">
      <c r="A19">
        <v>4</v>
      </c>
      <c r="B19">
        <v>1673984880.5</v>
      </c>
      <c r="C19">
        <v>12</v>
      </c>
      <c r="D19" t="s">
        <v>365</v>
      </c>
      <c r="E19" t="s">
        <v>366</v>
      </c>
      <c r="F19">
        <v>4</v>
      </c>
      <c r="G19">
        <v>1673984878.5</v>
      </c>
      <c r="H19">
        <f t="shared" si="0"/>
        <v>5.0155775707573134E-4</v>
      </c>
      <c r="I19">
        <f t="shared" si="1"/>
        <v>0.50155775707573136</v>
      </c>
      <c r="J19">
        <f t="shared" si="2"/>
        <v>-0.74029212270212907</v>
      </c>
      <c r="K19">
        <f t="shared" si="3"/>
        <v>12.82212857142857</v>
      </c>
      <c r="L19">
        <f t="shared" si="4"/>
        <v>54.445315958345248</v>
      </c>
      <c r="M19">
        <f t="shared" si="5"/>
        <v>5.5082577202409757</v>
      </c>
      <c r="N19">
        <f t="shared" si="6"/>
        <v>1.2972206598549123</v>
      </c>
      <c r="O19">
        <f t="shared" si="7"/>
        <v>2.7942128687703932E-2</v>
      </c>
      <c r="P19">
        <f t="shared" si="8"/>
        <v>2.764117050775035</v>
      </c>
      <c r="Q19">
        <f t="shared" si="9"/>
        <v>2.7786150223217582E-2</v>
      </c>
      <c r="R19">
        <f t="shared" si="10"/>
        <v>1.7380285216413684E-2</v>
      </c>
      <c r="S19">
        <f t="shared" si="11"/>
        <v>226.11446495025888</v>
      </c>
      <c r="T19">
        <f t="shared" si="12"/>
        <v>34.770613060379304</v>
      </c>
      <c r="U19">
        <f t="shared" si="13"/>
        <v>33.573928571428567</v>
      </c>
      <c r="V19">
        <f t="shared" si="14"/>
        <v>5.2173308785634926</v>
      </c>
      <c r="W19">
        <f t="shared" si="15"/>
        <v>66.750194749741297</v>
      </c>
      <c r="X19">
        <f t="shared" si="16"/>
        <v>3.4695412382557</v>
      </c>
      <c r="Y19">
        <f t="shared" si="17"/>
        <v>5.1977994240520875</v>
      </c>
      <c r="Z19">
        <f t="shared" si="18"/>
        <v>1.7477896403077926</v>
      </c>
      <c r="AA19">
        <f t="shared" si="19"/>
        <v>-22.118697087039752</v>
      </c>
      <c r="AB19">
        <f t="shared" si="20"/>
        <v>-9.9864070995494796</v>
      </c>
      <c r="AC19">
        <f t="shared" si="21"/>
        <v>-0.83181605729001773</v>
      </c>
      <c r="AD19">
        <f t="shared" si="22"/>
        <v>193.17754470637965</v>
      </c>
      <c r="AE19">
        <f t="shared" si="23"/>
        <v>3.6644795016076857</v>
      </c>
      <c r="AF19">
        <f t="shared" si="24"/>
        <v>0.50155976186295748</v>
      </c>
      <c r="AG19">
        <f t="shared" si="25"/>
        <v>-0.74029212270212907</v>
      </c>
      <c r="AH19">
        <v>16.21069221337763</v>
      </c>
      <c r="AI19">
        <v>14.309752121212121</v>
      </c>
      <c r="AJ19">
        <v>0.66643977193468129</v>
      </c>
      <c r="AK19">
        <v>64.167648988695476</v>
      </c>
      <c r="AL19">
        <f t="shared" si="26"/>
        <v>0.50155775707573136</v>
      </c>
      <c r="AM19">
        <v>33.847343439483737</v>
      </c>
      <c r="AN19">
        <v>34.29405696969696</v>
      </c>
      <c r="AO19">
        <v>7.3723542590162225E-5</v>
      </c>
      <c r="AP19">
        <v>91.899806073423491</v>
      </c>
      <c r="AQ19">
        <v>2</v>
      </c>
      <c r="AR19">
        <v>0</v>
      </c>
      <c r="AS19">
        <f t="shared" si="27"/>
        <v>1</v>
      </c>
      <c r="AT19">
        <f t="shared" si="28"/>
        <v>0</v>
      </c>
      <c r="AU19">
        <f t="shared" si="29"/>
        <v>47161.484302570767</v>
      </c>
      <c r="AV19">
        <f t="shared" si="30"/>
        <v>1199.987142857143</v>
      </c>
      <c r="AW19">
        <f t="shared" si="31"/>
        <v>1025.9148564509117</v>
      </c>
      <c r="AX19">
        <f t="shared" si="32"/>
        <v>0.85493820709464508</v>
      </c>
      <c r="AY19">
        <f t="shared" si="33"/>
        <v>0.1884307396926648</v>
      </c>
      <c r="AZ19">
        <v>6</v>
      </c>
      <c r="BA19">
        <v>0.5</v>
      </c>
      <c r="BB19" t="s">
        <v>355</v>
      </c>
      <c r="BC19">
        <v>2</v>
      </c>
      <c r="BD19" t="b">
        <v>1</v>
      </c>
      <c r="BE19">
        <v>1673984878.5</v>
      </c>
      <c r="BF19">
        <v>12.82212857142857</v>
      </c>
      <c r="BG19">
        <v>16.21087142857143</v>
      </c>
      <c r="BH19">
        <v>34.294014285714283</v>
      </c>
      <c r="BI19">
        <v>33.846885714285712</v>
      </c>
      <c r="BJ19">
        <v>17.333585714285711</v>
      </c>
      <c r="BK19">
        <v>34.083628571428569</v>
      </c>
      <c r="BL19">
        <v>649.95971428571443</v>
      </c>
      <c r="BM19">
        <v>101.0705714285714</v>
      </c>
      <c r="BN19">
        <v>9.9889671428571428E-2</v>
      </c>
      <c r="BO19">
        <v>33.506914285714288</v>
      </c>
      <c r="BP19">
        <v>33.573928571428567</v>
      </c>
      <c r="BQ19">
        <v>999.89999999999986</v>
      </c>
      <c r="BR19">
        <v>0</v>
      </c>
      <c r="BS19">
        <v>0</v>
      </c>
      <c r="BT19">
        <v>8989.1957142857154</v>
      </c>
      <c r="BU19">
        <v>0</v>
      </c>
      <c r="BV19">
        <v>1039.9285714285711</v>
      </c>
      <c r="BW19">
        <v>-3.3887585714285722</v>
      </c>
      <c r="BX19">
        <v>13.277471428571429</v>
      </c>
      <c r="BY19">
        <v>16.7788</v>
      </c>
      <c r="BZ19">
        <v>0.44713271428571433</v>
      </c>
      <c r="CA19">
        <v>16.21087142857143</v>
      </c>
      <c r="CB19">
        <v>33.846885714285712</v>
      </c>
      <c r="CC19">
        <v>3.466115714285714</v>
      </c>
      <c r="CD19">
        <v>3.420924285714285</v>
      </c>
      <c r="CE19">
        <v>26.45468571428572</v>
      </c>
      <c r="CF19">
        <v>26.232328571428571</v>
      </c>
      <c r="CG19">
        <v>1199.987142857143</v>
      </c>
      <c r="CH19">
        <v>0.49997557142857152</v>
      </c>
      <c r="CI19">
        <v>0.50002442857142859</v>
      </c>
      <c r="CJ19">
        <v>0</v>
      </c>
      <c r="CK19">
        <v>999.35</v>
      </c>
      <c r="CL19">
        <v>4.9990899999999998</v>
      </c>
      <c r="CM19">
        <v>10961.928571428571</v>
      </c>
      <c r="CN19">
        <v>9557.6728571428557</v>
      </c>
      <c r="CO19">
        <v>44.125</v>
      </c>
      <c r="CP19">
        <v>46.561999999999998</v>
      </c>
      <c r="CQ19">
        <v>45</v>
      </c>
      <c r="CR19">
        <v>45.348000000000013</v>
      </c>
      <c r="CS19">
        <v>45.436999999999998</v>
      </c>
      <c r="CT19">
        <v>597.46571428571417</v>
      </c>
      <c r="CU19">
        <v>597.52142857142849</v>
      </c>
      <c r="CV19">
        <v>0</v>
      </c>
      <c r="CW19">
        <v>1673984881.3</v>
      </c>
      <c r="CX19">
        <v>0</v>
      </c>
      <c r="CY19">
        <v>1673984188.5</v>
      </c>
      <c r="CZ19" t="s">
        <v>356</v>
      </c>
      <c r="DA19">
        <v>1673984188.5</v>
      </c>
      <c r="DB19">
        <v>1673984167.5</v>
      </c>
      <c r="DC19">
        <v>23</v>
      </c>
      <c r="DD19">
        <v>-0.32800000000000001</v>
      </c>
      <c r="DE19">
        <v>5.0000000000000001E-3</v>
      </c>
      <c r="DF19">
        <v>-6.2539999999999996</v>
      </c>
      <c r="DG19">
        <v>0.21</v>
      </c>
      <c r="DH19">
        <v>579</v>
      </c>
      <c r="DI19">
        <v>34</v>
      </c>
      <c r="DJ19">
        <v>0</v>
      </c>
      <c r="DK19">
        <v>0.1</v>
      </c>
      <c r="DL19">
        <v>-0.25052732500000002</v>
      </c>
      <c r="DM19">
        <v>-14.75479500562852</v>
      </c>
      <c r="DN19">
        <v>1.668853800751722</v>
      </c>
      <c r="DO19">
        <v>0</v>
      </c>
      <c r="DP19">
        <v>0.43944317500000002</v>
      </c>
      <c r="DQ19">
        <v>5.467858536585285E-2</v>
      </c>
      <c r="DR19">
        <v>5.3649631587155376E-3</v>
      </c>
      <c r="DS19">
        <v>1</v>
      </c>
      <c r="DT19">
        <v>0</v>
      </c>
      <c r="DU19">
        <v>0</v>
      </c>
      <c r="DV19">
        <v>0</v>
      </c>
      <c r="DW19">
        <v>-1</v>
      </c>
      <c r="DX19">
        <v>1</v>
      </c>
      <c r="DY19">
        <v>2</v>
      </c>
      <c r="DZ19" t="s">
        <v>357</v>
      </c>
      <c r="EA19">
        <v>3.2956099999999999</v>
      </c>
      <c r="EB19">
        <v>2.6252</v>
      </c>
      <c r="EC19">
        <v>5.52857E-3</v>
      </c>
      <c r="ED19">
        <v>5.4789799999999996E-3</v>
      </c>
      <c r="EE19">
        <v>0.139598</v>
      </c>
      <c r="EF19">
        <v>0.13703199999999999</v>
      </c>
      <c r="EG19">
        <v>29950.5</v>
      </c>
      <c r="EH19">
        <v>30458.400000000001</v>
      </c>
      <c r="EI19">
        <v>28024</v>
      </c>
      <c r="EJ19">
        <v>29483.3</v>
      </c>
      <c r="EK19">
        <v>33177.1</v>
      </c>
      <c r="EL19">
        <v>35322.800000000003</v>
      </c>
      <c r="EM19">
        <v>39564.800000000003</v>
      </c>
      <c r="EN19">
        <v>42152.800000000003</v>
      </c>
      <c r="EO19">
        <v>2.2008700000000001</v>
      </c>
      <c r="EP19">
        <v>2.17048</v>
      </c>
      <c r="EQ19">
        <v>0.108574</v>
      </c>
      <c r="ER19">
        <v>0</v>
      </c>
      <c r="ES19">
        <v>31.824400000000001</v>
      </c>
      <c r="ET19">
        <v>999.9</v>
      </c>
      <c r="EU19">
        <v>69.099999999999994</v>
      </c>
      <c r="EV19">
        <v>34.799999999999997</v>
      </c>
      <c r="EW19">
        <v>38.1922</v>
      </c>
      <c r="EX19">
        <v>57.57</v>
      </c>
      <c r="EY19">
        <v>-4.0584899999999999</v>
      </c>
      <c r="EZ19">
        <v>2</v>
      </c>
      <c r="FA19">
        <v>0.54721500000000001</v>
      </c>
      <c r="FB19">
        <v>0.57083600000000001</v>
      </c>
      <c r="FC19">
        <v>20.269300000000001</v>
      </c>
      <c r="FD19">
        <v>5.2181899999999999</v>
      </c>
      <c r="FE19">
        <v>12.0099</v>
      </c>
      <c r="FF19">
        <v>4.9859</v>
      </c>
      <c r="FG19">
        <v>3.2845</v>
      </c>
      <c r="FH19">
        <v>9999</v>
      </c>
      <c r="FI19">
        <v>9999</v>
      </c>
      <c r="FJ19">
        <v>9999</v>
      </c>
      <c r="FK19">
        <v>999.9</v>
      </c>
      <c r="FL19">
        <v>1.86589</v>
      </c>
      <c r="FM19">
        <v>1.86226</v>
      </c>
      <c r="FN19">
        <v>1.86432</v>
      </c>
      <c r="FO19">
        <v>1.8603499999999999</v>
      </c>
      <c r="FP19">
        <v>1.8611</v>
      </c>
      <c r="FQ19">
        <v>1.8602000000000001</v>
      </c>
      <c r="FR19">
        <v>1.86191</v>
      </c>
      <c r="FS19">
        <v>1.8585199999999999</v>
      </c>
      <c r="FT19">
        <v>0</v>
      </c>
      <c r="FU19">
        <v>0</v>
      </c>
      <c r="FV19">
        <v>0</v>
      </c>
      <c r="FW19">
        <v>0</v>
      </c>
      <c r="FX19" t="s">
        <v>358</v>
      </c>
      <c r="FY19" t="s">
        <v>359</v>
      </c>
      <c r="FZ19" t="s">
        <v>360</v>
      </c>
      <c r="GA19" t="s">
        <v>360</v>
      </c>
      <c r="GB19" t="s">
        <v>360</v>
      </c>
      <c r="GC19" t="s">
        <v>360</v>
      </c>
      <c r="GD19">
        <v>0</v>
      </c>
      <c r="GE19">
        <v>100</v>
      </c>
      <c r="GF19">
        <v>100</v>
      </c>
      <c r="GG19">
        <v>-4.5170000000000003</v>
      </c>
      <c r="GH19">
        <v>0.21029999999999999</v>
      </c>
      <c r="GI19">
        <v>-4.4410340874611869</v>
      </c>
      <c r="GJ19">
        <v>-4.0977002334145526E-3</v>
      </c>
      <c r="GK19">
        <v>1.9870096767282211E-6</v>
      </c>
      <c r="GL19">
        <v>-4.7591234531596528E-10</v>
      </c>
      <c r="GM19">
        <v>0.2103699999999975</v>
      </c>
      <c r="GN19">
        <v>0</v>
      </c>
      <c r="GO19">
        <v>0</v>
      </c>
      <c r="GP19">
        <v>0</v>
      </c>
      <c r="GQ19">
        <v>6</v>
      </c>
      <c r="GR19">
        <v>2093</v>
      </c>
      <c r="GS19">
        <v>4</v>
      </c>
      <c r="GT19">
        <v>31</v>
      </c>
      <c r="GU19">
        <v>11.5</v>
      </c>
      <c r="GV19">
        <v>11.9</v>
      </c>
      <c r="GW19">
        <v>0.21728500000000001</v>
      </c>
      <c r="GX19">
        <v>2.6415999999999999</v>
      </c>
      <c r="GY19">
        <v>2.04834</v>
      </c>
      <c r="GZ19">
        <v>2.6220699999999999</v>
      </c>
      <c r="HA19">
        <v>2.1972700000000001</v>
      </c>
      <c r="HB19">
        <v>2.34985</v>
      </c>
      <c r="HC19">
        <v>40.298200000000001</v>
      </c>
      <c r="HD19">
        <v>14.8413</v>
      </c>
      <c r="HE19">
        <v>18</v>
      </c>
      <c r="HF19">
        <v>697.07100000000003</v>
      </c>
      <c r="HG19">
        <v>747.68600000000004</v>
      </c>
      <c r="HH19">
        <v>31.001200000000001</v>
      </c>
      <c r="HI19">
        <v>34.2575</v>
      </c>
      <c r="HJ19">
        <v>30.0002</v>
      </c>
      <c r="HK19">
        <v>34.160600000000002</v>
      </c>
      <c r="HL19">
        <v>34.174100000000003</v>
      </c>
      <c r="HM19">
        <v>4.3859300000000001</v>
      </c>
      <c r="HN19">
        <v>12.786300000000001</v>
      </c>
      <c r="HO19">
        <v>100</v>
      </c>
      <c r="HP19">
        <v>31</v>
      </c>
      <c r="HQ19">
        <v>33.399799999999999</v>
      </c>
      <c r="HR19">
        <v>33.888100000000001</v>
      </c>
      <c r="HS19">
        <v>98.76</v>
      </c>
      <c r="HT19">
        <v>97.738299999999995</v>
      </c>
    </row>
    <row r="20" spans="1:228" x14ac:dyDescent="0.2">
      <c r="A20">
        <v>5</v>
      </c>
      <c r="B20">
        <v>1673984884.5</v>
      </c>
      <c r="C20">
        <v>16</v>
      </c>
      <c r="D20" t="s">
        <v>367</v>
      </c>
      <c r="E20" t="s">
        <v>368</v>
      </c>
      <c r="F20">
        <v>4</v>
      </c>
      <c r="G20">
        <v>1673984882.1875</v>
      </c>
      <c r="H20">
        <f t="shared" si="0"/>
        <v>4.9815919759102782E-4</v>
      </c>
      <c r="I20">
        <f t="shared" si="1"/>
        <v>0.49815919759102778</v>
      </c>
      <c r="J20">
        <f t="shared" si="2"/>
        <v>-0.84740743693271825</v>
      </c>
      <c r="K20">
        <f t="shared" si="3"/>
        <v>15.848325000000001</v>
      </c>
      <c r="L20">
        <f t="shared" si="4"/>
        <v>63.901141746315389</v>
      </c>
      <c r="M20">
        <f t="shared" si="5"/>
        <v>6.4649443534124185</v>
      </c>
      <c r="N20">
        <f t="shared" si="6"/>
        <v>1.6033913701659761</v>
      </c>
      <c r="O20">
        <f t="shared" si="7"/>
        <v>2.7685575955466352E-2</v>
      </c>
      <c r="P20">
        <f t="shared" si="8"/>
        <v>2.7667044206897375</v>
      </c>
      <c r="Q20">
        <f t="shared" si="9"/>
        <v>2.7532582481478479E-2</v>
      </c>
      <c r="R20">
        <f t="shared" si="10"/>
        <v>1.7221539293320296E-2</v>
      </c>
      <c r="S20">
        <f t="shared" si="11"/>
        <v>226.12158036167392</v>
      </c>
      <c r="T20">
        <f t="shared" si="12"/>
        <v>34.777123129174136</v>
      </c>
      <c r="U20">
        <f t="shared" si="13"/>
        <v>33.587575000000001</v>
      </c>
      <c r="V20">
        <f t="shared" si="14"/>
        <v>5.2213159726353284</v>
      </c>
      <c r="W20">
        <f t="shared" si="15"/>
        <v>66.722808892429981</v>
      </c>
      <c r="X20">
        <f t="shared" si="16"/>
        <v>3.4694062949254638</v>
      </c>
      <c r="Y20">
        <f t="shared" si="17"/>
        <v>5.1997305756698813</v>
      </c>
      <c r="Z20">
        <f t="shared" si="18"/>
        <v>1.7519096777098646</v>
      </c>
      <c r="AA20">
        <f t="shared" si="19"/>
        <v>-21.968820613764326</v>
      </c>
      <c r="AB20">
        <f t="shared" si="20"/>
        <v>-11.041463050106701</v>
      </c>
      <c r="AC20">
        <f t="shared" si="21"/>
        <v>-0.91892787485990768</v>
      </c>
      <c r="AD20">
        <f t="shared" si="22"/>
        <v>192.19236882294297</v>
      </c>
      <c r="AE20">
        <f t="shared" si="23"/>
        <v>5.738887640993692</v>
      </c>
      <c r="AF20">
        <f t="shared" si="24"/>
        <v>0.49974976151229111</v>
      </c>
      <c r="AG20">
        <f t="shared" si="25"/>
        <v>-0.84740743693271825</v>
      </c>
      <c r="AH20">
        <v>21.709299036479528</v>
      </c>
      <c r="AI20">
        <v>18.338835151515148</v>
      </c>
      <c r="AJ20">
        <v>1.0681162703497771</v>
      </c>
      <c r="AK20">
        <v>64.167648988695476</v>
      </c>
      <c r="AL20">
        <f t="shared" si="26"/>
        <v>0.49815919759102778</v>
      </c>
      <c r="AM20">
        <v>33.846903621635597</v>
      </c>
      <c r="AN20">
        <v>34.291124848484849</v>
      </c>
      <c r="AO20">
        <v>-2.4710939537371021E-5</v>
      </c>
      <c r="AP20">
        <v>91.899806073423491</v>
      </c>
      <c r="AQ20">
        <v>2</v>
      </c>
      <c r="AR20">
        <v>0</v>
      </c>
      <c r="AS20">
        <f t="shared" si="27"/>
        <v>1</v>
      </c>
      <c r="AT20">
        <f t="shared" si="28"/>
        <v>0</v>
      </c>
      <c r="AU20">
        <f t="shared" si="29"/>
        <v>47231.484313859335</v>
      </c>
      <c r="AV20">
        <f t="shared" si="30"/>
        <v>1200.02</v>
      </c>
      <c r="AW20">
        <f t="shared" si="31"/>
        <v>1025.9434260941316</v>
      </c>
      <c r="AX20">
        <f t="shared" si="32"/>
        <v>0.8549386061016746</v>
      </c>
      <c r="AY20">
        <f t="shared" si="33"/>
        <v>0.18843150977623199</v>
      </c>
      <c r="AZ20">
        <v>6</v>
      </c>
      <c r="BA20">
        <v>0.5</v>
      </c>
      <c r="BB20" t="s">
        <v>355</v>
      </c>
      <c r="BC20">
        <v>2</v>
      </c>
      <c r="BD20" t="b">
        <v>1</v>
      </c>
      <c r="BE20">
        <v>1673984882.1875</v>
      </c>
      <c r="BF20">
        <v>15.848325000000001</v>
      </c>
      <c r="BG20">
        <v>21.153212499999999</v>
      </c>
      <c r="BH20">
        <v>34.2924875</v>
      </c>
      <c r="BI20">
        <v>33.846987499999997</v>
      </c>
      <c r="BJ20">
        <v>20.372025000000001</v>
      </c>
      <c r="BK20">
        <v>34.082162500000003</v>
      </c>
      <c r="BL20">
        <v>649.98262499999998</v>
      </c>
      <c r="BM20">
        <v>101.07112499999999</v>
      </c>
      <c r="BN20">
        <v>9.9905387499999998E-2</v>
      </c>
      <c r="BO20">
        <v>33.513550000000002</v>
      </c>
      <c r="BP20">
        <v>33.587575000000001</v>
      </c>
      <c r="BQ20">
        <v>999.9</v>
      </c>
      <c r="BR20">
        <v>0</v>
      </c>
      <c r="BS20">
        <v>0</v>
      </c>
      <c r="BT20">
        <v>9002.89</v>
      </c>
      <c r="BU20">
        <v>0</v>
      </c>
      <c r="BV20">
        <v>1087.915</v>
      </c>
      <c r="BW20">
        <v>-5.3048774999999999</v>
      </c>
      <c r="BX20">
        <v>16.411112500000002</v>
      </c>
      <c r="BY20">
        <v>21.894275</v>
      </c>
      <c r="BZ20">
        <v>0.44552599999999998</v>
      </c>
      <c r="CA20">
        <v>21.153212499999999</v>
      </c>
      <c r="CB20">
        <v>33.846987499999997</v>
      </c>
      <c r="CC20">
        <v>3.4659800000000001</v>
      </c>
      <c r="CD20">
        <v>3.4209524999999998</v>
      </c>
      <c r="CE20">
        <v>26.454025000000001</v>
      </c>
      <c r="CF20">
        <v>26.23245</v>
      </c>
      <c r="CG20">
        <v>1200.02</v>
      </c>
      <c r="CH20">
        <v>0.49996387500000011</v>
      </c>
      <c r="CI20">
        <v>0.50003612500000005</v>
      </c>
      <c r="CJ20">
        <v>0</v>
      </c>
      <c r="CK20">
        <v>998.13912500000004</v>
      </c>
      <c r="CL20">
        <v>4.9990899999999998</v>
      </c>
      <c r="CM20">
        <v>10952.7875</v>
      </c>
      <c r="CN20">
        <v>9557.8837500000009</v>
      </c>
      <c r="CO20">
        <v>44.125</v>
      </c>
      <c r="CP20">
        <v>46.561999999999998</v>
      </c>
      <c r="CQ20">
        <v>45</v>
      </c>
      <c r="CR20">
        <v>45.343499999999999</v>
      </c>
      <c r="CS20">
        <v>45.444875000000003</v>
      </c>
      <c r="CT20">
        <v>597.46624999999995</v>
      </c>
      <c r="CU20">
        <v>597.55374999999992</v>
      </c>
      <c r="CV20">
        <v>0</v>
      </c>
      <c r="CW20">
        <v>1673984884.9000001</v>
      </c>
      <c r="CX20">
        <v>0</v>
      </c>
      <c r="CY20">
        <v>1673984188.5</v>
      </c>
      <c r="CZ20" t="s">
        <v>356</v>
      </c>
      <c r="DA20">
        <v>1673984188.5</v>
      </c>
      <c r="DB20">
        <v>1673984167.5</v>
      </c>
      <c r="DC20">
        <v>23</v>
      </c>
      <c r="DD20">
        <v>-0.32800000000000001</v>
      </c>
      <c r="DE20">
        <v>5.0000000000000001E-3</v>
      </c>
      <c r="DF20">
        <v>-6.2539999999999996</v>
      </c>
      <c r="DG20">
        <v>0.21</v>
      </c>
      <c r="DH20">
        <v>579</v>
      </c>
      <c r="DI20">
        <v>34</v>
      </c>
      <c r="DJ20">
        <v>0</v>
      </c>
      <c r="DK20">
        <v>0.1</v>
      </c>
      <c r="DL20">
        <v>-1.494631925</v>
      </c>
      <c r="DM20">
        <v>-24.721393474671672</v>
      </c>
      <c r="DN20">
        <v>2.491372103138493</v>
      </c>
      <c r="DO20">
        <v>0</v>
      </c>
      <c r="DP20">
        <v>0.44224767500000012</v>
      </c>
      <c r="DQ20">
        <v>3.6295463414634903E-2</v>
      </c>
      <c r="DR20">
        <v>3.8902177084804619E-3</v>
      </c>
      <c r="DS20">
        <v>1</v>
      </c>
      <c r="DT20">
        <v>0</v>
      </c>
      <c r="DU20">
        <v>0</v>
      </c>
      <c r="DV20">
        <v>0</v>
      </c>
      <c r="DW20">
        <v>-1</v>
      </c>
      <c r="DX20">
        <v>1</v>
      </c>
      <c r="DY20">
        <v>2</v>
      </c>
      <c r="DZ20" t="s">
        <v>357</v>
      </c>
      <c r="EA20">
        <v>3.2955999999999999</v>
      </c>
      <c r="EB20">
        <v>2.6253799999999998</v>
      </c>
      <c r="EC20">
        <v>6.7222200000000001E-3</v>
      </c>
      <c r="ED20">
        <v>7.1448299999999996E-3</v>
      </c>
      <c r="EE20">
        <v>0.13958899999999999</v>
      </c>
      <c r="EF20">
        <v>0.13703199999999999</v>
      </c>
      <c r="EG20">
        <v>29915.8</v>
      </c>
      <c r="EH20">
        <v>30407.8</v>
      </c>
      <c r="EI20">
        <v>28025.1</v>
      </c>
      <c r="EJ20">
        <v>29483.599999999999</v>
      </c>
      <c r="EK20">
        <v>33178.300000000003</v>
      </c>
      <c r="EL20">
        <v>35323.199999999997</v>
      </c>
      <c r="EM20">
        <v>39565.699999999997</v>
      </c>
      <c r="EN20">
        <v>42153.2</v>
      </c>
      <c r="EO20">
        <v>2.20058</v>
      </c>
      <c r="EP20">
        <v>2.1705299999999998</v>
      </c>
      <c r="EQ20">
        <v>0.108585</v>
      </c>
      <c r="ER20">
        <v>0</v>
      </c>
      <c r="ES20">
        <v>31.831499999999998</v>
      </c>
      <c r="ET20">
        <v>999.9</v>
      </c>
      <c r="EU20">
        <v>69.099999999999994</v>
      </c>
      <c r="EV20">
        <v>34.799999999999997</v>
      </c>
      <c r="EW20">
        <v>38.191200000000002</v>
      </c>
      <c r="EX20">
        <v>57.33</v>
      </c>
      <c r="EY20">
        <v>-4.0865400000000003</v>
      </c>
      <c r="EZ20">
        <v>2</v>
      </c>
      <c r="FA20">
        <v>0.54748200000000002</v>
      </c>
      <c r="FB20">
        <v>0.57352700000000001</v>
      </c>
      <c r="FC20">
        <v>20.269300000000001</v>
      </c>
      <c r="FD20">
        <v>5.2186399999999997</v>
      </c>
      <c r="FE20">
        <v>12.0099</v>
      </c>
      <c r="FF20">
        <v>4.9861000000000004</v>
      </c>
      <c r="FG20">
        <v>3.2845</v>
      </c>
      <c r="FH20">
        <v>9999</v>
      </c>
      <c r="FI20">
        <v>9999</v>
      </c>
      <c r="FJ20">
        <v>9999</v>
      </c>
      <c r="FK20">
        <v>999.9</v>
      </c>
      <c r="FL20">
        <v>1.8658999999999999</v>
      </c>
      <c r="FM20">
        <v>1.8622700000000001</v>
      </c>
      <c r="FN20">
        <v>1.86432</v>
      </c>
      <c r="FO20">
        <v>1.8603499999999999</v>
      </c>
      <c r="FP20">
        <v>1.8611</v>
      </c>
      <c r="FQ20">
        <v>1.8602000000000001</v>
      </c>
      <c r="FR20">
        <v>1.86189</v>
      </c>
      <c r="FS20">
        <v>1.8585199999999999</v>
      </c>
      <c r="FT20">
        <v>0</v>
      </c>
      <c r="FU20">
        <v>0</v>
      </c>
      <c r="FV20">
        <v>0</v>
      </c>
      <c r="FW20">
        <v>0</v>
      </c>
      <c r="FX20" t="s">
        <v>358</v>
      </c>
      <c r="FY20" t="s">
        <v>359</v>
      </c>
      <c r="FZ20" t="s">
        <v>360</v>
      </c>
      <c r="GA20" t="s">
        <v>360</v>
      </c>
      <c r="GB20" t="s">
        <v>360</v>
      </c>
      <c r="GC20" t="s">
        <v>360</v>
      </c>
      <c r="GD20">
        <v>0</v>
      </c>
      <c r="GE20">
        <v>100</v>
      </c>
      <c r="GF20">
        <v>100</v>
      </c>
      <c r="GG20">
        <v>-4.5339999999999998</v>
      </c>
      <c r="GH20">
        <v>0.2104</v>
      </c>
      <c r="GI20">
        <v>-4.4410340874611869</v>
      </c>
      <c r="GJ20">
        <v>-4.0977002334145526E-3</v>
      </c>
      <c r="GK20">
        <v>1.9870096767282211E-6</v>
      </c>
      <c r="GL20">
        <v>-4.7591234531596528E-10</v>
      </c>
      <c r="GM20">
        <v>0.2103699999999975</v>
      </c>
      <c r="GN20">
        <v>0</v>
      </c>
      <c r="GO20">
        <v>0</v>
      </c>
      <c r="GP20">
        <v>0</v>
      </c>
      <c r="GQ20">
        <v>6</v>
      </c>
      <c r="GR20">
        <v>2093</v>
      </c>
      <c r="GS20">
        <v>4</v>
      </c>
      <c r="GT20">
        <v>31</v>
      </c>
      <c r="GU20">
        <v>11.6</v>
      </c>
      <c r="GV20">
        <v>11.9</v>
      </c>
      <c r="GW20">
        <v>0.235596</v>
      </c>
      <c r="GX20">
        <v>2.65259</v>
      </c>
      <c r="GY20">
        <v>2.04834</v>
      </c>
      <c r="GZ20">
        <v>2.6232899999999999</v>
      </c>
      <c r="HA20">
        <v>2.1972700000000001</v>
      </c>
      <c r="HB20">
        <v>2.3034699999999999</v>
      </c>
      <c r="HC20">
        <v>40.298200000000001</v>
      </c>
      <c r="HD20">
        <v>14.8062</v>
      </c>
      <c r="HE20">
        <v>18</v>
      </c>
      <c r="HF20">
        <v>696.83699999999999</v>
      </c>
      <c r="HG20">
        <v>747.755</v>
      </c>
      <c r="HH20">
        <v>31.000900000000001</v>
      </c>
      <c r="HI20">
        <v>34.259700000000002</v>
      </c>
      <c r="HJ20">
        <v>30.000299999999999</v>
      </c>
      <c r="HK20">
        <v>34.162199999999999</v>
      </c>
      <c r="HL20">
        <v>34.175699999999999</v>
      </c>
      <c r="HM20">
        <v>4.7489299999999997</v>
      </c>
      <c r="HN20">
        <v>12.786300000000001</v>
      </c>
      <c r="HO20">
        <v>100</v>
      </c>
      <c r="HP20">
        <v>31</v>
      </c>
      <c r="HQ20">
        <v>40.079599999999999</v>
      </c>
      <c r="HR20">
        <v>33.888100000000001</v>
      </c>
      <c r="HS20">
        <v>98.763000000000005</v>
      </c>
      <c r="HT20">
        <v>97.7393</v>
      </c>
    </row>
    <row r="21" spans="1:228" x14ac:dyDescent="0.2">
      <c r="A21">
        <v>6</v>
      </c>
      <c r="B21">
        <v>1673984888.5</v>
      </c>
      <c r="C21">
        <v>20</v>
      </c>
      <c r="D21" t="s">
        <v>369</v>
      </c>
      <c r="E21" t="s">
        <v>370</v>
      </c>
      <c r="F21">
        <v>4</v>
      </c>
      <c r="G21">
        <v>1673984886.5</v>
      </c>
      <c r="H21">
        <f t="shared" si="0"/>
        <v>4.9691090779216797E-4</v>
      </c>
      <c r="I21">
        <f t="shared" si="1"/>
        <v>0.49691090779216796</v>
      </c>
      <c r="J21">
        <f t="shared" si="2"/>
        <v>-0.6427801104413996</v>
      </c>
      <c r="K21">
        <f t="shared" si="3"/>
        <v>20.675457142857141</v>
      </c>
      <c r="L21">
        <f t="shared" si="4"/>
        <v>57.040589605210592</v>
      </c>
      <c r="M21">
        <f t="shared" si="5"/>
        <v>5.7709084031095079</v>
      </c>
      <c r="N21">
        <f t="shared" si="6"/>
        <v>2.0917765785672278</v>
      </c>
      <c r="O21">
        <f t="shared" si="7"/>
        <v>2.7561440352539504E-2</v>
      </c>
      <c r="P21">
        <f t="shared" si="8"/>
        <v>2.7689298723574209</v>
      </c>
      <c r="Q21">
        <f t="shared" si="9"/>
        <v>2.7409932865255709E-2</v>
      </c>
      <c r="R21">
        <f t="shared" si="10"/>
        <v>1.714475082462685E-2</v>
      </c>
      <c r="S21">
        <f t="shared" si="11"/>
        <v>226.11386152265879</v>
      </c>
      <c r="T21">
        <f t="shared" si="12"/>
        <v>34.778269394941574</v>
      </c>
      <c r="U21">
        <f t="shared" si="13"/>
        <v>33.598185714285712</v>
      </c>
      <c r="V21">
        <f t="shared" si="14"/>
        <v>5.2244163925605003</v>
      </c>
      <c r="W21">
        <f t="shared" si="15"/>
        <v>66.709942716058166</v>
      </c>
      <c r="X21">
        <f t="shared" si="16"/>
        <v>3.4690854285304575</v>
      </c>
      <c r="Y21">
        <f t="shared" si="17"/>
        <v>5.2002524470694711</v>
      </c>
      <c r="Z21">
        <f t="shared" si="18"/>
        <v>1.7553309640300427</v>
      </c>
      <c r="AA21">
        <f t="shared" si="19"/>
        <v>-21.913771033634607</v>
      </c>
      <c r="AB21">
        <f t="shared" si="20"/>
        <v>-12.366661366689884</v>
      </c>
      <c r="AC21">
        <f t="shared" si="21"/>
        <v>-1.0284529734375347</v>
      </c>
      <c r="AD21">
        <f t="shared" si="22"/>
        <v>190.80497614889674</v>
      </c>
      <c r="AE21">
        <f t="shared" si="23"/>
        <v>7.4471055414074563</v>
      </c>
      <c r="AF21">
        <f t="shared" si="24"/>
        <v>0.49525608400033799</v>
      </c>
      <c r="AG21">
        <f t="shared" si="25"/>
        <v>-0.6427801104413996</v>
      </c>
      <c r="AH21">
        <v>27.850760215181111</v>
      </c>
      <c r="AI21">
        <v>23.376241818181821</v>
      </c>
      <c r="AJ21">
        <v>1.3003672211161239</v>
      </c>
      <c r="AK21">
        <v>64.167648988695476</v>
      </c>
      <c r="AL21">
        <f t="shared" si="26"/>
        <v>0.49691090779216796</v>
      </c>
      <c r="AM21">
        <v>33.846838481243452</v>
      </c>
      <c r="AN21">
        <v>34.290100606060612</v>
      </c>
      <c r="AO21">
        <v>-5.8957710883921388E-5</v>
      </c>
      <c r="AP21">
        <v>91.899806073423491</v>
      </c>
      <c r="AQ21">
        <v>2</v>
      </c>
      <c r="AR21">
        <v>0</v>
      </c>
      <c r="AS21">
        <f t="shared" si="27"/>
        <v>1</v>
      </c>
      <c r="AT21">
        <f t="shared" si="28"/>
        <v>0</v>
      </c>
      <c r="AU21">
        <f t="shared" si="29"/>
        <v>47292.324960736551</v>
      </c>
      <c r="AV21">
        <f t="shared" si="30"/>
        <v>1199.977142857143</v>
      </c>
      <c r="AW21">
        <f t="shared" si="31"/>
        <v>1025.9069707371291</v>
      </c>
      <c r="AX21">
        <f t="shared" si="32"/>
        <v>0.85493876016208681</v>
      </c>
      <c r="AY21">
        <f t="shared" si="33"/>
        <v>0.18843180711282731</v>
      </c>
      <c r="AZ21">
        <v>6</v>
      </c>
      <c r="BA21">
        <v>0.5</v>
      </c>
      <c r="BB21" t="s">
        <v>355</v>
      </c>
      <c r="BC21">
        <v>2</v>
      </c>
      <c r="BD21" t="b">
        <v>1</v>
      </c>
      <c r="BE21">
        <v>1673984886.5</v>
      </c>
      <c r="BF21">
        <v>20.675457142857141</v>
      </c>
      <c r="BG21">
        <v>27.55874285714286</v>
      </c>
      <c r="BH21">
        <v>34.289000000000001</v>
      </c>
      <c r="BI21">
        <v>33.847542857142862</v>
      </c>
      <c r="BJ21">
        <v>25.218542857142861</v>
      </c>
      <c r="BK21">
        <v>34.07864285714286</v>
      </c>
      <c r="BL21">
        <v>650.03942857142852</v>
      </c>
      <c r="BM21">
        <v>101.072</v>
      </c>
      <c r="BN21">
        <v>9.9962685714285709E-2</v>
      </c>
      <c r="BO21">
        <v>33.515342857142848</v>
      </c>
      <c r="BP21">
        <v>33.598185714285712</v>
      </c>
      <c r="BQ21">
        <v>999.89999999999986</v>
      </c>
      <c r="BR21">
        <v>0</v>
      </c>
      <c r="BS21">
        <v>0</v>
      </c>
      <c r="BT21">
        <v>9014.6428571428569</v>
      </c>
      <c r="BU21">
        <v>0</v>
      </c>
      <c r="BV21">
        <v>1213.537142857143</v>
      </c>
      <c r="BW21">
        <v>-6.8832985714285702</v>
      </c>
      <c r="BX21">
        <v>21.40955714285715</v>
      </c>
      <c r="BY21">
        <v>28.524228571428569</v>
      </c>
      <c r="BZ21">
        <v>0.44148100000000001</v>
      </c>
      <c r="CA21">
        <v>27.55874285714286</v>
      </c>
      <c r="CB21">
        <v>33.847542857142862</v>
      </c>
      <c r="CC21">
        <v>3.4656542857142858</v>
      </c>
      <c r="CD21">
        <v>3.4210342857142861</v>
      </c>
      <c r="CE21">
        <v>26.452414285714291</v>
      </c>
      <c r="CF21">
        <v>26.232871428571421</v>
      </c>
      <c r="CG21">
        <v>1199.977142857143</v>
      </c>
      <c r="CH21">
        <v>0.49995800000000001</v>
      </c>
      <c r="CI21">
        <v>0.50004199999999999</v>
      </c>
      <c r="CJ21">
        <v>0</v>
      </c>
      <c r="CK21">
        <v>997.21671428571426</v>
      </c>
      <c r="CL21">
        <v>4.9990899999999998</v>
      </c>
      <c r="CM21">
        <v>10941.085714285709</v>
      </c>
      <c r="CN21">
        <v>9557.5471428571436</v>
      </c>
      <c r="CO21">
        <v>44.125</v>
      </c>
      <c r="CP21">
        <v>46.561999999999998</v>
      </c>
      <c r="CQ21">
        <v>45</v>
      </c>
      <c r="CR21">
        <v>45.375</v>
      </c>
      <c r="CS21">
        <v>45.463999999999999</v>
      </c>
      <c r="CT21">
        <v>597.43857142857144</v>
      </c>
      <c r="CU21">
        <v>597.53857142857134</v>
      </c>
      <c r="CV21">
        <v>0</v>
      </c>
      <c r="CW21">
        <v>1673984889.0999999</v>
      </c>
      <c r="CX21">
        <v>0</v>
      </c>
      <c r="CY21">
        <v>1673984188.5</v>
      </c>
      <c r="CZ21" t="s">
        <v>356</v>
      </c>
      <c r="DA21">
        <v>1673984188.5</v>
      </c>
      <c r="DB21">
        <v>1673984167.5</v>
      </c>
      <c r="DC21">
        <v>23</v>
      </c>
      <c r="DD21">
        <v>-0.32800000000000001</v>
      </c>
      <c r="DE21">
        <v>5.0000000000000001E-3</v>
      </c>
      <c r="DF21">
        <v>-6.2539999999999996</v>
      </c>
      <c r="DG21">
        <v>0.21</v>
      </c>
      <c r="DH21">
        <v>579</v>
      </c>
      <c r="DI21">
        <v>34</v>
      </c>
      <c r="DJ21">
        <v>0</v>
      </c>
      <c r="DK21">
        <v>0.1</v>
      </c>
      <c r="DL21">
        <v>-3.0388972249999999</v>
      </c>
      <c r="DM21">
        <v>-29.740960604127579</v>
      </c>
      <c r="DN21">
        <v>2.884351394607005</v>
      </c>
      <c r="DO21">
        <v>0</v>
      </c>
      <c r="DP21">
        <v>0.44330017500000002</v>
      </c>
      <c r="DQ21">
        <v>8.9072307692305147E-3</v>
      </c>
      <c r="DR21">
        <v>2.6476155677089869E-3</v>
      </c>
      <c r="DS21">
        <v>1</v>
      </c>
      <c r="DT21">
        <v>0</v>
      </c>
      <c r="DU21">
        <v>0</v>
      </c>
      <c r="DV21">
        <v>0</v>
      </c>
      <c r="DW21">
        <v>-1</v>
      </c>
      <c r="DX21">
        <v>1</v>
      </c>
      <c r="DY21">
        <v>2</v>
      </c>
      <c r="DZ21" t="s">
        <v>357</v>
      </c>
      <c r="EA21">
        <v>3.2955999999999999</v>
      </c>
      <c r="EB21">
        <v>2.6252900000000001</v>
      </c>
      <c r="EC21">
        <v>8.1926499999999992E-3</v>
      </c>
      <c r="ED21">
        <v>8.92949E-3</v>
      </c>
      <c r="EE21">
        <v>0.13958799999999999</v>
      </c>
      <c r="EF21">
        <v>0.13703899999999999</v>
      </c>
      <c r="EG21">
        <v>29870.6</v>
      </c>
      <c r="EH21">
        <v>30353.200000000001</v>
      </c>
      <c r="EI21">
        <v>28024.2</v>
      </c>
      <c r="EJ21">
        <v>29483.599999999999</v>
      </c>
      <c r="EK21">
        <v>33177.1</v>
      </c>
      <c r="EL21">
        <v>35323.1</v>
      </c>
      <c r="EM21">
        <v>39564.199999999997</v>
      </c>
      <c r="EN21">
        <v>42153.2</v>
      </c>
      <c r="EO21">
        <v>2.2005499999999998</v>
      </c>
      <c r="EP21">
        <v>2.1705700000000001</v>
      </c>
      <c r="EQ21">
        <v>0.108942</v>
      </c>
      <c r="ER21">
        <v>0</v>
      </c>
      <c r="ES21">
        <v>31.8371</v>
      </c>
      <c r="ET21">
        <v>999.9</v>
      </c>
      <c r="EU21">
        <v>69.099999999999994</v>
      </c>
      <c r="EV21">
        <v>34.799999999999997</v>
      </c>
      <c r="EW21">
        <v>38.187899999999999</v>
      </c>
      <c r="EX21">
        <v>57.39</v>
      </c>
      <c r="EY21">
        <v>-3.9943900000000001</v>
      </c>
      <c r="EZ21">
        <v>2</v>
      </c>
      <c r="FA21">
        <v>0.54777900000000002</v>
      </c>
      <c r="FB21">
        <v>0.57148699999999997</v>
      </c>
      <c r="FC21">
        <v>20.269400000000001</v>
      </c>
      <c r="FD21">
        <v>5.2186399999999997</v>
      </c>
      <c r="FE21">
        <v>12.0099</v>
      </c>
      <c r="FF21">
        <v>4.9858000000000002</v>
      </c>
      <c r="FG21">
        <v>3.2844500000000001</v>
      </c>
      <c r="FH21">
        <v>9999</v>
      </c>
      <c r="FI21">
        <v>9999</v>
      </c>
      <c r="FJ21">
        <v>9999</v>
      </c>
      <c r="FK21">
        <v>999.9</v>
      </c>
      <c r="FL21">
        <v>1.8658999999999999</v>
      </c>
      <c r="FM21">
        <v>1.8622399999999999</v>
      </c>
      <c r="FN21">
        <v>1.86432</v>
      </c>
      <c r="FO21">
        <v>1.8603499999999999</v>
      </c>
      <c r="FP21">
        <v>1.8610800000000001</v>
      </c>
      <c r="FQ21">
        <v>1.8602000000000001</v>
      </c>
      <c r="FR21">
        <v>1.8619000000000001</v>
      </c>
      <c r="FS21">
        <v>1.8585199999999999</v>
      </c>
      <c r="FT21">
        <v>0</v>
      </c>
      <c r="FU21">
        <v>0</v>
      </c>
      <c r="FV21">
        <v>0</v>
      </c>
      <c r="FW21">
        <v>0</v>
      </c>
      <c r="FX21" t="s">
        <v>358</v>
      </c>
      <c r="FY21" t="s">
        <v>359</v>
      </c>
      <c r="FZ21" t="s">
        <v>360</v>
      </c>
      <c r="GA21" t="s">
        <v>360</v>
      </c>
      <c r="GB21" t="s">
        <v>360</v>
      </c>
      <c r="GC21" t="s">
        <v>360</v>
      </c>
      <c r="GD21">
        <v>0</v>
      </c>
      <c r="GE21">
        <v>100</v>
      </c>
      <c r="GF21">
        <v>100</v>
      </c>
      <c r="GG21">
        <v>-4.5529999999999999</v>
      </c>
      <c r="GH21">
        <v>0.2104</v>
      </c>
      <c r="GI21">
        <v>-4.4410340874611869</v>
      </c>
      <c r="GJ21">
        <v>-4.0977002334145526E-3</v>
      </c>
      <c r="GK21">
        <v>1.9870096767282211E-6</v>
      </c>
      <c r="GL21">
        <v>-4.7591234531596528E-10</v>
      </c>
      <c r="GM21">
        <v>0.2103699999999975</v>
      </c>
      <c r="GN21">
        <v>0</v>
      </c>
      <c r="GO21">
        <v>0</v>
      </c>
      <c r="GP21">
        <v>0</v>
      </c>
      <c r="GQ21">
        <v>6</v>
      </c>
      <c r="GR21">
        <v>2093</v>
      </c>
      <c r="GS21">
        <v>4</v>
      </c>
      <c r="GT21">
        <v>31</v>
      </c>
      <c r="GU21">
        <v>11.7</v>
      </c>
      <c r="GV21">
        <v>12</v>
      </c>
      <c r="GW21">
        <v>0.25512699999999999</v>
      </c>
      <c r="GX21">
        <v>2.63794</v>
      </c>
      <c r="GY21">
        <v>2.04834</v>
      </c>
      <c r="GZ21">
        <v>2.6232899999999999</v>
      </c>
      <c r="HA21">
        <v>2.1972700000000001</v>
      </c>
      <c r="HB21">
        <v>2.3327599999999999</v>
      </c>
      <c r="HC21">
        <v>40.298200000000001</v>
      </c>
      <c r="HD21">
        <v>14.8325</v>
      </c>
      <c r="HE21">
        <v>18</v>
      </c>
      <c r="HF21">
        <v>696.83299999999997</v>
      </c>
      <c r="HG21">
        <v>747.83900000000006</v>
      </c>
      <c r="HH21">
        <v>31.0001</v>
      </c>
      <c r="HI21">
        <v>34.262099999999997</v>
      </c>
      <c r="HJ21">
        <v>30.000299999999999</v>
      </c>
      <c r="HK21">
        <v>34.163800000000002</v>
      </c>
      <c r="HL21">
        <v>34.178699999999999</v>
      </c>
      <c r="HM21">
        <v>5.1286199999999997</v>
      </c>
      <c r="HN21">
        <v>12.786300000000001</v>
      </c>
      <c r="HO21">
        <v>100</v>
      </c>
      <c r="HP21">
        <v>31</v>
      </c>
      <c r="HQ21">
        <v>46.758899999999997</v>
      </c>
      <c r="HR21">
        <v>33.888100000000001</v>
      </c>
      <c r="HS21">
        <v>98.759399999999999</v>
      </c>
      <c r="HT21">
        <v>97.7393</v>
      </c>
    </row>
    <row r="22" spans="1:228" x14ac:dyDescent="0.2">
      <c r="A22">
        <v>7</v>
      </c>
      <c r="B22">
        <v>1673984892.5</v>
      </c>
      <c r="C22">
        <v>24</v>
      </c>
      <c r="D22" t="s">
        <v>371</v>
      </c>
      <c r="E22" t="s">
        <v>372</v>
      </c>
      <c r="F22">
        <v>4</v>
      </c>
      <c r="G22">
        <v>1673984890.1875</v>
      </c>
      <c r="H22">
        <f t="shared" si="0"/>
        <v>4.9596670180180084E-4</v>
      </c>
      <c r="I22">
        <f t="shared" si="1"/>
        <v>0.4959667018018008</v>
      </c>
      <c r="J22">
        <f t="shared" si="2"/>
        <v>-0.33599570169400694</v>
      </c>
      <c r="K22">
        <f t="shared" si="3"/>
        <v>25.5222625</v>
      </c>
      <c r="L22">
        <f t="shared" si="4"/>
        <v>44.145117192461456</v>
      </c>
      <c r="M22">
        <f t="shared" si="5"/>
        <v>4.4662152199326695</v>
      </c>
      <c r="N22">
        <f t="shared" si="6"/>
        <v>2.5821183513378969</v>
      </c>
      <c r="O22">
        <f t="shared" si="7"/>
        <v>2.7512713724191416E-2</v>
      </c>
      <c r="P22">
        <f t="shared" si="8"/>
        <v>2.7633338838353123</v>
      </c>
      <c r="Q22">
        <f t="shared" si="9"/>
        <v>2.736143596769413E-2</v>
      </c>
      <c r="R22">
        <f t="shared" si="10"/>
        <v>1.711441971130253E-2</v>
      </c>
      <c r="S22">
        <f t="shared" si="11"/>
        <v>226.11833361224825</v>
      </c>
      <c r="T22">
        <f t="shared" si="12"/>
        <v>34.783508166528108</v>
      </c>
      <c r="U22">
        <f t="shared" si="13"/>
        <v>33.597762500000002</v>
      </c>
      <c r="V22">
        <f t="shared" si="14"/>
        <v>5.224292699920225</v>
      </c>
      <c r="W22">
        <f t="shared" si="15"/>
        <v>66.702558957852702</v>
      </c>
      <c r="X22">
        <f t="shared" si="16"/>
        <v>3.4692052847648283</v>
      </c>
      <c r="Y22">
        <f t="shared" si="17"/>
        <v>5.2010077858585797</v>
      </c>
      <c r="Z22">
        <f t="shared" si="18"/>
        <v>1.7550874151553968</v>
      </c>
      <c r="AA22">
        <f t="shared" si="19"/>
        <v>-21.872131549459418</v>
      </c>
      <c r="AB22">
        <f t="shared" si="20"/>
        <v>-11.892077557765855</v>
      </c>
      <c r="AC22">
        <f t="shared" si="21"/>
        <v>-0.99099830206953154</v>
      </c>
      <c r="AD22">
        <f t="shared" si="22"/>
        <v>191.36312620295345</v>
      </c>
      <c r="AE22">
        <f t="shared" si="23"/>
        <v>8.4231215414970233</v>
      </c>
      <c r="AF22">
        <f t="shared" si="24"/>
        <v>0.49701833219179303</v>
      </c>
      <c r="AG22">
        <f t="shared" si="25"/>
        <v>-0.33599570169400694</v>
      </c>
      <c r="AH22">
        <v>34.296574207941767</v>
      </c>
      <c r="AI22">
        <v>29.01926363636364</v>
      </c>
      <c r="AJ22">
        <v>1.4305765434645319</v>
      </c>
      <c r="AK22">
        <v>64.167648988695476</v>
      </c>
      <c r="AL22">
        <f t="shared" si="26"/>
        <v>0.4959667018018008</v>
      </c>
      <c r="AM22">
        <v>33.848509280899478</v>
      </c>
      <c r="AN22">
        <v>34.290558181818177</v>
      </c>
      <c r="AO22">
        <v>1.1348494555390351E-5</v>
      </c>
      <c r="AP22">
        <v>91.899806073423491</v>
      </c>
      <c r="AQ22">
        <v>2</v>
      </c>
      <c r="AR22">
        <v>0</v>
      </c>
      <c r="AS22">
        <f t="shared" si="27"/>
        <v>1</v>
      </c>
      <c r="AT22">
        <f t="shared" si="28"/>
        <v>0</v>
      </c>
      <c r="AU22">
        <f t="shared" si="29"/>
        <v>47138.302227678229</v>
      </c>
      <c r="AV22">
        <f t="shared" si="30"/>
        <v>1199.99875</v>
      </c>
      <c r="AW22">
        <f t="shared" si="31"/>
        <v>1025.9256510944292</v>
      </c>
      <c r="AX22">
        <f t="shared" si="32"/>
        <v>0.85493893314007963</v>
      </c>
      <c r="AY22">
        <f t="shared" si="33"/>
        <v>0.18843214096035371</v>
      </c>
      <c r="AZ22">
        <v>6</v>
      </c>
      <c r="BA22">
        <v>0.5</v>
      </c>
      <c r="BB22" t="s">
        <v>355</v>
      </c>
      <c r="BC22">
        <v>2</v>
      </c>
      <c r="BD22" t="b">
        <v>1</v>
      </c>
      <c r="BE22">
        <v>1673984890.1875</v>
      </c>
      <c r="BF22">
        <v>25.5222625</v>
      </c>
      <c r="BG22">
        <v>33.309087499999997</v>
      </c>
      <c r="BH22">
        <v>34.290437500000003</v>
      </c>
      <c r="BI22">
        <v>33.847387500000004</v>
      </c>
      <c r="BJ22">
        <v>30.0847625</v>
      </c>
      <c r="BK22">
        <v>34.080037500000003</v>
      </c>
      <c r="BL22">
        <v>650.006125</v>
      </c>
      <c r="BM22">
        <v>101.071</v>
      </c>
      <c r="BN22">
        <v>0.10021674999999999</v>
      </c>
      <c r="BO22">
        <v>33.517937500000002</v>
      </c>
      <c r="BP22">
        <v>33.597762500000002</v>
      </c>
      <c r="BQ22">
        <v>999.9</v>
      </c>
      <c r="BR22">
        <v>0</v>
      </c>
      <c r="BS22">
        <v>0</v>
      </c>
      <c r="BT22">
        <v>8985</v>
      </c>
      <c r="BU22">
        <v>0</v>
      </c>
      <c r="BV22">
        <v>1354.0062499999999</v>
      </c>
      <c r="BW22">
        <v>-7.7868487499999999</v>
      </c>
      <c r="BX22">
        <v>26.4285</v>
      </c>
      <c r="BY22">
        <v>34.476012500000003</v>
      </c>
      <c r="BZ22">
        <v>0.44305125000000001</v>
      </c>
      <c r="CA22">
        <v>33.309087499999997</v>
      </c>
      <c r="CB22">
        <v>33.847387500000004</v>
      </c>
      <c r="CC22">
        <v>3.46577125</v>
      </c>
      <c r="CD22">
        <v>3.420992500000001</v>
      </c>
      <c r="CE22">
        <v>26.452987499999999</v>
      </c>
      <c r="CF22">
        <v>26.232637499999999</v>
      </c>
      <c r="CG22">
        <v>1199.99875</v>
      </c>
      <c r="CH22">
        <v>0.49995200000000001</v>
      </c>
      <c r="CI22">
        <v>0.50004800000000005</v>
      </c>
      <c r="CJ22">
        <v>0</v>
      </c>
      <c r="CK22">
        <v>996.26437499999997</v>
      </c>
      <c r="CL22">
        <v>4.9990899999999998</v>
      </c>
      <c r="CM22">
        <v>10932.5375</v>
      </c>
      <c r="CN22">
        <v>9557.6762500000004</v>
      </c>
      <c r="CO22">
        <v>44.140500000000003</v>
      </c>
      <c r="CP22">
        <v>46.561999999999998</v>
      </c>
      <c r="CQ22">
        <v>45</v>
      </c>
      <c r="CR22">
        <v>45.375</v>
      </c>
      <c r="CS22">
        <v>45.444875000000003</v>
      </c>
      <c r="CT22">
        <v>597.44250000000011</v>
      </c>
      <c r="CU22">
        <v>597.55624999999986</v>
      </c>
      <c r="CV22">
        <v>0</v>
      </c>
      <c r="CW22">
        <v>1673984893.3</v>
      </c>
      <c r="CX22">
        <v>0</v>
      </c>
      <c r="CY22">
        <v>1673984188.5</v>
      </c>
      <c r="CZ22" t="s">
        <v>356</v>
      </c>
      <c r="DA22">
        <v>1673984188.5</v>
      </c>
      <c r="DB22">
        <v>1673984167.5</v>
      </c>
      <c r="DC22">
        <v>23</v>
      </c>
      <c r="DD22">
        <v>-0.32800000000000001</v>
      </c>
      <c r="DE22">
        <v>5.0000000000000001E-3</v>
      </c>
      <c r="DF22">
        <v>-6.2539999999999996</v>
      </c>
      <c r="DG22">
        <v>0.21</v>
      </c>
      <c r="DH22">
        <v>579</v>
      </c>
      <c r="DI22">
        <v>34</v>
      </c>
      <c r="DJ22">
        <v>0</v>
      </c>
      <c r="DK22">
        <v>0.1</v>
      </c>
      <c r="DL22">
        <v>-4.766274525</v>
      </c>
      <c r="DM22">
        <v>-26.764127583489682</v>
      </c>
      <c r="DN22">
        <v>2.6215407095935022</v>
      </c>
      <c r="DO22">
        <v>0</v>
      </c>
      <c r="DP22">
        <v>0.44381249999999989</v>
      </c>
      <c r="DQ22">
        <v>-4.363587242027899E-3</v>
      </c>
      <c r="DR22">
        <v>2.3195032226750621E-3</v>
      </c>
      <c r="DS22">
        <v>1</v>
      </c>
      <c r="DT22">
        <v>0</v>
      </c>
      <c r="DU22">
        <v>0</v>
      </c>
      <c r="DV22">
        <v>0</v>
      </c>
      <c r="DW22">
        <v>-1</v>
      </c>
      <c r="DX22">
        <v>1</v>
      </c>
      <c r="DY22">
        <v>2</v>
      </c>
      <c r="DZ22" t="s">
        <v>357</v>
      </c>
      <c r="EA22">
        <v>3.2957299999999998</v>
      </c>
      <c r="EB22">
        <v>2.6253199999999999</v>
      </c>
      <c r="EC22">
        <v>9.8182700000000005E-3</v>
      </c>
      <c r="ED22">
        <v>1.0765500000000001E-2</v>
      </c>
      <c r="EE22">
        <v>0.139596</v>
      </c>
      <c r="EF22">
        <v>0.13702700000000001</v>
      </c>
      <c r="EG22">
        <v>29821.1</v>
      </c>
      <c r="EH22">
        <v>30296.799999999999</v>
      </c>
      <c r="EI22">
        <v>28023.599999999999</v>
      </c>
      <c r="EJ22">
        <v>29483.4</v>
      </c>
      <c r="EK22">
        <v>33176.300000000003</v>
      </c>
      <c r="EL22">
        <v>35323.199999999997</v>
      </c>
      <c r="EM22">
        <v>39563.5</v>
      </c>
      <c r="EN22">
        <v>42152.800000000003</v>
      </c>
      <c r="EO22">
        <v>2.2007500000000002</v>
      </c>
      <c r="EP22">
        <v>2.17042</v>
      </c>
      <c r="EQ22">
        <v>0.108194</v>
      </c>
      <c r="ER22">
        <v>0</v>
      </c>
      <c r="ES22">
        <v>31.8413</v>
      </c>
      <c r="ET22">
        <v>999.9</v>
      </c>
      <c r="EU22">
        <v>69.099999999999994</v>
      </c>
      <c r="EV22">
        <v>34.799999999999997</v>
      </c>
      <c r="EW22">
        <v>38.192300000000003</v>
      </c>
      <c r="EX22">
        <v>57.54</v>
      </c>
      <c r="EY22">
        <v>-4.0504800000000003</v>
      </c>
      <c r="EZ22">
        <v>2</v>
      </c>
      <c r="FA22">
        <v>0.54788099999999995</v>
      </c>
      <c r="FB22">
        <v>0.571106</v>
      </c>
      <c r="FC22">
        <v>20.269500000000001</v>
      </c>
      <c r="FD22">
        <v>5.2187900000000003</v>
      </c>
      <c r="FE22">
        <v>12.0099</v>
      </c>
      <c r="FF22">
        <v>4.9859999999999998</v>
      </c>
      <c r="FG22">
        <v>3.2844799999999998</v>
      </c>
      <c r="FH22">
        <v>9999</v>
      </c>
      <c r="FI22">
        <v>9999</v>
      </c>
      <c r="FJ22">
        <v>9999</v>
      </c>
      <c r="FK22">
        <v>999.9</v>
      </c>
      <c r="FL22">
        <v>1.8658600000000001</v>
      </c>
      <c r="FM22">
        <v>1.86222</v>
      </c>
      <c r="FN22">
        <v>1.86432</v>
      </c>
      <c r="FO22">
        <v>1.8603499999999999</v>
      </c>
      <c r="FP22">
        <v>1.8610899999999999</v>
      </c>
      <c r="FQ22">
        <v>1.8602000000000001</v>
      </c>
      <c r="FR22">
        <v>1.86189</v>
      </c>
      <c r="FS22">
        <v>1.8585199999999999</v>
      </c>
      <c r="FT22">
        <v>0</v>
      </c>
      <c r="FU22">
        <v>0</v>
      </c>
      <c r="FV22">
        <v>0</v>
      </c>
      <c r="FW22">
        <v>0</v>
      </c>
      <c r="FX22" t="s">
        <v>358</v>
      </c>
      <c r="FY22" t="s">
        <v>359</v>
      </c>
      <c r="FZ22" t="s">
        <v>360</v>
      </c>
      <c r="GA22" t="s">
        <v>360</v>
      </c>
      <c r="GB22" t="s">
        <v>360</v>
      </c>
      <c r="GC22" t="s">
        <v>360</v>
      </c>
      <c r="GD22">
        <v>0</v>
      </c>
      <c r="GE22">
        <v>100</v>
      </c>
      <c r="GF22">
        <v>100</v>
      </c>
      <c r="GG22">
        <v>-4.5750000000000002</v>
      </c>
      <c r="GH22">
        <v>0.2104</v>
      </c>
      <c r="GI22">
        <v>-4.4410340874611869</v>
      </c>
      <c r="GJ22">
        <v>-4.0977002334145526E-3</v>
      </c>
      <c r="GK22">
        <v>1.9870096767282211E-6</v>
      </c>
      <c r="GL22">
        <v>-4.7591234531596528E-10</v>
      </c>
      <c r="GM22">
        <v>0.2103699999999975</v>
      </c>
      <c r="GN22">
        <v>0</v>
      </c>
      <c r="GO22">
        <v>0</v>
      </c>
      <c r="GP22">
        <v>0</v>
      </c>
      <c r="GQ22">
        <v>6</v>
      </c>
      <c r="GR22">
        <v>2093</v>
      </c>
      <c r="GS22">
        <v>4</v>
      </c>
      <c r="GT22">
        <v>31</v>
      </c>
      <c r="GU22">
        <v>11.7</v>
      </c>
      <c r="GV22">
        <v>12.1</v>
      </c>
      <c r="GW22">
        <v>0.27343800000000001</v>
      </c>
      <c r="GX22">
        <v>2.63306</v>
      </c>
      <c r="GY22">
        <v>2.04834</v>
      </c>
      <c r="GZ22">
        <v>2.6232899999999999</v>
      </c>
      <c r="HA22">
        <v>2.1972700000000001</v>
      </c>
      <c r="HB22">
        <v>2.33521</v>
      </c>
      <c r="HC22">
        <v>40.323700000000002</v>
      </c>
      <c r="HD22">
        <v>14.8325</v>
      </c>
      <c r="HE22">
        <v>18</v>
      </c>
      <c r="HF22">
        <v>697.03399999999999</v>
      </c>
      <c r="HG22">
        <v>747.69600000000003</v>
      </c>
      <c r="HH22">
        <v>31</v>
      </c>
      <c r="HI22">
        <v>34.264400000000002</v>
      </c>
      <c r="HJ22">
        <v>30.000299999999999</v>
      </c>
      <c r="HK22">
        <v>34.166800000000002</v>
      </c>
      <c r="HL22">
        <v>34.178800000000003</v>
      </c>
      <c r="HM22">
        <v>5.5184100000000003</v>
      </c>
      <c r="HN22">
        <v>12.786300000000001</v>
      </c>
      <c r="HO22">
        <v>100</v>
      </c>
      <c r="HP22">
        <v>31</v>
      </c>
      <c r="HQ22">
        <v>53.4392</v>
      </c>
      <c r="HR22">
        <v>33.888100000000001</v>
      </c>
      <c r="HS22">
        <v>98.757599999999996</v>
      </c>
      <c r="HT22">
        <v>97.738399999999999</v>
      </c>
    </row>
    <row r="23" spans="1:228" x14ac:dyDescent="0.2">
      <c r="A23">
        <v>8</v>
      </c>
      <c r="B23">
        <v>1673984896.5</v>
      </c>
      <c r="C23">
        <v>28</v>
      </c>
      <c r="D23" t="s">
        <v>373</v>
      </c>
      <c r="E23" t="s">
        <v>374</v>
      </c>
      <c r="F23">
        <v>4</v>
      </c>
      <c r="G23">
        <v>1673984894.5</v>
      </c>
      <c r="H23">
        <f t="shared" si="0"/>
        <v>5.0475402328610606E-4</v>
      </c>
      <c r="I23">
        <f t="shared" si="1"/>
        <v>0.50475402328610608</v>
      </c>
      <c r="J23">
        <f t="shared" si="2"/>
        <v>-0.35779986740747816</v>
      </c>
      <c r="K23">
        <f t="shared" si="3"/>
        <v>31.70891428571429</v>
      </c>
      <c r="L23">
        <f t="shared" si="4"/>
        <v>51.028882217223817</v>
      </c>
      <c r="M23">
        <f t="shared" si="5"/>
        <v>5.1626488083334561</v>
      </c>
      <c r="N23">
        <f t="shared" si="6"/>
        <v>3.2080261498543297</v>
      </c>
      <c r="O23">
        <f t="shared" si="7"/>
        <v>2.8036561467750225E-2</v>
      </c>
      <c r="P23">
        <f t="shared" si="8"/>
        <v>2.7689517390596974</v>
      </c>
      <c r="Q23">
        <f t="shared" si="9"/>
        <v>2.7879802662188445E-2</v>
      </c>
      <c r="R23">
        <f t="shared" si="10"/>
        <v>1.7438887619820757E-2</v>
      </c>
      <c r="S23">
        <f t="shared" si="11"/>
        <v>226.11897823735447</v>
      </c>
      <c r="T23">
        <f t="shared" si="12"/>
        <v>34.788341103061164</v>
      </c>
      <c r="U23">
        <f t="shared" si="13"/>
        <v>33.592085714285723</v>
      </c>
      <c r="V23">
        <f t="shared" si="14"/>
        <v>5.2226337946462813</v>
      </c>
      <c r="W23">
        <f t="shared" si="15"/>
        <v>66.675285470034112</v>
      </c>
      <c r="X23">
        <f t="shared" si="16"/>
        <v>3.4696517574321577</v>
      </c>
      <c r="Y23">
        <f t="shared" si="17"/>
        <v>5.2038048775831998</v>
      </c>
      <c r="Z23">
        <f t="shared" si="18"/>
        <v>1.7529820372141236</v>
      </c>
      <c r="AA23">
        <f t="shared" si="19"/>
        <v>-22.259652426917278</v>
      </c>
      <c r="AB23">
        <f t="shared" si="20"/>
        <v>-9.6349400396241531</v>
      </c>
      <c r="AC23">
        <f t="shared" si="21"/>
        <v>-0.80129146243446825</v>
      </c>
      <c r="AD23">
        <f t="shared" si="22"/>
        <v>193.42309430837855</v>
      </c>
      <c r="AE23">
        <f t="shared" si="23"/>
        <v>9.1597691839216342</v>
      </c>
      <c r="AF23">
        <f t="shared" si="24"/>
        <v>0.50429988281982463</v>
      </c>
      <c r="AG23">
        <f t="shared" si="25"/>
        <v>-0.35779986740747816</v>
      </c>
      <c r="AH23">
        <v>40.884414812110649</v>
      </c>
      <c r="AI23">
        <v>35.164489090909079</v>
      </c>
      <c r="AJ23">
        <v>1.5490350436614719</v>
      </c>
      <c r="AK23">
        <v>64.167648988695476</v>
      </c>
      <c r="AL23">
        <f t="shared" si="26"/>
        <v>0.50475402328610608</v>
      </c>
      <c r="AM23">
        <v>33.845298304740339</v>
      </c>
      <c r="AN23">
        <v>34.29484363636363</v>
      </c>
      <c r="AO23">
        <v>7.1794971511878294E-5</v>
      </c>
      <c r="AP23">
        <v>91.899806073423491</v>
      </c>
      <c r="AQ23">
        <v>2</v>
      </c>
      <c r="AR23">
        <v>0</v>
      </c>
      <c r="AS23">
        <f t="shared" si="27"/>
        <v>1</v>
      </c>
      <c r="AT23">
        <f t="shared" si="28"/>
        <v>0</v>
      </c>
      <c r="AU23">
        <f t="shared" si="29"/>
        <v>47291.038049795177</v>
      </c>
      <c r="AV23">
        <f t="shared" si="30"/>
        <v>1200.001428571429</v>
      </c>
      <c r="AW23">
        <f t="shared" si="31"/>
        <v>1025.9280135944846</v>
      </c>
      <c r="AX23">
        <f t="shared" si="32"/>
        <v>0.85493899354422076</v>
      </c>
      <c r="AY23">
        <f t="shared" si="33"/>
        <v>0.18843225754034587</v>
      </c>
      <c r="AZ23">
        <v>6</v>
      </c>
      <c r="BA23">
        <v>0.5</v>
      </c>
      <c r="BB23" t="s">
        <v>355</v>
      </c>
      <c r="BC23">
        <v>2</v>
      </c>
      <c r="BD23" t="b">
        <v>1</v>
      </c>
      <c r="BE23">
        <v>1673984894.5</v>
      </c>
      <c r="BF23">
        <v>31.70891428571429</v>
      </c>
      <c r="BG23">
        <v>40.178842857142847</v>
      </c>
      <c r="BH23">
        <v>34.294885714285712</v>
      </c>
      <c r="BI23">
        <v>33.845342857142853</v>
      </c>
      <c r="BJ23">
        <v>36.29607142857143</v>
      </c>
      <c r="BK23">
        <v>34.084499999999998</v>
      </c>
      <c r="BL23">
        <v>650.00028571428572</v>
      </c>
      <c r="BM23">
        <v>101.07128571428569</v>
      </c>
      <c r="BN23">
        <v>9.9827271428571424E-2</v>
      </c>
      <c r="BO23">
        <v>33.527542857142862</v>
      </c>
      <c r="BP23">
        <v>33.592085714285723</v>
      </c>
      <c r="BQ23">
        <v>999.89999999999986</v>
      </c>
      <c r="BR23">
        <v>0</v>
      </c>
      <c r="BS23">
        <v>0</v>
      </c>
      <c r="BT23">
        <v>9014.8228571428572</v>
      </c>
      <c r="BU23">
        <v>0</v>
      </c>
      <c r="BV23">
        <v>1487.851428571428</v>
      </c>
      <c r="BW23">
        <v>-8.4699342857142845</v>
      </c>
      <c r="BX23">
        <v>32.834985714285708</v>
      </c>
      <c r="BY23">
        <v>41.586357142857139</v>
      </c>
      <c r="BZ23">
        <v>0.44953814285714289</v>
      </c>
      <c r="CA23">
        <v>40.178842857142847</v>
      </c>
      <c r="CB23">
        <v>33.845342857142853</v>
      </c>
      <c r="CC23">
        <v>3.4662228571428568</v>
      </c>
      <c r="CD23">
        <v>3.4207857142857141</v>
      </c>
      <c r="CE23">
        <v>26.455214285714291</v>
      </c>
      <c r="CF23">
        <v>26.231642857142859</v>
      </c>
      <c r="CG23">
        <v>1200.001428571429</v>
      </c>
      <c r="CH23">
        <v>0.49995200000000001</v>
      </c>
      <c r="CI23">
        <v>0.50004800000000005</v>
      </c>
      <c r="CJ23">
        <v>0</v>
      </c>
      <c r="CK23">
        <v>995.08871428571433</v>
      </c>
      <c r="CL23">
        <v>4.9990899999999998</v>
      </c>
      <c r="CM23">
        <v>10921.87142857143</v>
      </c>
      <c r="CN23">
        <v>9557.7028571428546</v>
      </c>
      <c r="CO23">
        <v>44.142714285714291</v>
      </c>
      <c r="CP23">
        <v>46.561999999999998</v>
      </c>
      <c r="CQ23">
        <v>45</v>
      </c>
      <c r="CR23">
        <v>45.375</v>
      </c>
      <c r="CS23">
        <v>45.454999999999998</v>
      </c>
      <c r="CT23">
        <v>597.44142857142856</v>
      </c>
      <c r="CU23">
        <v>597.56000000000006</v>
      </c>
      <c r="CV23">
        <v>0</v>
      </c>
      <c r="CW23">
        <v>1673984896.9000001</v>
      </c>
      <c r="CX23">
        <v>0</v>
      </c>
      <c r="CY23">
        <v>1673984188.5</v>
      </c>
      <c r="CZ23" t="s">
        <v>356</v>
      </c>
      <c r="DA23">
        <v>1673984188.5</v>
      </c>
      <c r="DB23">
        <v>1673984167.5</v>
      </c>
      <c r="DC23">
        <v>23</v>
      </c>
      <c r="DD23">
        <v>-0.32800000000000001</v>
      </c>
      <c r="DE23">
        <v>5.0000000000000001E-3</v>
      </c>
      <c r="DF23">
        <v>-6.2539999999999996</v>
      </c>
      <c r="DG23">
        <v>0.21</v>
      </c>
      <c r="DH23">
        <v>579</v>
      </c>
      <c r="DI23">
        <v>34</v>
      </c>
      <c r="DJ23">
        <v>0</v>
      </c>
      <c r="DK23">
        <v>0.1</v>
      </c>
      <c r="DL23">
        <v>-6.3221772499999993</v>
      </c>
      <c r="DM23">
        <v>-19.347816022514071</v>
      </c>
      <c r="DN23">
        <v>1.916151373587154</v>
      </c>
      <c r="DO23">
        <v>0</v>
      </c>
      <c r="DP23">
        <v>0.44525097499999999</v>
      </c>
      <c r="DQ23">
        <v>4.4948780487795567E-3</v>
      </c>
      <c r="DR23">
        <v>2.9809443427167531E-3</v>
      </c>
      <c r="DS23">
        <v>1</v>
      </c>
      <c r="DT23">
        <v>0</v>
      </c>
      <c r="DU23">
        <v>0</v>
      </c>
      <c r="DV23">
        <v>0</v>
      </c>
      <c r="DW23">
        <v>-1</v>
      </c>
      <c r="DX23">
        <v>1</v>
      </c>
      <c r="DY23">
        <v>2</v>
      </c>
      <c r="DZ23" t="s">
        <v>357</v>
      </c>
      <c r="EA23">
        <v>3.29542</v>
      </c>
      <c r="EB23">
        <v>2.62513</v>
      </c>
      <c r="EC23">
        <v>1.1567600000000001E-2</v>
      </c>
      <c r="ED23">
        <v>1.2630000000000001E-2</v>
      </c>
      <c r="EE23">
        <v>0.139598</v>
      </c>
      <c r="EF23">
        <v>0.13702400000000001</v>
      </c>
      <c r="EG23">
        <v>29768.7</v>
      </c>
      <c r="EH23">
        <v>30239.8</v>
      </c>
      <c r="EI23">
        <v>28023.9</v>
      </c>
      <c r="EJ23">
        <v>29483.5</v>
      </c>
      <c r="EK23">
        <v>33177.1</v>
      </c>
      <c r="EL23">
        <v>35323.599999999999</v>
      </c>
      <c r="EM23">
        <v>39564.400000000001</v>
      </c>
      <c r="EN23">
        <v>42152.9</v>
      </c>
      <c r="EO23">
        <v>2.2002700000000002</v>
      </c>
      <c r="EP23">
        <v>2.1705700000000001</v>
      </c>
      <c r="EQ23">
        <v>0.10757899999999999</v>
      </c>
      <c r="ER23">
        <v>0</v>
      </c>
      <c r="ES23">
        <v>31.846900000000002</v>
      </c>
      <c r="ET23">
        <v>999.9</v>
      </c>
      <c r="EU23">
        <v>69.099999999999994</v>
      </c>
      <c r="EV23">
        <v>34.799999999999997</v>
      </c>
      <c r="EW23">
        <v>38.190600000000003</v>
      </c>
      <c r="EX23">
        <v>57.57</v>
      </c>
      <c r="EY23">
        <v>-3.9703499999999998</v>
      </c>
      <c r="EZ23">
        <v>2</v>
      </c>
      <c r="FA23">
        <v>0.54811500000000002</v>
      </c>
      <c r="FB23">
        <v>0.56951499999999999</v>
      </c>
      <c r="FC23">
        <v>20.269100000000002</v>
      </c>
      <c r="FD23">
        <v>5.2166899999999998</v>
      </c>
      <c r="FE23">
        <v>12.0099</v>
      </c>
      <c r="FF23">
        <v>4.9851000000000001</v>
      </c>
      <c r="FG23">
        <v>3.2841800000000001</v>
      </c>
      <c r="FH23">
        <v>9999</v>
      </c>
      <c r="FI23">
        <v>9999</v>
      </c>
      <c r="FJ23">
        <v>9999</v>
      </c>
      <c r="FK23">
        <v>999.9</v>
      </c>
      <c r="FL23">
        <v>1.8658600000000001</v>
      </c>
      <c r="FM23">
        <v>1.8622399999999999</v>
      </c>
      <c r="FN23">
        <v>1.86432</v>
      </c>
      <c r="FO23">
        <v>1.8603499999999999</v>
      </c>
      <c r="FP23">
        <v>1.8611</v>
      </c>
      <c r="FQ23">
        <v>1.8602000000000001</v>
      </c>
      <c r="FR23">
        <v>1.86189</v>
      </c>
      <c r="FS23">
        <v>1.8585199999999999</v>
      </c>
      <c r="FT23">
        <v>0</v>
      </c>
      <c r="FU23">
        <v>0</v>
      </c>
      <c r="FV23">
        <v>0</v>
      </c>
      <c r="FW23">
        <v>0</v>
      </c>
      <c r="FX23" t="s">
        <v>358</v>
      </c>
      <c r="FY23" t="s">
        <v>359</v>
      </c>
      <c r="FZ23" t="s">
        <v>360</v>
      </c>
      <c r="GA23" t="s">
        <v>360</v>
      </c>
      <c r="GB23" t="s">
        <v>360</v>
      </c>
      <c r="GC23" t="s">
        <v>360</v>
      </c>
      <c r="GD23">
        <v>0</v>
      </c>
      <c r="GE23">
        <v>100</v>
      </c>
      <c r="GF23">
        <v>100</v>
      </c>
      <c r="GG23">
        <v>-4.5990000000000002</v>
      </c>
      <c r="GH23">
        <v>0.2104</v>
      </c>
      <c r="GI23">
        <v>-4.4410340874611869</v>
      </c>
      <c r="GJ23">
        <v>-4.0977002334145526E-3</v>
      </c>
      <c r="GK23">
        <v>1.9870096767282211E-6</v>
      </c>
      <c r="GL23">
        <v>-4.7591234531596528E-10</v>
      </c>
      <c r="GM23">
        <v>0.2103699999999975</v>
      </c>
      <c r="GN23">
        <v>0</v>
      </c>
      <c r="GO23">
        <v>0</v>
      </c>
      <c r="GP23">
        <v>0</v>
      </c>
      <c r="GQ23">
        <v>6</v>
      </c>
      <c r="GR23">
        <v>2093</v>
      </c>
      <c r="GS23">
        <v>4</v>
      </c>
      <c r="GT23">
        <v>31</v>
      </c>
      <c r="GU23">
        <v>11.8</v>
      </c>
      <c r="GV23">
        <v>12.2</v>
      </c>
      <c r="GW23">
        <v>0.29418899999999998</v>
      </c>
      <c r="GX23">
        <v>2.6415999999999999</v>
      </c>
      <c r="GY23">
        <v>2.04834</v>
      </c>
      <c r="GZ23">
        <v>2.6220699999999999</v>
      </c>
      <c r="HA23">
        <v>2.1972700000000001</v>
      </c>
      <c r="HB23">
        <v>2.3144499999999999</v>
      </c>
      <c r="HC23">
        <v>40.298200000000001</v>
      </c>
      <c r="HD23">
        <v>14.8062</v>
      </c>
      <c r="HE23">
        <v>18</v>
      </c>
      <c r="HF23">
        <v>696.64599999999996</v>
      </c>
      <c r="HG23">
        <v>747.87699999999995</v>
      </c>
      <c r="HH23">
        <v>30.999700000000001</v>
      </c>
      <c r="HI23">
        <v>34.2667</v>
      </c>
      <c r="HJ23">
        <v>30.000399999999999</v>
      </c>
      <c r="HK23">
        <v>34.1676</v>
      </c>
      <c r="HL23">
        <v>34.181800000000003</v>
      </c>
      <c r="HM23">
        <v>5.9147499999999997</v>
      </c>
      <c r="HN23">
        <v>12.786300000000001</v>
      </c>
      <c r="HO23">
        <v>100</v>
      </c>
      <c r="HP23">
        <v>31</v>
      </c>
      <c r="HQ23">
        <v>60.119399999999999</v>
      </c>
      <c r="HR23">
        <v>33.998199999999997</v>
      </c>
      <c r="HS23">
        <v>98.759200000000007</v>
      </c>
      <c r="HT23">
        <v>97.738799999999998</v>
      </c>
    </row>
    <row r="24" spans="1:228" x14ac:dyDescent="0.2">
      <c r="A24">
        <v>9</v>
      </c>
      <c r="B24">
        <v>1673984900.5</v>
      </c>
      <c r="C24">
        <v>32</v>
      </c>
      <c r="D24" t="s">
        <v>375</v>
      </c>
      <c r="E24" t="s">
        <v>376</v>
      </c>
      <c r="F24">
        <v>4</v>
      </c>
      <c r="G24">
        <v>1673984898.1875</v>
      </c>
      <c r="H24">
        <f t="shared" si="0"/>
        <v>5.0557806349883555E-4</v>
      </c>
      <c r="I24">
        <f t="shared" si="1"/>
        <v>0.50557806349883549</v>
      </c>
      <c r="J24">
        <f t="shared" si="2"/>
        <v>-0.34743525271143666</v>
      </c>
      <c r="K24">
        <f t="shared" si="3"/>
        <v>37.326562500000001</v>
      </c>
      <c r="L24">
        <f t="shared" si="4"/>
        <v>55.873110008705716</v>
      </c>
      <c r="M24">
        <f t="shared" si="5"/>
        <v>5.652727539085145</v>
      </c>
      <c r="N24">
        <f t="shared" si="6"/>
        <v>3.7763583904718554</v>
      </c>
      <c r="O24">
        <f t="shared" si="7"/>
        <v>2.8075284055113843E-2</v>
      </c>
      <c r="P24">
        <f t="shared" si="8"/>
        <v>2.7683759329437598</v>
      </c>
      <c r="Q24">
        <f t="shared" si="9"/>
        <v>2.7918060749949989E-2</v>
      </c>
      <c r="R24">
        <f t="shared" si="10"/>
        <v>1.7462840325757203E-2</v>
      </c>
      <c r="S24">
        <f t="shared" si="11"/>
        <v>226.11739086224787</v>
      </c>
      <c r="T24">
        <f t="shared" si="12"/>
        <v>34.789916751430574</v>
      </c>
      <c r="U24">
        <f t="shared" si="13"/>
        <v>33.593449999999997</v>
      </c>
      <c r="V24">
        <f t="shared" si="14"/>
        <v>5.2230324327872735</v>
      </c>
      <c r="W24">
        <f t="shared" si="15"/>
        <v>66.668499666054075</v>
      </c>
      <c r="X24">
        <f t="shared" si="16"/>
        <v>3.4696034499966864</v>
      </c>
      <c r="Y24">
        <f t="shared" si="17"/>
        <v>5.2042620838568556</v>
      </c>
      <c r="Z24">
        <f t="shared" si="18"/>
        <v>1.7534289827905871</v>
      </c>
      <c r="AA24">
        <f t="shared" si="19"/>
        <v>-22.295992600298646</v>
      </c>
      <c r="AB24">
        <f t="shared" si="20"/>
        <v>-9.6022871616120788</v>
      </c>
      <c r="AC24">
        <f t="shared" si="21"/>
        <v>-0.79875344583729757</v>
      </c>
      <c r="AD24">
        <f t="shared" si="22"/>
        <v>193.42035765449987</v>
      </c>
      <c r="AE24">
        <f t="shared" si="23"/>
        <v>9.5430401822105679</v>
      </c>
      <c r="AF24">
        <f t="shared" si="24"/>
        <v>0.49845920738561705</v>
      </c>
      <c r="AG24">
        <f t="shared" si="25"/>
        <v>-0.34743525271143666</v>
      </c>
      <c r="AH24">
        <v>47.582888521185957</v>
      </c>
      <c r="AI24">
        <v>41.582486060606037</v>
      </c>
      <c r="AJ24">
        <v>1.618189978058282</v>
      </c>
      <c r="AK24">
        <v>64.167648988695476</v>
      </c>
      <c r="AL24">
        <f t="shared" si="26"/>
        <v>0.50557806349883549</v>
      </c>
      <c r="AM24">
        <v>33.843722808687303</v>
      </c>
      <c r="AN24">
        <v>34.2945406060606</v>
      </c>
      <c r="AO24">
        <v>-2.3981896473602549E-5</v>
      </c>
      <c r="AP24">
        <v>91.899806073423491</v>
      </c>
      <c r="AQ24">
        <v>2</v>
      </c>
      <c r="AR24">
        <v>0</v>
      </c>
      <c r="AS24">
        <f t="shared" si="27"/>
        <v>1</v>
      </c>
      <c r="AT24">
        <f t="shared" si="28"/>
        <v>0</v>
      </c>
      <c r="AU24">
        <f t="shared" si="29"/>
        <v>47274.979563403285</v>
      </c>
      <c r="AV24">
        <f t="shared" si="30"/>
        <v>1199.9937500000001</v>
      </c>
      <c r="AW24">
        <f t="shared" si="31"/>
        <v>1025.921376094429</v>
      </c>
      <c r="AX24">
        <f t="shared" si="32"/>
        <v>0.85493893288563294</v>
      </c>
      <c r="AY24">
        <f t="shared" si="33"/>
        <v>0.18843214046927148</v>
      </c>
      <c r="AZ24">
        <v>6</v>
      </c>
      <c r="BA24">
        <v>0.5</v>
      </c>
      <c r="BB24" t="s">
        <v>355</v>
      </c>
      <c r="BC24">
        <v>2</v>
      </c>
      <c r="BD24" t="b">
        <v>1</v>
      </c>
      <c r="BE24">
        <v>1673984898.1875</v>
      </c>
      <c r="BF24">
        <v>37.326562500000001</v>
      </c>
      <c r="BG24">
        <v>46.1527125</v>
      </c>
      <c r="BH24">
        <v>34.294512500000003</v>
      </c>
      <c r="BI24">
        <v>33.850175</v>
      </c>
      <c r="BJ24">
        <v>41.935987500000003</v>
      </c>
      <c r="BK24">
        <v>34.084149999999987</v>
      </c>
      <c r="BL24">
        <v>649.998875</v>
      </c>
      <c r="BM24">
        <v>101.070875</v>
      </c>
      <c r="BN24">
        <v>9.9930387499999995E-2</v>
      </c>
      <c r="BO24">
        <v>33.529112499999997</v>
      </c>
      <c r="BP24">
        <v>33.593449999999997</v>
      </c>
      <c r="BQ24">
        <v>999.9</v>
      </c>
      <c r="BR24">
        <v>0</v>
      </c>
      <c r="BS24">
        <v>0</v>
      </c>
      <c r="BT24">
        <v>9011.7975000000006</v>
      </c>
      <c r="BU24">
        <v>0</v>
      </c>
      <c r="BV24">
        <v>1538.02125</v>
      </c>
      <c r="BW24">
        <v>-8.8261174999999987</v>
      </c>
      <c r="BX24">
        <v>38.652137499999988</v>
      </c>
      <c r="BY24">
        <v>47.769737500000012</v>
      </c>
      <c r="BZ24">
        <v>0.44433387499999999</v>
      </c>
      <c r="CA24">
        <v>46.1527125</v>
      </c>
      <c r="CB24">
        <v>33.850175</v>
      </c>
      <c r="CC24">
        <v>3.4661737499999998</v>
      </c>
      <c r="CD24">
        <v>3.42126375</v>
      </c>
      <c r="CE24">
        <v>26.45495</v>
      </c>
      <c r="CF24">
        <v>26.234000000000002</v>
      </c>
      <c r="CG24">
        <v>1199.9937500000001</v>
      </c>
      <c r="CH24">
        <v>0.49995200000000001</v>
      </c>
      <c r="CI24">
        <v>0.50004800000000005</v>
      </c>
      <c r="CJ24">
        <v>0</v>
      </c>
      <c r="CK24">
        <v>994.47812499999998</v>
      </c>
      <c r="CL24">
        <v>4.9990899999999998</v>
      </c>
      <c r="CM24">
        <v>10912.45</v>
      </c>
      <c r="CN24">
        <v>9557.6375000000007</v>
      </c>
      <c r="CO24">
        <v>44.125</v>
      </c>
      <c r="CP24">
        <v>46.577749999999988</v>
      </c>
      <c r="CQ24">
        <v>45</v>
      </c>
      <c r="CR24">
        <v>45.375</v>
      </c>
      <c r="CS24">
        <v>45.436999999999998</v>
      </c>
      <c r="CT24">
        <v>597.44000000000005</v>
      </c>
      <c r="CU24">
        <v>597.55375000000004</v>
      </c>
      <c r="CV24">
        <v>0</v>
      </c>
      <c r="CW24">
        <v>1673984901.0999999</v>
      </c>
      <c r="CX24">
        <v>0</v>
      </c>
      <c r="CY24">
        <v>1673984188.5</v>
      </c>
      <c r="CZ24" t="s">
        <v>356</v>
      </c>
      <c r="DA24">
        <v>1673984188.5</v>
      </c>
      <c r="DB24">
        <v>1673984167.5</v>
      </c>
      <c r="DC24">
        <v>23</v>
      </c>
      <c r="DD24">
        <v>-0.32800000000000001</v>
      </c>
      <c r="DE24">
        <v>5.0000000000000001E-3</v>
      </c>
      <c r="DF24">
        <v>-6.2539999999999996</v>
      </c>
      <c r="DG24">
        <v>0.21</v>
      </c>
      <c r="DH24">
        <v>579</v>
      </c>
      <c r="DI24">
        <v>34</v>
      </c>
      <c r="DJ24">
        <v>0</v>
      </c>
      <c r="DK24">
        <v>0.1</v>
      </c>
      <c r="DL24">
        <v>-7.4428529999999986</v>
      </c>
      <c r="DM24">
        <v>-12.9623392120075</v>
      </c>
      <c r="DN24">
        <v>1.2906687334444109</v>
      </c>
      <c r="DO24">
        <v>0</v>
      </c>
      <c r="DP24">
        <v>0.44473845000000001</v>
      </c>
      <c r="DQ24">
        <v>5.100810506565745E-3</v>
      </c>
      <c r="DR24">
        <v>4.3640234471757841E-3</v>
      </c>
      <c r="DS24">
        <v>1</v>
      </c>
      <c r="DT24">
        <v>0</v>
      </c>
      <c r="DU24">
        <v>0</v>
      </c>
      <c r="DV24">
        <v>0</v>
      </c>
      <c r="DW24">
        <v>-1</v>
      </c>
      <c r="DX24">
        <v>1</v>
      </c>
      <c r="DY24">
        <v>2</v>
      </c>
      <c r="DZ24" t="s">
        <v>357</v>
      </c>
      <c r="EA24">
        <v>3.2958799999999999</v>
      </c>
      <c r="EB24">
        <v>2.62547</v>
      </c>
      <c r="EC24">
        <v>1.3398699999999999E-2</v>
      </c>
      <c r="ED24">
        <v>1.4507000000000001E-2</v>
      </c>
      <c r="EE24">
        <v>0.1396</v>
      </c>
      <c r="EF24">
        <v>0.137124</v>
      </c>
      <c r="EG24">
        <v>29714.3</v>
      </c>
      <c r="EH24">
        <v>30182.3</v>
      </c>
      <c r="EI24">
        <v>28024.5</v>
      </c>
      <c r="EJ24">
        <v>29483.5</v>
      </c>
      <c r="EK24">
        <v>33177.800000000003</v>
      </c>
      <c r="EL24">
        <v>35319.800000000003</v>
      </c>
      <c r="EM24">
        <v>39565.1</v>
      </c>
      <c r="EN24">
        <v>42153.1</v>
      </c>
      <c r="EO24">
        <v>2.2006000000000001</v>
      </c>
      <c r="EP24">
        <v>2.1704500000000002</v>
      </c>
      <c r="EQ24">
        <v>0.108056</v>
      </c>
      <c r="ER24">
        <v>0</v>
      </c>
      <c r="ES24">
        <v>31.852499999999999</v>
      </c>
      <c r="ET24">
        <v>999.9</v>
      </c>
      <c r="EU24">
        <v>69.099999999999994</v>
      </c>
      <c r="EV24">
        <v>34.799999999999997</v>
      </c>
      <c r="EW24">
        <v>38.188400000000001</v>
      </c>
      <c r="EX24">
        <v>57.54</v>
      </c>
      <c r="EY24">
        <v>-4.18269</v>
      </c>
      <c r="EZ24">
        <v>2</v>
      </c>
      <c r="FA24">
        <v>0.54833600000000005</v>
      </c>
      <c r="FB24">
        <v>0.56859700000000002</v>
      </c>
      <c r="FC24">
        <v>20.269500000000001</v>
      </c>
      <c r="FD24">
        <v>5.2196899999999999</v>
      </c>
      <c r="FE24">
        <v>12.0099</v>
      </c>
      <c r="FF24">
        <v>4.9861500000000003</v>
      </c>
      <c r="FG24">
        <v>3.2846500000000001</v>
      </c>
      <c r="FH24">
        <v>9999</v>
      </c>
      <c r="FI24">
        <v>9999</v>
      </c>
      <c r="FJ24">
        <v>9999</v>
      </c>
      <c r="FK24">
        <v>999.9</v>
      </c>
      <c r="FL24">
        <v>1.86588</v>
      </c>
      <c r="FM24">
        <v>1.86225</v>
      </c>
      <c r="FN24">
        <v>1.86432</v>
      </c>
      <c r="FO24">
        <v>1.8603499999999999</v>
      </c>
      <c r="FP24">
        <v>1.8610800000000001</v>
      </c>
      <c r="FQ24">
        <v>1.8602000000000001</v>
      </c>
      <c r="FR24">
        <v>1.8619000000000001</v>
      </c>
      <c r="FS24">
        <v>1.8585199999999999</v>
      </c>
      <c r="FT24">
        <v>0</v>
      </c>
      <c r="FU24">
        <v>0</v>
      </c>
      <c r="FV24">
        <v>0</v>
      </c>
      <c r="FW24">
        <v>0</v>
      </c>
      <c r="FX24" t="s">
        <v>358</v>
      </c>
      <c r="FY24" t="s">
        <v>359</v>
      </c>
      <c r="FZ24" t="s">
        <v>360</v>
      </c>
      <c r="GA24" t="s">
        <v>360</v>
      </c>
      <c r="GB24" t="s">
        <v>360</v>
      </c>
      <c r="GC24" t="s">
        <v>360</v>
      </c>
      <c r="GD24">
        <v>0</v>
      </c>
      <c r="GE24">
        <v>100</v>
      </c>
      <c r="GF24">
        <v>100</v>
      </c>
      <c r="GG24">
        <v>-4.6239999999999997</v>
      </c>
      <c r="GH24">
        <v>0.2104</v>
      </c>
      <c r="GI24">
        <v>-4.4410340874611869</v>
      </c>
      <c r="GJ24">
        <v>-4.0977002334145526E-3</v>
      </c>
      <c r="GK24">
        <v>1.9870096767282211E-6</v>
      </c>
      <c r="GL24">
        <v>-4.7591234531596528E-10</v>
      </c>
      <c r="GM24">
        <v>0.2103699999999975</v>
      </c>
      <c r="GN24">
        <v>0</v>
      </c>
      <c r="GO24">
        <v>0</v>
      </c>
      <c r="GP24">
        <v>0</v>
      </c>
      <c r="GQ24">
        <v>6</v>
      </c>
      <c r="GR24">
        <v>2093</v>
      </c>
      <c r="GS24">
        <v>4</v>
      </c>
      <c r="GT24">
        <v>31</v>
      </c>
      <c r="GU24">
        <v>11.9</v>
      </c>
      <c r="GV24">
        <v>12.2</v>
      </c>
      <c r="GW24">
        <v>0.31372100000000003</v>
      </c>
      <c r="GX24">
        <v>2.6245099999999999</v>
      </c>
      <c r="GY24">
        <v>2.04834</v>
      </c>
      <c r="GZ24">
        <v>2.6232899999999999</v>
      </c>
      <c r="HA24">
        <v>2.1972700000000001</v>
      </c>
      <c r="HB24">
        <v>2.3315399999999999</v>
      </c>
      <c r="HC24">
        <v>40.323700000000002</v>
      </c>
      <c r="HD24">
        <v>14.8325</v>
      </c>
      <c r="HE24">
        <v>18</v>
      </c>
      <c r="HF24">
        <v>696.94200000000001</v>
      </c>
      <c r="HG24">
        <v>747.77499999999998</v>
      </c>
      <c r="HH24">
        <v>30.999700000000001</v>
      </c>
      <c r="HI24">
        <v>34.269799999999996</v>
      </c>
      <c r="HJ24">
        <v>30.000399999999999</v>
      </c>
      <c r="HK24">
        <v>34.169800000000002</v>
      </c>
      <c r="HL24">
        <v>34.183399999999999</v>
      </c>
      <c r="HM24">
        <v>6.3164600000000002</v>
      </c>
      <c r="HN24">
        <v>12.488</v>
      </c>
      <c r="HO24">
        <v>100</v>
      </c>
      <c r="HP24">
        <v>31</v>
      </c>
      <c r="HQ24">
        <v>66.799599999999998</v>
      </c>
      <c r="HR24">
        <v>34.052100000000003</v>
      </c>
      <c r="HS24">
        <v>98.761300000000006</v>
      </c>
      <c r="HT24">
        <v>97.738900000000001</v>
      </c>
    </row>
    <row r="25" spans="1:228" x14ac:dyDescent="0.2">
      <c r="A25">
        <v>10</v>
      </c>
      <c r="B25">
        <v>1673984904.5</v>
      </c>
      <c r="C25">
        <v>36</v>
      </c>
      <c r="D25" t="s">
        <v>377</v>
      </c>
      <c r="E25" t="s">
        <v>378</v>
      </c>
      <c r="F25">
        <v>4</v>
      </c>
      <c r="G25">
        <v>1673984902.5</v>
      </c>
      <c r="H25">
        <f t="shared" si="0"/>
        <v>4.4508301273106044E-4</v>
      </c>
      <c r="I25">
        <f t="shared" si="1"/>
        <v>0.44508301273106043</v>
      </c>
      <c r="J25">
        <f t="shared" si="2"/>
        <v>-7.7513913854599353E-2</v>
      </c>
      <c r="K25">
        <f t="shared" si="3"/>
        <v>44.076900000000002</v>
      </c>
      <c r="L25">
        <f t="shared" si="4"/>
        <v>47.792030536046667</v>
      </c>
      <c r="M25">
        <f t="shared" si="5"/>
        <v>4.8352005333660975</v>
      </c>
      <c r="N25">
        <f t="shared" si="6"/>
        <v>4.459334495703839</v>
      </c>
      <c r="O25">
        <f t="shared" si="7"/>
        <v>2.468242965515333E-2</v>
      </c>
      <c r="P25">
        <f t="shared" si="8"/>
        <v>2.7648908490289568</v>
      </c>
      <c r="Q25">
        <f t="shared" si="9"/>
        <v>2.4560669288945208E-2</v>
      </c>
      <c r="R25">
        <f t="shared" si="10"/>
        <v>1.536130779556555E-2</v>
      </c>
      <c r="S25">
        <f t="shared" si="11"/>
        <v>226.11943423729187</v>
      </c>
      <c r="T25">
        <f t="shared" si="12"/>
        <v>34.811117129076159</v>
      </c>
      <c r="U25">
        <f t="shared" si="13"/>
        <v>33.599857142857147</v>
      </c>
      <c r="V25">
        <f t="shared" si="14"/>
        <v>5.2249049250991382</v>
      </c>
      <c r="W25">
        <f t="shared" si="15"/>
        <v>66.669551742675978</v>
      </c>
      <c r="X25">
        <f t="shared" si="16"/>
        <v>3.4702800470016677</v>
      </c>
      <c r="Y25">
        <f t="shared" si="17"/>
        <v>5.2051948097624594</v>
      </c>
      <c r="Z25">
        <f t="shared" si="18"/>
        <v>1.7546248780974705</v>
      </c>
      <c r="AA25">
        <f t="shared" si="19"/>
        <v>-19.628160861439767</v>
      </c>
      <c r="AB25">
        <f t="shared" si="20"/>
        <v>-10.06799201287197</v>
      </c>
      <c r="AC25">
        <f t="shared" si="21"/>
        <v>-0.83858755036070942</v>
      </c>
      <c r="AD25">
        <f t="shared" si="22"/>
        <v>195.58469381261943</v>
      </c>
      <c r="AE25">
        <f t="shared" si="23"/>
        <v>9.8924807084330215</v>
      </c>
      <c r="AF25">
        <f t="shared" si="24"/>
        <v>0.40952998508582683</v>
      </c>
      <c r="AG25">
        <f t="shared" si="25"/>
        <v>-7.7513913854599353E-2</v>
      </c>
      <c r="AH25">
        <v>54.375514156923877</v>
      </c>
      <c r="AI25">
        <v>48.083629090909078</v>
      </c>
      <c r="AJ25">
        <v>1.6268649183430079</v>
      </c>
      <c r="AK25">
        <v>64.167648988695476</v>
      </c>
      <c r="AL25">
        <f t="shared" si="26"/>
        <v>0.44508301273106043</v>
      </c>
      <c r="AM25">
        <v>33.913109290421502</v>
      </c>
      <c r="AN25">
        <v>34.309615151515139</v>
      </c>
      <c r="AO25">
        <v>4.0028858475002623E-5</v>
      </c>
      <c r="AP25">
        <v>91.899806073423491</v>
      </c>
      <c r="AQ25">
        <v>2</v>
      </c>
      <c r="AR25">
        <v>0</v>
      </c>
      <c r="AS25">
        <f t="shared" si="27"/>
        <v>1</v>
      </c>
      <c r="AT25">
        <f t="shared" si="28"/>
        <v>0</v>
      </c>
      <c r="AU25">
        <f t="shared" si="29"/>
        <v>47178.81737934069</v>
      </c>
      <c r="AV25">
        <f t="shared" si="30"/>
        <v>1200.004285714286</v>
      </c>
      <c r="AW25">
        <f t="shared" si="31"/>
        <v>1025.9304135944519</v>
      </c>
      <c r="AX25">
        <f t="shared" si="32"/>
        <v>0.8549389579752884</v>
      </c>
      <c r="AY25">
        <f t="shared" si="33"/>
        <v>0.18843218889230667</v>
      </c>
      <c r="AZ25">
        <v>6</v>
      </c>
      <c r="BA25">
        <v>0.5</v>
      </c>
      <c r="BB25" t="s">
        <v>355</v>
      </c>
      <c r="BC25">
        <v>2</v>
      </c>
      <c r="BD25" t="b">
        <v>1</v>
      </c>
      <c r="BE25">
        <v>1673984902.5</v>
      </c>
      <c r="BF25">
        <v>44.076900000000002</v>
      </c>
      <c r="BG25">
        <v>53.224628571428568</v>
      </c>
      <c r="BH25">
        <v>34.300899999999999</v>
      </c>
      <c r="BI25">
        <v>33.935857142857152</v>
      </c>
      <c r="BJ25">
        <v>48.712857142857153</v>
      </c>
      <c r="BK25">
        <v>34.090528571428571</v>
      </c>
      <c r="BL25">
        <v>650.03228571428565</v>
      </c>
      <c r="BM25">
        <v>101.0715714285714</v>
      </c>
      <c r="BN25">
        <v>0.1001193142857143</v>
      </c>
      <c r="BO25">
        <v>33.532314285714293</v>
      </c>
      <c r="BP25">
        <v>33.599857142857147</v>
      </c>
      <c r="BQ25">
        <v>999.89999999999986</v>
      </c>
      <c r="BR25">
        <v>0</v>
      </c>
      <c r="BS25">
        <v>0</v>
      </c>
      <c r="BT25">
        <v>8993.2157142857141</v>
      </c>
      <c r="BU25">
        <v>0</v>
      </c>
      <c r="BV25">
        <v>1506.79</v>
      </c>
      <c r="BW25">
        <v>-9.1477357142857159</v>
      </c>
      <c r="BX25">
        <v>45.642471428571433</v>
      </c>
      <c r="BY25">
        <v>55.094328571428584</v>
      </c>
      <c r="BZ25">
        <v>0.36503671428571433</v>
      </c>
      <c r="CA25">
        <v>53.224628571428568</v>
      </c>
      <c r="CB25">
        <v>33.935857142857152</v>
      </c>
      <c r="CC25">
        <v>3.4668428571428569</v>
      </c>
      <c r="CD25">
        <v>3.429948571428572</v>
      </c>
      <c r="CE25">
        <v>26.45822857142857</v>
      </c>
      <c r="CF25">
        <v>26.276914285714291</v>
      </c>
      <c r="CG25">
        <v>1200.004285714286</v>
      </c>
      <c r="CH25">
        <v>0.49995200000000001</v>
      </c>
      <c r="CI25">
        <v>0.50004800000000005</v>
      </c>
      <c r="CJ25">
        <v>0</v>
      </c>
      <c r="CK25">
        <v>993.50014285714292</v>
      </c>
      <c r="CL25">
        <v>4.9990899999999998</v>
      </c>
      <c r="CM25">
        <v>10902.185714285721</v>
      </c>
      <c r="CN25">
        <v>9557.7071428571417</v>
      </c>
      <c r="CO25">
        <v>44.169285714285706</v>
      </c>
      <c r="CP25">
        <v>46.580000000000013</v>
      </c>
      <c r="CQ25">
        <v>45.008857142857153</v>
      </c>
      <c r="CR25">
        <v>45.375</v>
      </c>
      <c r="CS25">
        <v>45.454999999999998</v>
      </c>
      <c r="CT25">
        <v>597.4442857142858</v>
      </c>
      <c r="CU25">
        <v>597.56000000000006</v>
      </c>
      <c r="CV25">
        <v>0</v>
      </c>
      <c r="CW25">
        <v>1673984905.3</v>
      </c>
      <c r="CX25">
        <v>0</v>
      </c>
      <c r="CY25">
        <v>1673984188.5</v>
      </c>
      <c r="CZ25" t="s">
        <v>356</v>
      </c>
      <c r="DA25">
        <v>1673984188.5</v>
      </c>
      <c r="DB25">
        <v>1673984167.5</v>
      </c>
      <c r="DC25">
        <v>23</v>
      </c>
      <c r="DD25">
        <v>-0.32800000000000001</v>
      </c>
      <c r="DE25">
        <v>5.0000000000000001E-3</v>
      </c>
      <c r="DF25">
        <v>-6.2539999999999996</v>
      </c>
      <c r="DG25">
        <v>0.21</v>
      </c>
      <c r="DH25">
        <v>579</v>
      </c>
      <c r="DI25">
        <v>34</v>
      </c>
      <c r="DJ25">
        <v>0</v>
      </c>
      <c r="DK25">
        <v>0.1</v>
      </c>
      <c r="DL25">
        <v>-8.2002270000000017</v>
      </c>
      <c r="DM25">
        <v>-8.5583673545966086</v>
      </c>
      <c r="DN25">
        <v>0.85353390416022723</v>
      </c>
      <c r="DO25">
        <v>0</v>
      </c>
      <c r="DP25">
        <v>0.42988427499999998</v>
      </c>
      <c r="DQ25">
        <v>-0.21350038649155789</v>
      </c>
      <c r="DR25">
        <v>3.1666313033717322E-2</v>
      </c>
      <c r="DS25">
        <v>0</v>
      </c>
      <c r="DT25">
        <v>0</v>
      </c>
      <c r="DU25">
        <v>0</v>
      </c>
      <c r="DV25">
        <v>0</v>
      </c>
      <c r="DW25">
        <v>-1</v>
      </c>
      <c r="DX25">
        <v>0</v>
      </c>
      <c r="DY25">
        <v>2</v>
      </c>
      <c r="DZ25" t="s">
        <v>379</v>
      </c>
      <c r="EA25">
        <v>3.2955700000000001</v>
      </c>
      <c r="EB25">
        <v>2.62534</v>
      </c>
      <c r="EC25">
        <v>1.5239000000000001E-2</v>
      </c>
      <c r="ED25">
        <v>1.64184E-2</v>
      </c>
      <c r="EE25">
        <v>0.139651</v>
      </c>
      <c r="EF25">
        <v>0.13736200000000001</v>
      </c>
      <c r="EG25">
        <v>29658.5</v>
      </c>
      <c r="EH25">
        <v>30123.1</v>
      </c>
      <c r="EI25">
        <v>28024.1</v>
      </c>
      <c r="EJ25">
        <v>29482.799999999999</v>
      </c>
      <c r="EK25">
        <v>33174.9</v>
      </c>
      <c r="EL25">
        <v>35309.300000000003</v>
      </c>
      <c r="EM25">
        <v>39563.9</v>
      </c>
      <c r="EN25">
        <v>42152.1</v>
      </c>
      <c r="EO25">
        <v>2.20038</v>
      </c>
      <c r="EP25">
        <v>2.1705299999999998</v>
      </c>
      <c r="EQ25">
        <v>0.106942</v>
      </c>
      <c r="ER25">
        <v>0</v>
      </c>
      <c r="ES25">
        <v>31.855499999999999</v>
      </c>
      <c r="ET25">
        <v>999.9</v>
      </c>
      <c r="EU25">
        <v>69.099999999999994</v>
      </c>
      <c r="EV25">
        <v>34.799999999999997</v>
      </c>
      <c r="EW25">
        <v>38.188000000000002</v>
      </c>
      <c r="EX25">
        <v>57.42</v>
      </c>
      <c r="EY25">
        <v>-4.0384599999999997</v>
      </c>
      <c r="EZ25">
        <v>2</v>
      </c>
      <c r="FA25">
        <v>0.54842999999999997</v>
      </c>
      <c r="FB25">
        <v>0.56627499999999997</v>
      </c>
      <c r="FC25">
        <v>20.269400000000001</v>
      </c>
      <c r="FD25">
        <v>5.2193899999999998</v>
      </c>
      <c r="FE25">
        <v>12.0099</v>
      </c>
      <c r="FF25">
        <v>4.9863</v>
      </c>
      <c r="FG25">
        <v>3.2846500000000001</v>
      </c>
      <c r="FH25">
        <v>9999</v>
      </c>
      <c r="FI25">
        <v>9999</v>
      </c>
      <c r="FJ25">
        <v>9999</v>
      </c>
      <c r="FK25">
        <v>999.9</v>
      </c>
      <c r="FL25">
        <v>1.86591</v>
      </c>
      <c r="FM25">
        <v>1.8622399999999999</v>
      </c>
      <c r="FN25">
        <v>1.86432</v>
      </c>
      <c r="FO25">
        <v>1.8603499999999999</v>
      </c>
      <c r="FP25">
        <v>1.86111</v>
      </c>
      <c r="FQ25">
        <v>1.8602000000000001</v>
      </c>
      <c r="FR25">
        <v>1.8619000000000001</v>
      </c>
      <c r="FS25">
        <v>1.8585199999999999</v>
      </c>
      <c r="FT25">
        <v>0</v>
      </c>
      <c r="FU25">
        <v>0</v>
      </c>
      <c r="FV25">
        <v>0</v>
      </c>
      <c r="FW25">
        <v>0</v>
      </c>
      <c r="FX25" t="s">
        <v>358</v>
      </c>
      <c r="FY25" t="s">
        <v>359</v>
      </c>
      <c r="FZ25" t="s">
        <v>360</v>
      </c>
      <c r="GA25" t="s">
        <v>360</v>
      </c>
      <c r="GB25" t="s">
        <v>360</v>
      </c>
      <c r="GC25" t="s">
        <v>360</v>
      </c>
      <c r="GD25">
        <v>0</v>
      </c>
      <c r="GE25">
        <v>100</v>
      </c>
      <c r="GF25">
        <v>100</v>
      </c>
      <c r="GG25">
        <v>-4.6479999999999997</v>
      </c>
      <c r="GH25">
        <v>0.2104</v>
      </c>
      <c r="GI25">
        <v>-4.4410340874611869</v>
      </c>
      <c r="GJ25">
        <v>-4.0977002334145526E-3</v>
      </c>
      <c r="GK25">
        <v>1.9870096767282211E-6</v>
      </c>
      <c r="GL25">
        <v>-4.7591234531596528E-10</v>
      </c>
      <c r="GM25">
        <v>0.2103699999999975</v>
      </c>
      <c r="GN25">
        <v>0</v>
      </c>
      <c r="GO25">
        <v>0</v>
      </c>
      <c r="GP25">
        <v>0</v>
      </c>
      <c r="GQ25">
        <v>6</v>
      </c>
      <c r="GR25">
        <v>2093</v>
      </c>
      <c r="GS25">
        <v>4</v>
      </c>
      <c r="GT25">
        <v>31</v>
      </c>
      <c r="GU25">
        <v>11.9</v>
      </c>
      <c r="GV25">
        <v>12.3</v>
      </c>
      <c r="GW25">
        <v>0.33447300000000002</v>
      </c>
      <c r="GX25">
        <v>2.6232899999999999</v>
      </c>
      <c r="GY25">
        <v>2.04834</v>
      </c>
      <c r="GZ25">
        <v>2.6232899999999999</v>
      </c>
      <c r="HA25">
        <v>2.1972700000000001</v>
      </c>
      <c r="HB25">
        <v>2.32544</v>
      </c>
      <c r="HC25">
        <v>40.323700000000002</v>
      </c>
      <c r="HD25">
        <v>14.8325</v>
      </c>
      <c r="HE25">
        <v>18</v>
      </c>
      <c r="HF25">
        <v>696.78</v>
      </c>
      <c r="HG25">
        <v>747.86800000000005</v>
      </c>
      <c r="HH25">
        <v>30.999500000000001</v>
      </c>
      <c r="HI25">
        <v>34.272199999999998</v>
      </c>
      <c r="HJ25">
        <v>30.0002</v>
      </c>
      <c r="HK25">
        <v>34.1723</v>
      </c>
      <c r="HL25">
        <v>34.185000000000002</v>
      </c>
      <c r="HM25">
        <v>6.7193100000000001</v>
      </c>
      <c r="HN25">
        <v>12.488</v>
      </c>
      <c r="HO25">
        <v>100</v>
      </c>
      <c r="HP25">
        <v>31</v>
      </c>
      <c r="HQ25">
        <v>73.479100000000003</v>
      </c>
      <c r="HR25">
        <v>34.072800000000001</v>
      </c>
      <c r="HS25">
        <v>98.758899999999997</v>
      </c>
      <c r="HT25">
        <v>97.736500000000007</v>
      </c>
    </row>
    <row r="26" spans="1:228" x14ac:dyDescent="0.2">
      <c r="A26">
        <v>11</v>
      </c>
      <c r="B26">
        <v>1673984908.5</v>
      </c>
      <c r="C26">
        <v>40</v>
      </c>
      <c r="D26" t="s">
        <v>380</v>
      </c>
      <c r="E26" t="s">
        <v>381</v>
      </c>
      <c r="F26">
        <v>4</v>
      </c>
      <c r="G26">
        <v>1673984906.1875</v>
      </c>
      <c r="H26">
        <f t="shared" si="0"/>
        <v>4.8463773387180659E-4</v>
      </c>
      <c r="I26">
        <f t="shared" si="1"/>
        <v>0.48463773387180659</v>
      </c>
      <c r="J26">
        <f t="shared" si="2"/>
        <v>-0.12289577120407144</v>
      </c>
      <c r="K26">
        <f t="shared" si="3"/>
        <v>49.969887499999999</v>
      </c>
      <c r="L26">
        <f t="shared" si="4"/>
        <v>55.764651818093583</v>
      </c>
      <c r="M26">
        <f t="shared" si="5"/>
        <v>5.6417894249917069</v>
      </c>
      <c r="N26">
        <f t="shared" si="6"/>
        <v>5.0555248472662875</v>
      </c>
      <c r="O26">
        <f t="shared" si="7"/>
        <v>2.6983066760478711E-2</v>
      </c>
      <c r="P26">
        <f t="shared" si="8"/>
        <v>2.7673135174439389</v>
      </c>
      <c r="Q26">
        <f t="shared" si="9"/>
        <v>2.6837748868877728E-2</v>
      </c>
      <c r="R26">
        <f t="shared" si="10"/>
        <v>1.6786583905887553E-2</v>
      </c>
      <c r="S26">
        <f t="shared" si="11"/>
        <v>226.11831598705632</v>
      </c>
      <c r="T26">
        <f t="shared" si="12"/>
        <v>34.802140513491636</v>
      </c>
      <c r="U26">
        <f t="shared" si="13"/>
        <v>33.588837499999997</v>
      </c>
      <c r="V26">
        <f t="shared" si="14"/>
        <v>5.2216847875709682</v>
      </c>
      <c r="W26">
        <f t="shared" si="15"/>
        <v>66.71557172476146</v>
      </c>
      <c r="X26">
        <f t="shared" si="16"/>
        <v>3.4732315442863335</v>
      </c>
      <c r="Y26">
        <f t="shared" si="17"/>
        <v>5.2060282996829139</v>
      </c>
      <c r="Z26">
        <f t="shared" si="18"/>
        <v>1.7484532432846347</v>
      </c>
      <c r="AA26">
        <f t="shared" si="19"/>
        <v>-21.37252406374667</v>
      </c>
      <c r="AB26">
        <f t="shared" si="20"/>
        <v>-8.0059838433868489</v>
      </c>
      <c r="AC26">
        <f t="shared" si="21"/>
        <v>-0.66622748398332166</v>
      </c>
      <c r="AD26">
        <f t="shared" si="22"/>
        <v>196.07358059593946</v>
      </c>
      <c r="AE26">
        <f t="shared" si="23"/>
        <v>10.17131199311584</v>
      </c>
      <c r="AF26">
        <f t="shared" si="24"/>
        <v>0.40330453148300655</v>
      </c>
      <c r="AG26">
        <f t="shared" si="25"/>
        <v>-0.12289577120407144</v>
      </c>
      <c r="AH26">
        <v>61.290583170727473</v>
      </c>
      <c r="AI26">
        <v>54.804355757575763</v>
      </c>
      <c r="AJ26">
        <v>1.6876078575054729</v>
      </c>
      <c r="AK26">
        <v>64.167648988695476</v>
      </c>
      <c r="AL26">
        <f t="shared" si="26"/>
        <v>0.48463773387180659</v>
      </c>
      <c r="AM26">
        <v>33.969440015877773</v>
      </c>
      <c r="AN26">
        <v>34.346091515151507</v>
      </c>
      <c r="AO26">
        <v>9.8722259291541721E-3</v>
      </c>
      <c r="AP26">
        <v>91.899806073423491</v>
      </c>
      <c r="AQ26">
        <v>2</v>
      </c>
      <c r="AR26">
        <v>0</v>
      </c>
      <c r="AS26">
        <f t="shared" si="27"/>
        <v>1</v>
      </c>
      <c r="AT26">
        <f t="shared" si="28"/>
        <v>0</v>
      </c>
      <c r="AU26">
        <f t="shared" si="29"/>
        <v>47244.877065147542</v>
      </c>
      <c r="AV26">
        <f t="shared" si="30"/>
        <v>1200</v>
      </c>
      <c r="AW26">
        <f t="shared" si="31"/>
        <v>1025.9265885943298</v>
      </c>
      <c r="AX26">
        <f t="shared" si="32"/>
        <v>0.85493882382860809</v>
      </c>
      <c r="AY26">
        <f t="shared" si="33"/>
        <v>0.1884319299892136</v>
      </c>
      <c r="AZ26">
        <v>6</v>
      </c>
      <c r="BA26">
        <v>0.5</v>
      </c>
      <c r="BB26" t="s">
        <v>355</v>
      </c>
      <c r="BC26">
        <v>2</v>
      </c>
      <c r="BD26" t="b">
        <v>1</v>
      </c>
      <c r="BE26">
        <v>1673984906.1875</v>
      </c>
      <c r="BF26">
        <v>49.969887499999999</v>
      </c>
      <c r="BG26">
        <v>59.377049999999997</v>
      </c>
      <c r="BH26">
        <v>34.3301625</v>
      </c>
      <c r="BI26">
        <v>33.970675</v>
      </c>
      <c r="BJ26">
        <v>54.628887499999998</v>
      </c>
      <c r="BK26">
        <v>34.119774999999997</v>
      </c>
      <c r="BL26">
        <v>650.02374999999995</v>
      </c>
      <c r="BM26">
        <v>101.0715</v>
      </c>
      <c r="BN26">
        <v>9.9927437499999994E-2</v>
      </c>
      <c r="BO26">
        <v>33.535175000000002</v>
      </c>
      <c r="BP26">
        <v>33.588837499999997</v>
      </c>
      <c r="BQ26">
        <v>999.9</v>
      </c>
      <c r="BR26">
        <v>0</v>
      </c>
      <c r="BS26">
        <v>0</v>
      </c>
      <c r="BT26">
        <v>9006.09375</v>
      </c>
      <c r="BU26">
        <v>0</v>
      </c>
      <c r="BV26">
        <v>1469.2774999999999</v>
      </c>
      <c r="BW26">
        <v>-9.4071637500000005</v>
      </c>
      <c r="BX26">
        <v>51.746387499999997</v>
      </c>
      <c r="BY26">
        <v>61.465049999999998</v>
      </c>
      <c r="BZ26">
        <v>0.35948312500000001</v>
      </c>
      <c r="CA26">
        <v>59.377049999999997</v>
      </c>
      <c r="CB26">
        <v>33.970675</v>
      </c>
      <c r="CC26">
        <v>3.4697962499999999</v>
      </c>
      <c r="CD26">
        <v>3.43346375</v>
      </c>
      <c r="CE26">
        <v>26.472674999999999</v>
      </c>
      <c r="CF26">
        <v>26.294250000000002</v>
      </c>
      <c r="CG26">
        <v>1200</v>
      </c>
      <c r="CH26">
        <v>0.49995725000000002</v>
      </c>
      <c r="CI26">
        <v>0.50004274999999998</v>
      </c>
      <c r="CJ26">
        <v>0</v>
      </c>
      <c r="CK26">
        <v>992.43212500000004</v>
      </c>
      <c r="CL26">
        <v>4.9990899999999998</v>
      </c>
      <c r="CM26">
        <v>10893.8125</v>
      </c>
      <c r="CN26">
        <v>9557.7112500000003</v>
      </c>
      <c r="CO26">
        <v>44.132750000000001</v>
      </c>
      <c r="CP26">
        <v>46.585624999999993</v>
      </c>
      <c r="CQ26">
        <v>45.015500000000003</v>
      </c>
      <c r="CR26">
        <v>45.375</v>
      </c>
      <c r="CS26">
        <v>45.468499999999999</v>
      </c>
      <c r="CT26">
        <v>597.44749999999999</v>
      </c>
      <c r="CU26">
        <v>597.55250000000001</v>
      </c>
      <c r="CV26">
        <v>0</v>
      </c>
      <c r="CW26">
        <v>1673984908.9000001</v>
      </c>
      <c r="CX26">
        <v>0</v>
      </c>
      <c r="CY26">
        <v>1673984188.5</v>
      </c>
      <c r="CZ26" t="s">
        <v>356</v>
      </c>
      <c r="DA26">
        <v>1673984188.5</v>
      </c>
      <c r="DB26">
        <v>1673984167.5</v>
      </c>
      <c r="DC26">
        <v>23</v>
      </c>
      <c r="DD26">
        <v>-0.32800000000000001</v>
      </c>
      <c r="DE26">
        <v>5.0000000000000001E-3</v>
      </c>
      <c r="DF26">
        <v>-6.2539999999999996</v>
      </c>
      <c r="DG26">
        <v>0.21</v>
      </c>
      <c r="DH26">
        <v>579</v>
      </c>
      <c r="DI26">
        <v>34</v>
      </c>
      <c r="DJ26">
        <v>0</v>
      </c>
      <c r="DK26">
        <v>0.1</v>
      </c>
      <c r="DL26">
        <v>-8.7223682499999988</v>
      </c>
      <c r="DM26">
        <v>-5.895703452157572</v>
      </c>
      <c r="DN26">
        <v>0.58020962623386185</v>
      </c>
      <c r="DO26">
        <v>0</v>
      </c>
      <c r="DP26">
        <v>0.41348315000000008</v>
      </c>
      <c r="DQ26">
        <v>-0.36072502063789919</v>
      </c>
      <c r="DR26">
        <v>4.1277366441883137E-2</v>
      </c>
      <c r="DS26">
        <v>0</v>
      </c>
      <c r="DT26">
        <v>0</v>
      </c>
      <c r="DU26">
        <v>0</v>
      </c>
      <c r="DV26">
        <v>0</v>
      </c>
      <c r="DW26">
        <v>-1</v>
      </c>
      <c r="DX26">
        <v>0</v>
      </c>
      <c r="DY26">
        <v>2</v>
      </c>
      <c r="DZ26" t="s">
        <v>379</v>
      </c>
      <c r="EA26">
        <v>3.2957000000000001</v>
      </c>
      <c r="EB26">
        <v>2.6252399999999998</v>
      </c>
      <c r="EC26">
        <v>1.71241E-2</v>
      </c>
      <c r="ED26">
        <v>1.8319999999999999E-2</v>
      </c>
      <c r="EE26">
        <v>0.13975000000000001</v>
      </c>
      <c r="EF26">
        <v>0.137382</v>
      </c>
      <c r="EG26">
        <v>29601.599999999999</v>
      </c>
      <c r="EH26">
        <v>30065</v>
      </c>
      <c r="EI26">
        <v>28024</v>
      </c>
      <c r="EJ26">
        <v>29482.9</v>
      </c>
      <c r="EK26">
        <v>33171.1</v>
      </c>
      <c r="EL26">
        <v>35308.5</v>
      </c>
      <c r="EM26">
        <v>39563.9</v>
      </c>
      <c r="EN26">
        <v>42151.9</v>
      </c>
      <c r="EO26">
        <v>2.2006800000000002</v>
      </c>
      <c r="EP26">
        <v>2.1707000000000001</v>
      </c>
      <c r="EQ26">
        <v>0.107113</v>
      </c>
      <c r="ER26">
        <v>0</v>
      </c>
      <c r="ES26">
        <v>31.855499999999999</v>
      </c>
      <c r="ET26">
        <v>999.9</v>
      </c>
      <c r="EU26">
        <v>69.099999999999994</v>
      </c>
      <c r="EV26">
        <v>34.799999999999997</v>
      </c>
      <c r="EW26">
        <v>38.1892</v>
      </c>
      <c r="EX26">
        <v>57.63</v>
      </c>
      <c r="EY26">
        <v>-4.1426299999999996</v>
      </c>
      <c r="EZ26">
        <v>2</v>
      </c>
      <c r="FA26">
        <v>0.54867600000000005</v>
      </c>
      <c r="FB26">
        <v>0.56402200000000002</v>
      </c>
      <c r="FC26">
        <v>20.269500000000001</v>
      </c>
      <c r="FD26">
        <v>5.2192400000000001</v>
      </c>
      <c r="FE26">
        <v>12.0099</v>
      </c>
      <c r="FF26">
        <v>4.9861500000000003</v>
      </c>
      <c r="FG26">
        <v>3.2846500000000001</v>
      </c>
      <c r="FH26">
        <v>9999</v>
      </c>
      <c r="FI26">
        <v>9999</v>
      </c>
      <c r="FJ26">
        <v>9999</v>
      </c>
      <c r="FK26">
        <v>999.9</v>
      </c>
      <c r="FL26">
        <v>1.86589</v>
      </c>
      <c r="FM26">
        <v>1.86225</v>
      </c>
      <c r="FN26">
        <v>1.86432</v>
      </c>
      <c r="FO26">
        <v>1.8603499999999999</v>
      </c>
      <c r="FP26">
        <v>1.8610899999999999</v>
      </c>
      <c r="FQ26">
        <v>1.86019</v>
      </c>
      <c r="FR26">
        <v>1.86188</v>
      </c>
      <c r="FS26">
        <v>1.8585199999999999</v>
      </c>
      <c r="FT26">
        <v>0</v>
      </c>
      <c r="FU26">
        <v>0</v>
      </c>
      <c r="FV26">
        <v>0</v>
      </c>
      <c r="FW26">
        <v>0</v>
      </c>
      <c r="FX26" t="s">
        <v>358</v>
      </c>
      <c r="FY26" t="s">
        <v>359</v>
      </c>
      <c r="FZ26" t="s">
        <v>360</v>
      </c>
      <c r="GA26" t="s">
        <v>360</v>
      </c>
      <c r="GB26" t="s">
        <v>360</v>
      </c>
      <c r="GC26" t="s">
        <v>360</v>
      </c>
      <c r="GD26">
        <v>0</v>
      </c>
      <c r="GE26">
        <v>100</v>
      </c>
      <c r="GF26">
        <v>100</v>
      </c>
      <c r="GG26">
        <v>-4.6740000000000004</v>
      </c>
      <c r="GH26">
        <v>0.2104</v>
      </c>
      <c r="GI26">
        <v>-4.4410340874611869</v>
      </c>
      <c r="GJ26">
        <v>-4.0977002334145526E-3</v>
      </c>
      <c r="GK26">
        <v>1.9870096767282211E-6</v>
      </c>
      <c r="GL26">
        <v>-4.7591234531596528E-10</v>
      </c>
      <c r="GM26">
        <v>0.2103699999999975</v>
      </c>
      <c r="GN26">
        <v>0</v>
      </c>
      <c r="GO26">
        <v>0</v>
      </c>
      <c r="GP26">
        <v>0</v>
      </c>
      <c r="GQ26">
        <v>6</v>
      </c>
      <c r="GR26">
        <v>2093</v>
      </c>
      <c r="GS26">
        <v>4</v>
      </c>
      <c r="GT26">
        <v>31</v>
      </c>
      <c r="GU26">
        <v>12</v>
      </c>
      <c r="GV26">
        <v>12.3</v>
      </c>
      <c r="GW26">
        <v>0.35522500000000001</v>
      </c>
      <c r="GX26">
        <v>2.6293899999999999</v>
      </c>
      <c r="GY26">
        <v>2.04834</v>
      </c>
      <c r="GZ26">
        <v>2.6220699999999999</v>
      </c>
      <c r="HA26">
        <v>2.1972700000000001</v>
      </c>
      <c r="HB26">
        <v>2.323</v>
      </c>
      <c r="HC26">
        <v>40.323700000000002</v>
      </c>
      <c r="HD26">
        <v>14.815</v>
      </c>
      <c r="HE26">
        <v>18</v>
      </c>
      <c r="HF26">
        <v>697.03800000000001</v>
      </c>
      <c r="HG26">
        <v>748.07299999999998</v>
      </c>
      <c r="HH26">
        <v>30.999500000000001</v>
      </c>
      <c r="HI26">
        <v>34.275300000000001</v>
      </c>
      <c r="HJ26">
        <v>30.000299999999999</v>
      </c>
      <c r="HK26">
        <v>34.173000000000002</v>
      </c>
      <c r="HL26">
        <v>34.188000000000002</v>
      </c>
      <c r="HM26">
        <v>7.1225500000000004</v>
      </c>
      <c r="HN26">
        <v>12.206899999999999</v>
      </c>
      <c r="HO26">
        <v>100</v>
      </c>
      <c r="HP26">
        <v>31</v>
      </c>
      <c r="HQ26">
        <v>80.158100000000005</v>
      </c>
      <c r="HR26">
        <v>34.084299999999999</v>
      </c>
      <c r="HS26">
        <v>98.758600000000001</v>
      </c>
      <c r="HT26">
        <v>97.736500000000007</v>
      </c>
    </row>
    <row r="27" spans="1:228" x14ac:dyDescent="0.2">
      <c r="A27">
        <v>12</v>
      </c>
      <c r="B27">
        <v>1673984912.5</v>
      </c>
      <c r="C27">
        <v>44</v>
      </c>
      <c r="D27" t="s">
        <v>382</v>
      </c>
      <c r="E27" t="s">
        <v>383</v>
      </c>
      <c r="F27">
        <v>4</v>
      </c>
      <c r="G27">
        <v>1673984910.5</v>
      </c>
      <c r="H27">
        <f t="shared" si="0"/>
        <v>4.8439202535157711E-4</v>
      </c>
      <c r="I27">
        <f t="shared" si="1"/>
        <v>0.4843920253515771</v>
      </c>
      <c r="J27">
        <f t="shared" si="2"/>
        <v>5.722782649313142E-2</v>
      </c>
      <c r="K27">
        <f t="shared" si="3"/>
        <v>56.948314285714282</v>
      </c>
      <c r="L27">
        <f t="shared" si="4"/>
        <v>51.967208281142888</v>
      </c>
      <c r="M27">
        <f t="shared" si="5"/>
        <v>5.2576017325827387</v>
      </c>
      <c r="N27">
        <f t="shared" si="6"/>
        <v>5.7615478252443264</v>
      </c>
      <c r="O27">
        <f t="shared" si="7"/>
        <v>2.6980317746666652E-2</v>
      </c>
      <c r="P27">
        <f t="shared" si="8"/>
        <v>2.7634250310017268</v>
      </c>
      <c r="Q27">
        <f t="shared" si="9"/>
        <v>2.6834826128209172E-2</v>
      </c>
      <c r="R27">
        <f t="shared" si="10"/>
        <v>1.6784772638966976E-2</v>
      </c>
      <c r="S27">
        <f t="shared" si="11"/>
        <v>226.1169485227542</v>
      </c>
      <c r="T27">
        <f t="shared" si="12"/>
        <v>34.805739473153153</v>
      </c>
      <c r="U27">
        <f t="shared" si="13"/>
        <v>33.59751428571429</v>
      </c>
      <c r="V27">
        <f t="shared" si="14"/>
        <v>5.2242201556327297</v>
      </c>
      <c r="W27">
        <f t="shared" si="15"/>
        <v>66.771530752665043</v>
      </c>
      <c r="X27">
        <f t="shared" si="16"/>
        <v>3.4765137680950304</v>
      </c>
      <c r="Y27">
        <f t="shared" si="17"/>
        <v>5.2065809019306819</v>
      </c>
      <c r="Z27">
        <f t="shared" si="18"/>
        <v>1.7477063875376992</v>
      </c>
      <c r="AA27">
        <f t="shared" si="19"/>
        <v>-21.36168831800455</v>
      </c>
      <c r="AB27">
        <f t="shared" si="20"/>
        <v>-9.0048838574024934</v>
      </c>
      <c r="AC27">
        <f t="shared" si="21"/>
        <v>-0.75044539551968392</v>
      </c>
      <c r="AD27">
        <f t="shared" si="22"/>
        <v>194.99993095182748</v>
      </c>
      <c r="AE27">
        <f t="shared" si="23"/>
        <v>10.326160776453873</v>
      </c>
      <c r="AF27">
        <f t="shared" si="24"/>
        <v>0.42269659093467854</v>
      </c>
      <c r="AG27">
        <f t="shared" si="25"/>
        <v>5.722782649313142E-2</v>
      </c>
      <c r="AH27">
        <v>68.128638986075941</v>
      </c>
      <c r="AI27">
        <v>61.498567272727293</v>
      </c>
      <c r="AJ27">
        <v>1.6803450034730401</v>
      </c>
      <c r="AK27">
        <v>64.167648988695476</v>
      </c>
      <c r="AL27">
        <f t="shared" si="26"/>
        <v>0.4843920253515771</v>
      </c>
      <c r="AM27">
        <v>33.977301780679127</v>
      </c>
      <c r="AN27">
        <v>34.372669090909078</v>
      </c>
      <c r="AO27">
        <v>6.4935759995922967E-3</v>
      </c>
      <c r="AP27">
        <v>91.899806073423491</v>
      </c>
      <c r="AQ27">
        <v>2</v>
      </c>
      <c r="AR27">
        <v>0</v>
      </c>
      <c r="AS27">
        <f t="shared" si="27"/>
        <v>1</v>
      </c>
      <c r="AT27">
        <f t="shared" si="28"/>
        <v>0</v>
      </c>
      <c r="AU27">
        <f t="shared" si="29"/>
        <v>47137.863456056635</v>
      </c>
      <c r="AV27">
        <f t="shared" si="30"/>
        <v>1199.992857142857</v>
      </c>
      <c r="AW27">
        <f t="shared" si="31"/>
        <v>1025.9204707371782</v>
      </c>
      <c r="AX27">
        <f t="shared" si="32"/>
        <v>0.85493881453583032</v>
      </c>
      <c r="AY27">
        <f t="shared" si="33"/>
        <v>0.18843191205415266</v>
      </c>
      <c r="AZ27">
        <v>6</v>
      </c>
      <c r="BA27">
        <v>0.5</v>
      </c>
      <c r="BB27" t="s">
        <v>355</v>
      </c>
      <c r="BC27">
        <v>2</v>
      </c>
      <c r="BD27" t="b">
        <v>1</v>
      </c>
      <c r="BE27">
        <v>1673984910.5</v>
      </c>
      <c r="BF27">
        <v>56.948314285714282</v>
      </c>
      <c r="BG27">
        <v>66.502314285714291</v>
      </c>
      <c r="BH27">
        <v>34.362571428571442</v>
      </c>
      <c r="BI27">
        <v>33.985799999999998</v>
      </c>
      <c r="BJ27">
        <v>61.634457142857151</v>
      </c>
      <c r="BK27">
        <v>34.152185714285721</v>
      </c>
      <c r="BL27">
        <v>650.00414285714294</v>
      </c>
      <c r="BM27">
        <v>101.0714285714286</v>
      </c>
      <c r="BN27">
        <v>0.1000968285714286</v>
      </c>
      <c r="BO27">
        <v>33.53707142857143</v>
      </c>
      <c r="BP27">
        <v>33.59751428571429</v>
      </c>
      <c r="BQ27">
        <v>999.89999999999986</v>
      </c>
      <c r="BR27">
        <v>0</v>
      </c>
      <c r="BS27">
        <v>0</v>
      </c>
      <c r="BT27">
        <v>8985.4457142857154</v>
      </c>
      <c r="BU27">
        <v>0</v>
      </c>
      <c r="BV27">
        <v>1476.287142857143</v>
      </c>
      <c r="BW27">
        <v>-9.554022857142856</v>
      </c>
      <c r="BX27">
        <v>58.974842857142853</v>
      </c>
      <c r="BY27">
        <v>68.841999999999999</v>
      </c>
      <c r="BZ27">
        <v>0.37677657142857152</v>
      </c>
      <c r="CA27">
        <v>66.502314285714291</v>
      </c>
      <c r="CB27">
        <v>33.985799999999998</v>
      </c>
      <c r="CC27">
        <v>3.4730699999999999</v>
      </c>
      <c r="CD27">
        <v>3.43499</v>
      </c>
      <c r="CE27">
        <v>26.488657142857139</v>
      </c>
      <c r="CF27">
        <v>26.30181428571429</v>
      </c>
      <c r="CG27">
        <v>1199.992857142857</v>
      </c>
      <c r="CH27">
        <v>0.49995600000000001</v>
      </c>
      <c r="CI27">
        <v>0.50004400000000004</v>
      </c>
      <c r="CJ27">
        <v>0</v>
      </c>
      <c r="CK27">
        <v>991.56614285714284</v>
      </c>
      <c r="CL27">
        <v>4.9990899999999998</v>
      </c>
      <c r="CM27">
        <v>10883.5</v>
      </c>
      <c r="CN27">
        <v>9557.6471428571422</v>
      </c>
      <c r="CO27">
        <v>44.142714285714291</v>
      </c>
      <c r="CP27">
        <v>46.625</v>
      </c>
      <c r="CQ27">
        <v>45</v>
      </c>
      <c r="CR27">
        <v>45.375</v>
      </c>
      <c r="CS27">
        <v>45.482000000000014</v>
      </c>
      <c r="CT27">
        <v>597.4442857142858</v>
      </c>
      <c r="CU27">
        <v>597.54857142857145</v>
      </c>
      <c r="CV27">
        <v>0</v>
      </c>
      <c r="CW27">
        <v>1673984913.0999999</v>
      </c>
      <c r="CX27">
        <v>0</v>
      </c>
      <c r="CY27">
        <v>1673984188.5</v>
      </c>
      <c r="CZ27" t="s">
        <v>356</v>
      </c>
      <c r="DA27">
        <v>1673984188.5</v>
      </c>
      <c r="DB27">
        <v>1673984167.5</v>
      </c>
      <c r="DC27">
        <v>23</v>
      </c>
      <c r="DD27">
        <v>-0.32800000000000001</v>
      </c>
      <c r="DE27">
        <v>5.0000000000000001E-3</v>
      </c>
      <c r="DF27">
        <v>-6.2539999999999996</v>
      </c>
      <c r="DG27">
        <v>0.21</v>
      </c>
      <c r="DH27">
        <v>579</v>
      </c>
      <c r="DI27">
        <v>34</v>
      </c>
      <c r="DJ27">
        <v>0</v>
      </c>
      <c r="DK27">
        <v>0.1</v>
      </c>
      <c r="DL27">
        <v>-9.0718550000000011</v>
      </c>
      <c r="DM27">
        <v>-4.1948366228892757</v>
      </c>
      <c r="DN27">
        <v>0.41068156471894401</v>
      </c>
      <c r="DO27">
        <v>0</v>
      </c>
      <c r="DP27">
        <v>0.40017549999999991</v>
      </c>
      <c r="DQ27">
        <v>-0.34130456285178312</v>
      </c>
      <c r="DR27">
        <v>4.03561228427608E-2</v>
      </c>
      <c r="DS27">
        <v>0</v>
      </c>
      <c r="DT27">
        <v>0</v>
      </c>
      <c r="DU27">
        <v>0</v>
      </c>
      <c r="DV27">
        <v>0</v>
      </c>
      <c r="DW27">
        <v>-1</v>
      </c>
      <c r="DX27">
        <v>0</v>
      </c>
      <c r="DY27">
        <v>2</v>
      </c>
      <c r="DZ27" t="s">
        <v>379</v>
      </c>
      <c r="EA27">
        <v>3.2956500000000002</v>
      </c>
      <c r="EB27">
        <v>2.6253700000000002</v>
      </c>
      <c r="EC27">
        <v>1.9001299999999999E-2</v>
      </c>
      <c r="ED27">
        <v>2.01917E-2</v>
      </c>
      <c r="EE27">
        <v>0.139824</v>
      </c>
      <c r="EF27">
        <v>0.13746900000000001</v>
      </c>
      <c r="EG27">
        <v>29544.9</v>
      </c>
      <c r="EH27">
        <v>30007</v>
      </c>
      <c r="EI27">
        <v>28023.7</v>
      </c>
      <c r="EJ27">
        <v>29482.2</v>
      </c>
      <c r="EK27">
        <v>33168.699999999997</v>
      </c>
      <c r="EL27">
        <v>35304.699999999997</v>
      </c>
      <c r="EM27">
        <v>39564.1</v>
      </c>
      <c r="EN27">
        <v>42151.4</v>
      </c>
      <c r="EO27">
        <v>2.2004000000000001</v>
      </c>
      <c r="EP27">
        <v>2.1706300000000001</v>
      </c>
      <c r="EQ27">
        <v>0.108331</v>
      </c>
      <c r="ER27">
        <v>0</v>
      </c>
      <c r="ES27">
        <v>31.853400000000001</v>
      </c>
      <c r="ET27">
        <v>999.9</v>
      </c>
      <c r="EU27">
        <v>69.099999999999994</v>
      </c>
      <c r="EV27">
        <v>34.799999999999997</v>
      </c>
      <c r="EW27">
        <v>38.188200000000002</v>
      </c>
      <c r="EX27">
        <v>57.72</v>
      </c>
      <c r="EY27">
        <v>-4.1666600000000003</v>
      </c>
      <c r="EZ27">
        <v>2</v>
      </c>
      <c r="FA27">
        <v>0.54899100000000001</v>
      </c>
      <c r="FB27">
        <v>0.56119799999999997</v>
      </c>
      <c r="FC27">
        <v>20.269500000000001</v>
      </c>
      <c r="FD27">
        <v>5.2193899999999998</v>
      </c>
      <c r="FE27">
        <v>12.0099</v>
      </c>
      <c r="FF27">
        <v>4.9859</v>
      </c>
      <c r="FG27">
        <v>3.2846500000000001</v>
      </c>
      <c r="FH27">
        <v>9999</v>
      </c>
      <c r="FI27">
        <v>9999</v>
      </c>
      <c r="FJ27">
        <v>9999</v>
      </c>
      <c r="FK27">
        <v>999.9</v>
      </c>
      <c r="FL27">
        <v>1.8658600000000001</v>
      </c>
      <c r="FM27">
        <v>1.8622099999999999</v>
      </c>
      <c r="FN27">
        <v>1.86432</v>
      </c>
      <c r="FO27">
        <v>1.8603499999999999</v>
      </c>
      <c r="FP27">
        <v>1.8610800000000001</v>
      </c>
      <c r="FQ27">
        <v>1.8602000000000001</v>
      </c>
      <c r="FR27">
        <v>1.86189</v>
      </c>
      <c r="FS27">
        <v>1.8585199999999999</v>
      </c>
      <c r="FT27">
        <v>0</v>
      </c>
      <c r="FU27">
        <v>0</v>
      </c>
      <c r="FV27">
        <v>0</v>
      </c>
      <c r="FW27">
        <v>0</v>
      </c>
      <c r="FX27" t="s">
        <v>358</v>
      </c>
      <c r="FY27" t="s">
        <v>359</v>
      </c>
      <c r="FZ27" t="s">
        <v>360</v>
      </c>
      <c r="GA27" t="s">
        <v>360</v>
      </c>
      <c r="GB27" t="s">
        <v>360</v>
      </c>
      <c r="GC27" t="s">
        <v>360</v>
      </c>
      <c r="GD27">
        <v>0</v>
      </c>
      <c r="GE27">
        <v>100</v>
      </c>
      <c r="GF27">
        <v>100</v>
      </c>
      <c r="GG27">
        <v>-4.6989999999999998</v>
      </c>
      <c r="GH27">
        <v>0.2104</v>
      </c>
      <c r="GI27">
        <v>-4.4410340874611869</v>
      </c>
      <c r="GJ27">
        <v>-4.0977002334145526E-3</v>
      </c>
      <c r="GK27">
        <v>1.9870096767282211E-6</v>
      </c>
      <c r="GL27">
        <v>-4.7591234531596528E-10</v>
      </c>
      <c r="GM27">
        <v>0.2103699999999975</v>
      </c>
      <c r="GN27">
        <v>0</v>
      </c>
      <c r="GO27">
        <v>0</v>
      </c>
      <c r="GP27">
        <v>0</v>
      </c>
      <c r="GQ27">
        <v>6</v>
      </c>
      <c r="GR27">
        <v>2093</v>
      </c>
      <c r="GS27">
        <v>4</v>
      </c>
      <c r="GT27">
        <v>31</v>
      </c>
      <c r="GU27">
        <v>12.1</v>
      </c>
      <c r="GV27">
        <v>12.4</v>
      </c>
      <c r="GW27">
        <v>0.37475599999999998</v>
      </c>
      <c r="GX27">
        <v>2.6171899999999999</v>
      </c>
      <c r="GY27">
        <v>2.04834</v>
      </c>
      <c r="GZ27">
        <v>2.6220699999999999</v>
      </c>
      <c r="HA27">
        <v>2.1972700000000001</v>
      </c>
      <c r="HB27">
        <v>2.33521</v>
      </c>
      <c r="HC27">
        <v>40.323700000000002</v>
      </c>
      <c r="HD27">
        <v>14.8413</v>
      </c>
      <c r="HE27">
        <v>18</v>
      </c>
      <c r="HF27">
        <v>696.84299999999996</v>
      </c>
      <c r="HG27">
        <v>748.01</v>
      </c>
      <c r="HH27">
        <v>30.999300000000002</v>
      </c>
      <c r="HI27">
        <v>34.278300000000002</v>
      </c>
      <c r="HJ27">
        <v>30.000399999999999</v>
      </c>
      <c r="HK27">
        <v>34.176099999999998</v>
      </c>
      <c r="HL27">
        <v>34.188699999999997</v>
      </c>
      <c r="HM27">
        <v>7.52921</v>
      </c>
      <c r="HN27">
        <v>12.206899999999999</v>
      </c>
      <c r="HO27">
        <v>100</v>
      </c>
      <c r="HP27">
        <v>31</v>
      </c>
      <c r="HQ27">
        <v>86.836600000000004</v>
      </c>
      <c r="HR27">
        <v>34.083799999999997</v>
      </c>
      <c r="HS27">
        <v>98.758700000000005</v>
      </c>
      <c r="HT27">
        <v>97.734899999999996</v>
      </c>
    </row>
    <row r="28" spans="1:228" x14ac:dyDescent="0.2">
      <c r="A28">
        <v>13</v>
      </c>
      <c r="B28">
        <v>1673984916.5</v>
      </c>
      <c r="C28">
        <v>48</v>
      </c>
      <c r="D28" t="s">
        <v>384</v>
      </c>
      <c r="E28" t="s">
        <v>385</v>
      </c>
      <c r="F28">
        <v>4</v>
      </c>
      <c r="G28">
        <v>1673984914.1875</v>
      </c>
      <c r="H28">
        <f t="shared" si="0"/>
        <v>4.8085004517252621E-4</v>
      </c>
      <c r="I28">
        <f t="shared" si="1"/>
        <v>0.48085004517252622</v>
      </c>
      <c r="J28">
        <f t="shared" si="2"/>
        <v>0.134440956505292</v>
      </c>
      <c r="K28">
        <f t="shared" si="3"/>
        <v>62.942737499999993</v>
      </c>
      <c r="L28">
        <f t="shared" si="4"/>
        <v>53.195891968963117</v>
      </c>
      <c r="M28">
        <f t="shared" si="5"/>
        <v>5.3819510542423403</v>
      </c>
      <c r="N28">
        <f t="shared" si="6"/>
        <v>6.3680618917466152</v>
      </c>
      <c r="O28">
        <f t="shared" si="7"/>
        <v>2.6775498092868055E-2</v>
      </c>
      <c r="P28">
        <f t="shared" si="8"/>
        <v>2.768107212518609</v>
      </c>
      <c r="Q28">
        <f t="shared" si="9"/>
        <v>2.6632441727675746E-2</v>
      </c>
      <c r="R28">
        <f t="shared" si="10"/>
        <v>1.665806527881155E-2</v>
      </c>
      <c r="S28">
        <f t="shared" si="11"/>
        <v>226.11597673724714</v>
      </c>
      <c r="T28">
        <f t="shared" si="12"/>
        <v>34.804809618128246</v>
      </c>
      <c r="U28">
        <f t="shared" si="13"/>
        <v>33.608137499999998</v>
      </c>
      <c r="V28">
        <f t="shared" si="14"/>
        <v>5.2273257305861005</v>
      </c>
      <c r="W28">
        <f t="shared" si="15"/>
        <v>66.823813224254266</v>
      </c>
      <c r="X28">
        <f t="shared" si="16"/>
        <v>3.4792536314337679</v>
      </c>
      <c r="Y28">
        <f t="shared" si="17"/>
        <v>5.2066074406106226</v>
      </c>
      <c r="Z28">
        <f t="shared" si="18"/>
        <v>1.7480720991523326</v>
      </c>
      <c r="AA28">
        <f t="shared" si="19"/>
        <v>-21.205486992108405</v>
      </c>
      <c r="AB28">
        <f t="shared" si="20"/>
        <v>-10.59189706403107</v>
      </c>
      <c r="AC28">
        <f t="shared" si="21"/>
        <v>-0.88125639575074421</v>
      </c>
      <c r="AD28">
        <f t="shared" si="22"/>
        <v>193.43733628535693</v>
      </c>
      <c r="AE28">
        <f t="shared" si="23"/>
        <v>10.423705876647215</v>
      </c>
      <c r="AF28">
        <f t="shared" si="24"/>
        <v>0.41327931835917603</v>
      </c>
      <c r="AG28">
        <f t="shared" si="25"/>
        <v>0.134440956505292</v>
      </c>
      <c r="AH28">
        <v>74.956466551342601</v>
      </c>
      <c r="AI28">
        <v>68.237490303030285</v>
      </c>
      <c r="AJ28">
        <v>1.68421485782276</v>
      </c>
      <c r="AK28">
        <v>64.167648988695476</v>
      </c>
      <c r="AL28">
        <f t="shared" si="26"/>
        <v>0.48085004517252622</v>
      </c>
      <c r="AM28">
        <v>34.019522733125307</v>
      </c>
      <c r="AN28">
        <v>34.401956363636373</v>
      </c>
      <c r="AO28">
        <v>8.2348057391430328E-3</v>
      </c>
      <c r="AP28">
        <v>91.899806073423491</v>
      </c>
      <c r="AQ28">
        <v>2</v>
      </c>
      <c r="AR28">
        <v>0</v>
      </c>
      <c r="AS28">
        <f t="shared" si="27"/>
        <v>1</v>
      </c>
      <c r="AT28">
        <f t="shared" si="28"/>
        <v>0</v>
      </c>
      <c r="AU28">
        <f t="shared" si="29"/>
        <v>47266.369833980192</v>
      </c>
      <c r="AV28">
        <f t="shared" si="30"/>
        <v>1199.9862499999999</v>
      </c>
      <c r="AW28">
        <f t="shared" si="31"/>
        <v>1025.9149635944284</v>
      </c>
      <c r="AX28">
        <f t="shared" si="32"/>
        <v>0.85493893250395869</v>
      </c>
      <c r="AY28">
        <f t="shared" si="33"/>
        <v>0.18843213973264039</v>
      </c>
      <c r="AZ28">
        <v>6</v>
      </c>
      <c r="BA28">
        <v>0.5</v>
      </c>
      <c r="BB28" t="s">
        <v>355</v>
      </c>
      <c r="BC28">
        <v>2</v>
      </c>
      <c r="BD28" t="b">
        <v>1</v>
      </c>
      <c r="BE28">
        <v>1673984914.1875</v>
      </c>
      <c r="BF28">
        <v>62.942737499999993</v>
      </c>
      <c r="BG28">
        <v>72.588449999999995</v>
      </c>
      <c r="BH28">
        <v>34.389387499999998</v>
      </c>
      <c r="BI28">
        <v>34.021024999999987</v>
      </c>
      <c r="BJ28">
        <v>67.652000000000001</v>
      </c>
      <c r="BK28">
        <v>34.179012499999999</v>
      </c>
      <c r="BL28">
        <v>650.01224999999999</v>
      </c>
      <c r="BM28">
        <v>101.07237499999999</v>
      </c>
      <c r="BN28">
        <v>9.9930887499999996E-2</v>
      </c>
      <c r="BO28">
        <v>33.537162500000001</v>
      </c>
      <c r="BP28">
        <v>33.608137499999998</v>
      </c>
      <c r="BQ28">
        <v>999.9</v>
      </c>
      <c r="BR28">
        <v>0</v>
      </c>
      <c r="BS28">
        <v>0</v>
      </c>
      <c r="BT28">
        <v>9010.2350000000006</v>
      </c>
      <c r="BU28">
        <v>0</v>
      </c>
      <c r="BV28">
        <v>1530.1412499999999</v>
      </c>
      <c r="BW28">
        <v>-9.645731249999999</v>
      </c>
      <c r="BX28">
        <v>65.184399999999997</v>
      </c>
      <c r="BY28">
        <v>75.144987499999999</v>
      </c>
      <c r="BZ28">
        <v>0.36836337499999999</v>
      </c>
      <c r="CA28">
        <v>72.588449999999995</v>
      </c>
      <c r="CB28">
        <v>34.021024999999987</v>
      </c>
      <c r="CC28">
        <v>3.4758174999999998</v>
      </c>
      <c r="CD28">
        <v>3.4385862500000002</v>
      </c>
      <c r="CE28">
        <v>26.502087499999998</v>
      </c>
      <c r="CF28">
        <v>26.319524999999999</v>
      </c>
      <c r="CG28">
        <v>1199.9862499999999</v>
      </c>
      <c r="CH28">
        <v>0.49995200000000001</v>
      </c>
      <c r="CI28">
        <v>0.50004800000000005</v>
      </c>
      <c r="CJ28">
        <v>0</v>
      </c>
      <c r="CK28">
        <v>990.68537500000002</v>
      </c>
      <c r="CL28">
        <v>4.9990899999999998</v>
      </c>
      <c r="CM28">
        <v>10875.3125</v>
      </c>
      <c r="CN28">
        <v>9557.5750000000007</v>
      </c>
      <c r="CO28">
        <v>44.140500000000003</v>
      </c>
      <c r="CP28">
        <v>46.625</v>
      </c>
      <c r="CQ28">
        <v>45.015500000000003</v>
      </c>
      <c r="CR28">
        <v>45.375</v>
      </c>
      <c r="CS28">
        <v>45.468499999999999</v>
      </c>
      <c r="CT28">
        <v>597.43624999999997</v>
      </c>
      <c r="CU28">
        <v>597.54999999999995</v>
      </c>
      <c r="CV28">
        <v>0</v>
      </c>
      <c r="CW28">
        <v>1673984917.3</v>
      </c>
      <c r="CX28">
        <v>0</v>
      </c>
      <c r="CY28">
        <v>1673984188.5</v>
      </c>
      <c r="CZ28" t="s">
        <v>356</v>
      </c>
      <c r="DA28">
        <v>1673984188.5</v>
      </c>
      <c r="DB28">
        <v>1673984167.5</v>
      </c>
      <c r="DC28">
        <v>23</v>
      </c>
      <c r="DD28">
        <v>-0.32800000000000001</v>
      </c>
      <c r="DE28">
        <v>5.0000000000000001E-3</v>
      </c>
      <c r="DF28">
        <v>-6.2539999999999996</v>
      </c>
      <c r="DG28">
        <v>0.21</v>
      </c>
      <c r="DH28">
        <v>579</v>
      </c>
      <c r="DI28">
        <v>34</v>
      </c>
      <c r="DJ28">
        <v>0</v>
      </c>
      <c r="DK28">
        <v>0.1</v>
      </c>
      <c r="DL28">
        <v>-9.3133817500000013</v>
      </c>
      <c r="DM28">
        <v>-3.0688067166979338</v>
      </c>
      <c r="DN28">
        <v>0.30381928571016947</v>
      </c>
      <c r="DO28">
        <v>0</v>
      </c>
      <c r="DP28">
        <v>0.38390295000000008</v>
      </c>
      <c r="DQ28">
        <v>-0.22084867542213929</v>
      </c>
      <c r="DR28">
        <v>3.2996049987043898E-2</v>
      </c>
      <c r="DS28">
        <v>0</v>
      </c>
      <c r="DT28">
        <v>0</v>
      </c>
      <c r="DU28">
        <v>0</v>
      </c>
      <c r="DV28">
        <v>0</v>
      </c>
      <c r="DW28">
        <v>-1</v>
      </c>
      <c r="DX28">
        <v>0</v>
      </c>
      <c r="DY28">
        <v>2</v>
      </c>
      <c r="DZ28" t="s">
        <v>379</v>
      </c>
      <c r="EA28">
        <v>3.2955800000000002</v>
      </c>
      <c r="EB28">
        <v>2.6251199999999999</v>
      </c>
      <c r="EC28">
        <v>2.0880099999999999E-2</v>
      </c>
      <c r="ED28">
        <v>2.2072600000000001E-2</v>
      </c>
      <c r="EE28">
        <v>0.139907</v>
      </c>
      <c r="EF28">
        <v>0.13753000000000001</v>
      </c>
      <c r="EG28">
        <v>29488.1</v>
      </c>
      <c r="EH28">
        <v>29949.3</v>
      </c>
      <c r="EI28">
        <v>28023.5</v>
      </c>
      <c r="EJ28">
        <v>29482</v>
      </c>
      <c r="EK28">
        <v>33165.1</v>
      </c>
      <c r="EL28">
        <v>35302.1</v>
      </c>
      <c r="EM28">
        <v>39563.599999999999</v>
      </c>
      <c r="EN28">
        <v>42151.3</v>
      </c>
      <c r="EO28">
        <v>2.20045</v>
      </c>
      <c r="EP28">
        <v>2.17062</v>
      </c>
      <c r="EQ28">
        <v>0.108186</v>
      </c>
      <c r="ER28">
        <v>0</v>
      </c>
      <c r="ES28">
        <v>31.852699999999999</v>
      </c>
      <c r="ET28">
        <v>999.9</v>
      </c>
      <c r="EU28">
        <v>69.099999999999994</v>
      </c>
      <c r="EV28">
        <v>34.799999999999997</v>
      </c>
      <c r="EW28">
        <v>38.194699999999997</v>
      </c>
      <c r="EX28">
        <v>57.45</v>
      </c>
      <c r="EY28">
        <v>-4.09856</v>
      </c>
      <c r="EZ28">
        <v>2</v>
      </c>
      <c r="FA28">
        <v>0.54903999999999997</v>
      </c>
      <c r="FB28">
        <v>0.55990499999999999</v>
      </c>
      <c r="FC28">
        <v>20.269500000000001</v>
      </c>
      <c r="FD28">
        <v>5.2192400000000001</v>
      </c>
      <c r="FE28">
        <v>12.0099</v>
      </c>
      <c r="FF28">
        <v>4.9861500000000003</v>
      </c>
      <c r="FG28">
        <v>3.2846500000000001</v>
      </c>
      <c r="FH28">
        <v>9999</v>
      </c>
      <c r="FI28">
        <v>9999</v>
      </c>
      <c r="FJ28">
        <v>9999</v>
      </c>
      <c r="FK28">
        <v>999.9</v>
      </c>
      <c r="FL28">
        <v>1.86585</v>
      </c>
      <c r="FM28">
        <v>1.86222</v>
      </c>
      <c r="FN28">
        <v>1.86432</v>
      </c>
      <c r="FO28">
        <v>1.8603499999999999</v>
      </c>
      <c r="FP28">
        <v>1.8610800000000001</v>
      </c>
      <c r="FQ28">
        <v>1.8602000000000001</v>
      </c>
      <c r="FR28">
        <v>1.86188</v>
      </c>
      <c r="FS28">
        <v>1.8585100000000001</v>
      </c>
      <c r="FT28">
        <v>0</v>
      </c>
      <c r="FU28">
        <v>0</v>
      </c>
      <c r="FV28">
        <v>0</v>
      </c>
      <c r="FW28">
        <v>0</v>
      </c>
      <c r="FX28" t="s">
        <v>358</v>
      </c>
      <c r="FY28" t="s">
        <v>359</v>
      </c>
      <c r="FZ28" t="s">
        <v>360</v>
      </c>
      <c r="GA28" t="s">
        <v>360</v>
      </c>
      <c r="GB28" t="s">
        <v>360</v>
      </c>
      <c r="GC28" t="s">
        <v>360</v>
      </c>
      <c r="GD28">
        <v>0</v>
      </c>
      <c r="GE28">
        <v>100</v>
      </c>
      <c r="GF28">
        <v>100</v>
      </c>
      <c r="GG28">
        <v>-4.7240000000000002</v>
      </c>
      <c r="GH28">
        <v>0.21029999999999999</v>
      </c>
      <c r="GI28">
        <v>-4.4410340874611869</v>
      </c>
      <c r="GJ28">
        <v>-4.0977002334145526E-3</v>
      </c>
      <c r="GK28">
        <v>1.9870096767282211E-6</v>
      </c>
      <c r="GL28">
        <v>-4.7591234531596528E-10</v>
      </c>
      <c r="GM28">
        <v>0.2103699999999975</v>
      </c>
      <c r="GN28">
        <v>0</v>
      </c>
      <c r="GO28">
        <v>0</v>
      </c>
      <c r="GP28">
        <v>0</v>
      </c>
      <c r="GQ28">
        <v>6</v>
      </c>
      <c r="GR28">
        <v>2093</v>
      </c>
      <c r="GS28">
        <v>4</v>
      </c>
      <c r="GT28">
        <v>31</v>
      </c>
      <c r="GU28">
        <v>12.1</v>
      </c>
      <c r="GV28">
        <v>12.5</v>
      </c>
      <c r="GW28">
        <v>0.39550800000000003</v>
      </c>
      <c r="GX28">
        <v>2.6171899999999999</v>
      </c>
      <c r="GY28">
        <v>2.04834</v>
      </c>
      <c r="GZ28">
        <v>2.6232899999999999</v>
      </c>
      <c r="HA28">
        <v>2.1972700000000001</v>
      </c>
      <c r="HB28">
        <v>2.2973599999999998</v>
      </c>
      <c r="HC28">
        <v>40.323700000000002</v>
      </c>
      <c r="HD28">
        <v>14.8238</v>
      </c>
      <c r="HE28">
        <v>18</v>
      </c>
      <c r="HF28">
        <v>696.89300000000003</v>
      </c>
      <c r="HG28">
        <v>748.04</v>
      </c>
      <c r="HH28">
        <v>30.999500000000001</v>
      </c>
      <c r="HI28">
        <v>34.280700000000003</v>
      </c>
      <c r="HJ28">
        <v>30.0002</v>
      </c>
      <c r="HK28">
        <v>34.176900000000003</v>
      </c>
      <c r="HL28">
        <v>34.191099999999999</v>
      </c>
      <c r="HM28">
        <v>7.9368800000000004</v>
      </c>
      <c r="HN28">
        <v>12.206899999999999</v>
      </c>
      <c r="HO28">
        <v>100</v>
      </c>
      <c r="HP28">
        <v>31</v>
      </c>
      <c r="HQ28">
        <v>93.516199999999998</v>
      </c>
      <c r="HR28">
        <v>34.070099999999996</v>
      </c>
      <c r="HS28">
        <v>98.757499999999993</v>
      </c>
      <c r="HT28">
        <v>97.734499999999997</v>
      </c>
    </row>
    <row r="29" spans="1:228" x14ac:dyDescent="0.2">
      <c r="A29">
        <v>14</v>
      </c>
      <c r="B29">
        <v>1673984920.5</v>
      </c>
      <c r="C29">
        <v>52</v>
      </c>
      <c r="D29" t="s">
        <v>386</v>
      </c>
      <c r="E29" t="s">
        <v>387</v>
      </c>
      <c r="F29">
        <v>4</v>
      </c>
      <c r="G29">
        <v>1673984918.5</v>
      </c>
      <c r="H29">
        <f t="shared" si="0"/>
        <v>4.8091121564036114E-4</v>
      </c>
      <c r="I29">
        <f t="shared" si="1"/>
        <v>0.48091121564036116</v>
      </c>
      <c r="J29">
        <f t="shared" si="2"/>
        <v>0.16160043796537352</v>
      </c>
      <c r="K29">
        <f t="shared" si="3"/>
        <v>69.994100000000003</v>
      </c>
      <c r="L29">
        <f t="shared" si="4"/>
        <v>58.46058304962807</v>
      </c>
      <c r="M29">
        <f t="shared" si="5"/>
        <v>5.9144953986382527</v>
      </c>
      <c r="N29">
        <f t="shared" si="6"/>
        <v>7.0813488471435875</v>
      </c>
      <c r="O29">
        <f t="shared" si="7"/>
        <v>2.6826063366611468E-2</v>
      </c>
      <c r="P29">
        <f t="shared" si="8"/>
        <v>2.7707568754467617</v>
      </c>
      <c r="Q29">
        <f t="shared" si="9"/>
        <v>2.66826042611642E-2</v>
      </c>
      <c r="R29">
        <f t="shared" si="10"/>
        <v>1.6689452808166465E-2</v>
      </c>
      <c r="S29">
        <f t="shared" si="11"/>
        <v>226.11436209283394</v>
      </c>
      <c r="T29">
        <f t="shared" si="12"/>
        <v>34.81212174070852</v>
      </c>
      <c r="U29">
        <f t="shared" si="13"/>
        <v>33.606857142857152</v>
      </c>
      <c r="V29">
        <f t="shared" si="14"/>
        <v>5.2269513477656</v>
      </c>
      <c r="W29">
        <f t="shared" si="15"/>
        <v>66.844779820583327</v>
      </c>
      <c r="X29">
        <f t="shared" si="16"/>
        <v>3.4819947218196963</v>
      </c>
      <c r="Y29">
        <f t="shared" si="17"/>
        <v>5.2090750110414685</v>
      </c>
      <c r="Z29">
        <f t="shared" si="18"/>
        <v>1.7449566259459037</v>
      </c>
      <c r="AA29">
        <f t="shared" si="19"/>
        <v>-21.208184609739927</v>
      </c>
      <c r="AB29">
        <f t="shared" si="20"/>
        <v>-9.1461430493111529</v>
      </c>
      <c r="AC29">
        <f t="shared" si="21"/>
        <v>-0.76026723614184999</v>
      </c>
      <c r="AD29">
        <f t="shared" si="22"/>
        <v>194.99976719764101</v>
      </c>
      <c r="AE29">
        <f t="shared" si="23"/>
        <v>10.54991544372354</v>
      </c>
      <c r="AF29">
        <f t="shared" si="24"/>
        <v>0.43276048064177247</v>
      </c>
      <c r="AG29">
        <f t="shared" si="25"/>
        <v>0.16160043796537352</v>
      </c>
      <c r="AH29">
        <v>81.85638852435774</v>
      </c>
      <c r="AI29">
        <v>75.042833939393958</v>
      </c>
      <c r="AJ29">
        <v>1.7017000669755109</v>
      </c>
      <c r="AK29">
        <v>64.167648988695476</v>
      </c>
      <c r="AL29">
        <f t="shared" si="26"/>
        <v>0.48091121564036116</v>
      </c>
      <c r="AM29">
        <v>34.030787512506272</v>
      </c>
      <c r="AN29">
        <v>34.424548484848494</v>
      </c>
      <c r="AO29">
        <v>6.2268303886710129E-3</v>
      </c>
      <c r="AP29">
        <v>91.899806073423491</v>
      </c>
      <c r="AQ29">
        <v>2</v>
      </c>
      <c r="AR29">
        <v>0</v>
      </c>
      <c r="AS29">
        <f t="shared" si="27"/>
        <v>1</v>
      </c>
      <c r="AT29">
        <f t="shared" si="28"/>
        <v>0</v>
      </c>
      <c r="AU29">
        <f t="shared" si="29"/>
        <v>47337.827592711379</v>
      </c>
      <c r="AV29">
        <f t="shared" si="30"/>
        <v>1199.988571428572</v>
      </c>
      <c r="AW29">
        <f t="shared" si="31"/>
        <v>1025.9158850221943</v>
      </c>
      <c r="AX29">
        <f t="shared" si="32"/>
        <v>0.85493804645227056</v>
      </c>
      <c r="AY29">
        <f t="shared" si="33"/>
        <v>0.18843042965288204</v>
      </c>
      <c r="AZ29">
        <v>6</v>
      </c>
      <c r="BA29">
        <v>0.5</v>
      </c>
      <c r="BB29" t="s">
        <v>355</v>
      </c>
      <c r="BC29">
        <v>2</v>
      </c>
      <c r="BD29" t="b">
        <v>1</v>
      </c>
      <c r="BE29">
        <v>1673984918.5</v>
      </c>
      <c r="BF29">
        <v>69.994100000000003</v>
      </c>
      <c r="BG29">
        <v>79.760957142857137</v>
      </c>
      <c r="BH29">
        <v>34.417042857142853</v>
      </c>
      <c r="BI29">
        <v>34.031300000000002</v>
      </c>
      <c r="BJ29">
        <v>74.730442857142862</v>
      </c>
      <c r="BK29">
        <v>34.206657142857139</v>
      </c>
      <c r="BL29">
        <v>649.9658571428572</v>
      </c>
      <c r="BM29">
        <v>101.07085714285709</v>
      </c>
      <c r="BN29">
        <v>9.9796485714285704E-2</v>
      </c>
      <c r="BO29">
        <v>33.545628571428573</v>
      </c>
      <c r="BP29">
        <v>33.606857142857152</v>
      </c>
      <c r="BQ29">
        <v>999.89999999999986</v>
      </c>
      <c r="BR29">
        <v>0</v>
      </c>
      <c r="BS29">
        <v>0</v>
      </c>
      <c r="BT29">
        <v>9024.4642857142862</v>
      </c>
      <c r="BU29">
        <v>0</v>
      </c>
      <c r="BV29">
        <v>1605.792857142857</v>
      </c>
      <c r="BW29">
        <v>-9.7668614285714295</v>
      </c>
      <c r="BX29">
        <v>72.488971428571432</v>
      </c>
      <c r="BY29">
        <v>82.570942857142853</v>
      </c>
      <c r="BZ29">
        <v>0.38570571428571432</v>
      </c>
      <c r="CA29">
        <v>79.760957142857137</v>
      </c>
      <c r="CB29">
        <v>34.031300000000002</v>
      </c>
      <c r="CC29">
        <v>3.478557142857142</v>
      </c>
      <c r="CD29">
        <v>3.4395728571428572</v>
      </c>
      <c r="CE29">
        <v>26.515442857142862</v>
      </c>
      <c r="CF29">
        <v>26.324371428571428</v>
      </c>
      <c r="CG29">
        <v>1199.988571428572</v>
      </c>
      <c r="CH29">
        <v>0.49998171428571431</v>
      </c>
      <c r="CI29">
        <v>0.50001828571428575</v>
      </c>
      <c r="CJ29">
        <v>0</v>
      </c>
      <c r="CK29">
        <v>989.86099999999999</v>
      </c>
      <c r="CL29">
        <v>4.9990899999999998</v>
      </c>
      <c r="CM29">
        <v>10865.857142857139</v>
      </c>
      <c r="CN29">
        <v>9557.7014285714286</v>
      </c>
      <c r="CO29">
        <v>44.125</v>
      </c>
      <c r="CP29">
        <v>46.625</v>
      </c>
      <c r="CQ29">
        <v>45.061999999999998</v>
      </c>
      <c r="CR29">
        <v>45.375</v>
      </c>
      <c r="CS29">
        <v>45.5</v>
      </c>
      <c r="CT29">
        <v>597.47285714285715</v>
      </c>
      <c r="CU29">
        <v>597.51571428571424</v>
      </c>
      <c r="CV29">
        <v>0</v>
      </c>
      <c r="CW29">
        <v>1673984920.9000001</v>
      </c>
      <c r="CX29">
        <v>0</v>
      </c>
      <c r="CY29">
        <v>1673984188.5</v>
      </c>
      <c r="CZ29" t="s">
        <v>356</v>
      </c>
      <c r="DA29">
        <v>1673984188.5</v>
      </c>
      <c r="DB29">
        <v>1673984167.5</v>
      </c>
      <c r="DC29">
        <v>23</v>
      </c>
      <c r="DD29">
        <v>-0.32800000000000001</v>
      </c>
      <c r="DE29">
        <v>5.0000000000000001E-3</v>
      </c>
      <c r="DF29">
        <v>-6.2539999999999996</v>
      </c>
      <c r="DG29">
        <v>0.21</v>
      </c>
      <c r="DH29">
        <v>579</v>
      </c>
      <c r="DI29">
        <v>34</v>
      </c>
      <c r="DJ29">
        <v>0</v>
      </c>
      <c r="DK29">
        <v>0.1</v>
      </c>
      <c r="DL29">
        <v>-9.4986780000000017</v>
      </c>
      <c r="DM29">
        <v>-2.2572369230769209</v>
      </c>
      <c r="DN29">
        <v>0.22488180325673299</v>
      </c>
      <c r="DO29">
        <v>0</v>
      </c>
      <c r="DP29">
        <v>0.37196954999999998</v>
      </c>
      <c r="DQ29">
        <v>4.643331332082469E-2</v>
      </c>
      <c r="DR29">
        <v>1.461611170412638E-2</v>
      </c>
      <c r="DS29">
        <v>1</v>
      </c>
      <c r="DT29">
        <v>0</v>
      </c>
      <c r="DU29">
        <v>0</v>
      </c>
      <c r="DV29">
        <v>0</v>
      </c>
      <c r="DW29">
        <v>-1</v>
      </c>
      <c r="DX29">
        <v>1</v>
      </c>
      <c r="DY29">
        <v>2</v>
      </c>
      <c r="DZ29" t="s">
        <v>357</v>
      </c>
      <c r="EA29">
        <v>3.2955399999999999</v>
      </c>
      <c r="EB29">
        <v>2.62534</v>
      </c>
      <c r="EC29">
        <v>2.2753200000000001E-2</v>
      </c>
      <c r="ED29">
        <v>2.39388E-2</v>
      </c>
      <c r="EE29">
        <v>0.139962</v>
      </c>
      <c r="EF29">
        <v>0.13753299999999999</v>
      </c>
      <c r="EG29">
        <v>29431.599999999999</v>
      </c>
      <c r="EH29">
        <v>29892.3</v>
      </c>
      <c r="EI29">
        <v>28023.4</v>
      </c>
      <c r="EJ29">
        <v>29482.2</v>
      </c>
      <c r="EK29">
        <v>33163</v>
      </c>
      <c r="EL29">
        <v>35302.1</v>
      </c>
      <c r="EM29">
        <v>39563.4</v>
      </c>
      <c r="EN29">
        <v>42151.3</v>
      </c>
      <c r="EO29">
        <v>2.2004999999999999</v>
      </c>
      <c r="EP29">
        <v>2.1707000000000001</v>
      </c>
      <c r="EQ29">
        <v>0.108179</v>
      </c>
      <c r="ER29">
        <v>0</v>
      </c>
      <c r="ES29">
        <v>31.851299999999998</v>
      </c>
      <c r="ET29">
        <v>999.9</v>
      </c>
      <c r="EU29">
        <v>69.099999999999994</v>
      </c>
      <c r="EV29">
        <v>34.799999999999997</v>
      </c>
      <c r="EW29">
        <v>38.189300000000003</v>
      </c>
      <c r="EX29">
        <v>57.54</v>
      </c>
      <c r="EY29">
        <v>-4.0865400000000003</v>
      </c>
      <c r="EZ29">
        <v>2</v>
      </c>
      <c r="FA29">
        <v>0.54919700000000005</v>
      </c>
      <c r="FB29">
        <v>0.559581</v>
      </c>
      <c r="FC29">
        <v>20.269500000000001</v>
      </c>
      <c r="FD29">
        <v>5.2187900000000003</v>
      </c>
      <c r="FE29">
        <v>12.0099</v>
      </c>
      <c r="FF29">
        <v>4.9859499999999999</v>
      </c>
      <c r="FG29">
        <v>3.2845800000000001</v>
      </c>
      <c r="FH29">
        <v>9999</v>
      </c>
      <c r="FI29">
        <v>9999</v>
      </c>
      <c r="FJ29">
        <v>9999</v>
      </c>
      <c r="FK29">
        <v>999.9</v>
      </c>
      <c r="FL29">
        <v>1.8658699999999999</v>
      </c>
      <c r="FM29">
        <v>1.86226</v>
      </c>
      <c r="FN29">
        <v>1.86432</v>
      </c>
      <c r="FO29">
        <v>1.8603499999999999</v>
      </c>
      <c r="FP29">
        <v>1.8610800000000001</v>
      </c>
      <c r="FQ29">
        <v>1.8602000000000001</v>
      </c>
      <c r="FR29">
        <v>1.86189</v>
      </c>
      <c r="FS29">
        <v>1.8585199999999999</v>
      </c>
      <c r="FT29">
        <v>0</v>
      </c>
      <c r="FU29">
        <v>0</v>
      </c>
      <c r="FV29">
        <v>0</v>
      </c>
      <c r="FW29">
        <v>0</v>
      </c>
      <c r="FX29" t="s">
        <v>358</v>
      </c>
      <c r="FY29" t="s">
        <v>359</v>
      </c>
      <c r="FZ29" t="s">
        <v>360</v>
      </c>
      <c r="GA29" t="s">
        <v>360</v>
      </c>
      <c r="GB29" t="s">
        <v>360</v>
      </c>
      <c r="GC29" t="s">
        <v>360</v>
      </c>
      <c r="GD29">
        <v>0</v>
      </c>
      <c r="GE29">
        <v>100</v>
      </c>
      <c r="GF29">
        <v>100</v>
      </c>
      <c r="GG29">
        <v>-4.7489999999999997</v>
      </c>
      <c r="GH29">
        <v>0.2104</v>
      </c>
      <c r="GI29">
        <v>-4.4410340874611869</v>
      </c>
      <c r="GJ29">
        <v>-4.0977002334145526E-3</v>
      </c>
      <c r="GK29">
        <v>1.9870096767282211E-6</v>
      </c>
      <c r="GL29">
        <v>-4.7591234531596528E-10</v>
      </c>
      <c r="GM29">
        <v>0.2103699999999975</v>
      </c>
      <c r="GN29">
        <v>0</v>
      </c>
      <c r="GO29">
        <v>0</v>
      </c>
      <c r="GP29">
        <v>0</v>
      </c>
      <c r="GQ29">
        <v>6</v>
      </c>
      <c r="GR29">
        <v>2093</v>
      </c>
      <c r="GS29">
        <v>4</v>
      </c>
      <c r="GT29">
        <v>31</v>
      </c>
      <c r="GU29">
        <v>12.2</v>
      </c>
      <c r="GV29">
        <v>12.6</v>
      </c>
      <c r="GW29">
        <v>0.41381800000000002</v>
      </c>
      <c r="GX29">
        <v>2.6147499999999999</v>
      </c>
      <c r="GY29">
        <v>2.04834</v>
      </c>
      <c r="GZ29">
        <v>2.6232899999999999</v>
      </c>
      <c r="HA29">
        <v>2.1972700000000001</v>
      </c>
      <c r="HB29">
        <v>2.34741</v>
      </c>
      <c r="HC29">
        <v>40.323700000000002</v>
      </c>
      <c r="HD29">
        <v>14.815</v>
      </c>
      <c r="HE29">
        <v>18</v>
      </c>
      <c r="HF29">
        <v>696.95899999999995</v>
      </c>
      <c r="HG29">
        <v>748.12900000000002</v>
      </c>
      <c r="HH29">
        <v>30.9998</v>
      </c>
      <c r="HI29">
        <v>34.283799999999999</v>
      </c>
      <c r="HJ29">
        <v>30.000299999999999</v>
      </c>
      <c r="HK29">
        <v>34.179099999999998</v>
      </c>
      <c r="HL29">
        <v>34.192599999999999</v>
      </c>
      <c r="HM29">
        <v>8.3468199999999992</v>
      </c>
      <c r="HN29">
        <v>12.206899999999999</v>
      </c>
      <c r="HO29">
        <v>100</v>
      </c>
      <c r="HP29">
        <v>31</v>
      </c>
      <c r="HQ29">
        <v>96.863900000000001</v>
      </c>
      <c r="HR29">
        <v>34.063099999999999</v>
      </c>
      <c r="HS29">
        <v>98.757099999999994</v>
      </c>
      <c r="HT29">
        <v>97.734700000000004</v>
      </c>
    </row>
    <row r="30" spans="1:228" x14ac:dyDescent="0.2">
      <c r="A30">
        <v>15</v>
      </c>
      <c r="B30">
        <v>1673984924.5</v>
      </c>
      <c r="C30">
        <v>56</v>
      </c>
      <c r="D30" t="s">
        <v>388</v>
      </c>
      <c r="E30" t="s">
        <v>389</v>
      </c>
      <c r="F30">
        <v>4</v>
      </c>
      <c r="G30">
        <v>1673984922.1875</v>
      </c>
      <c r="H30">
        <f t="shared" si="0"/>
        <v>4.6720136950596455E-4</v>
      </c>
      <c r="I30">
        <f t="shared" si="1"/>
        <v>0.46720136950596453</v>
      </c>
      <c r="J30">
        <f t="shared" si="2"/>
        <v>0.39355859823447953</v>
      </c>
      <c r="K30">
        <f t="shared" si="3"/>
        <v>76.020537499999989</v>
      </c>
      <c r="L30">
        <f t="shared" si="4"/>
        <v>49.981787526523085</v>
      </c>
      <c r="M30">
        <f t="shared" si="5"/>
        <v>5.0567768274321647</v>
      </c>
      <c r="N30">
        <f t="shared" si="6"/>
        <v>7.6911793567795872</v>
      </c>
      <c r="O30">
        <f t="shared" si="7"/>
        <v>2.6108193000218306E-2</v>
      </c>
      <c r="P30">
        <f t="shared" si="8"/>
        <v>2.7674142794480954</v>
      </c>
      <c r="Q30">
        <f t="shared" si="9"/>
        <v>2.5972124925503756E-2</v>
      </c>
      <c r="R30">
        <f t="shared" si="10"/>
        <v>1.6244744009294012E-2</v>
      </c>
      <c r="S30">
        <f t="shared" si="11"/>
        <v>226.11367461210889</v>
      </c>
      <c r="T30">
        <f t="shared" si="12"/>
        <v>34.82238737651263</v>
      </c>
      <c r="U30">
        <f t="shared" si="13"/>
        <v>33.600850000000001</v>
      </c>
      <c r="V30">
        <f t="shared" si="14"/>
        <v>5.225195140589336</v>
      </c>
      <c r="W30">
        <f t="shared" si="15"/>
        <v>66.85600587431054</v>
      </c>
      <c r="X30">
        <f t="shared" si="16"/>
        <v>3.4835777993620538</v>
      </c>
      <c r="Y30">
        <f t="shared" si="17"/>
        <v>5.2105682261533675</v>
      </c>
      <c r="Z30">
        <f t="shared" si="18"/>
        <v>1.7416173412272822</v>
      </c>
      <c r="AA30">
        <f t="shared" si="19"/>
        <v>-20.603580395213037</v>
      </c>
      <c r="AB30">
        <f t="shared" si="20"/>
        <v>-7.4747616155437182</v>
      </c>
      <c r="AC30">
        <f t="shared" si="21"/>
        <v>-0.62208250908703522</v>
      </c>
      <c r="AD30">
        <f t="shared" si="22"/>
        <v>197.41325009226512</v>
      </c>
      <c r="AE30">
        <f t="shared" si="23"/>
        <v>10.617119411484298</v>
      </c>
      <c r="AF30">
        <f t="shared" si="24"/>
        <v>0.44891193903921145</v>
      </c>
      <c r="AG30">
        <f t="shared" si="25"/>
        <v>0.39355859823447953</v>
      </c>
      <c r="AH30">
        <v>88.694613646370357</v>
      </c>
      <c r="AI30">
        <v>81.766693333333322</v>
      </c>
      <c r="AJ30">
        <v>1.674375823845772</v>
      </c>
      <c r="AK30">
        <v>64.167648988695476</v>
      </c>
      <c r="AL30">
        <f t="shared" si="26"/>
        <v>0.46720136950596453</v>
      </c>
      <c r="AM30">
        <v>34.031199862066863</v>
      </c>
      <c r="AN30">
        <v>34.438783030303021</v>
      </c>
      <c r="AO30">
        <v>1.5752134851118381E-3</v>
      </c>
      <c r="AP30">
        <v>91.899806073423491</v>
      </c>
      <c r="AQ30">
        <v>2</v>
      </c>
      <c r="AR30">
        <v>0</v>
      </c>
      <c r="AS30">
        <f t="shared" si="27"/>
        <v>1</v>
      </c>
      <c r="AT30">
        <f t="shared" si="28"/>
        <v>0</v>
      </c>
      <c r="AU30">
        <f t="shared" si="29"/>
        <v>47245.248420088952</v>
      </c>
      <c r="AV30">
        <f t="shared" si="30"/>
        <v>1199.9749999999999</v>
      </c>
      <c r="AW30">
        <f t="shared" si="31"/>
        <v>1025.9052510943568</v>
      </c>
      <c r="AX30">
        <f t="shared" si="32"/>
        <v>0.85493885380475165</v>
      </c>
      <c r="AY30">
        <f t="shared" si="33"/>
        <v>0.18843198784317083</v>
      </c>
      <c r="AZ30">
        <v>6</v>
      </c>
      <c r="BA30">
        <v>0.5</v>
      </c>
      <c r="BB30" t="s">
        <v>355</v>
      </c>
      <c r="BC30">
        <v>2</v>
      </c>
      <c r="BD30" t="b">
        <v>1</v>
      </c>
      <c r="BE30">
        <v>1673984922.1875</v>
      </c>
      <c r="BF30">
        <v>76.020537499999989</v>
      </c>
      <c r="BG30">
        <v>85.852462500000001</v>
      </c>
      <c r="BH30">
        <v>34.432099999999998</v>
      </c>
      <c r="BI30">
        <v>34.0319875</v>
      </c>
      <c r="BJ30">
        <v>80.779837499999999</v>
      </c>
      <c r="BK30">
        <v>34.221712500000002</v>
      </c>
      <c r="BL30">
        <v>649.99962499999992</v>
      </c>
      <c r="BM30">
        <v>101.07225</v>
      </c>
      <c r="BN30">
        <v>0.1001385375</v>
      </c>
      <c r="BO30">
        <v>33.550750000000001</v>
      </c>
      <c r="BP30">
        <v>33.600850000000001</v>
      </c>
      <c r="BQ30">
        <v>999.9</v>
      </c>
      <c r="BR30">
        <v>0</v>
      </c>
      <c r="BS30">
        <v>0</v>
      </c>
      <c r="BT30">
        <v>9006.5625</v>
      </c>
      <c r="BU30">
        <v>0</v>
      </c>
      <c r="BV30">
        <v>1690.66625</v>
      </c>
      <c r="BW30">
        <v>-9.8319150000000004</v>
      </c>
      <c r="BX30">
        <v>78.731425000000002</v>
      </c>
      <c r="BY30">
        <v>88.877112499999996</v>
      </c>
      <c r="BZ30">
        <v>0.40009650000000002</v>
      </c>
      <c r="CA30">
        <v>85.852462500000001</v>
      </c>
      <c r="CB30">
        <v>34.0319875</v>
      </c>
      <c r="CC30">
        <v>3.4801299999999999</v>
      </c>
      <c r="CD30">
        <v>3.4396925</v>
      </c>
      <c r="CE30">
        <v>26.523137500000001</v>
      </c>
      <c r="CF30">
        <v>26.324974999999998</v>
      </c>
      <c r="CG30">
        <v>1199.9749999999999</v>
      </c>
      <c r="CH30">
        <v>0.49995374999999997</v>
      </c>
      <c r="CI30">
        <v>0.50004625000000003</v>
      </c>
      <c r="CJ30">
        <v>0</v>
      </c>
      <c r="CK30">
        <v>989.2059999999999</v>
      </c>
      <c r="CL30">
        <v>4.9990899999999998</v>
      </c>
      <c r="CM30">
        <v>10857.012500000001</v>
      </c>
      <c r="CN30">
        <v>9557.5099999999984</v>
      </c>
      <c r="CO30">
        <v>44.148249999999997</v>
      </c>
      <c r="CP30">
        <v>46.625</v>
      </c>
      <c r="CQ30">
        <v>45.030999999999999</v>
      </c>
      <c r="CR30">
        <v>45.375</v>
      </c>
      <c r="CS30">
        <v>45.468499999999999</v>
      </c>
      <c r="CT30">
        <v>597.43374999999992</v>
      </c>
      <c r="CU30">
        <v>597.54124999999999</v>
      </c>
      <c r="CV30">
        <v>0</v>
      </c>
      <c r="CW30">
        <v>1673984925.0999999</v>
      </c>
      <c r="CX30">
        <v>0</v>
      </c>
      <c r="CY30">
        <v>1673984188.5</v>
      </c>
      <c r="CZ30" t="s">
        <v>356</v>
      </c>
      <c r="DA30">
        <v>1673984188.5</v>
      </c>
      <c r="DB30">
        <v>1673984167.5</v>
      </c>
      <c r="DC30">
        <v>23</v>
      </c>
      <c r="DD30">
        <v>-0.32800000000000001</v>
      </c>
      <c r="DE30">
        <v>5.0000000000000001E-3</v>
      </c>
      <c r="DF30">
        <v>-6.2539999999999996</v>
      </c>
      <c r="DG30">
        <v>0.21</v>
      </c>
      <c r="DH30">
        <v>579</v>
      </c>
      <c r="DI30">
        <v>34</v>
      </c>
      <c r="DJ30">
        <v>0</v>
      </c>
      <c r="DK30">
        <v>0.1</v>
      </c>
      <c r="DL30">
        <v>-9.6081944999999997</v>
      </c>
      <c r="DM30">
        <v>-1.68783309568477</v>
      </c>
      <c r="DN30">
        <v>0.16529089566503641</v>
      </c>
      <c r="DO30">
        <v>0</v>
      </c>
      <c r="DP30">
        <v>0.374782375</v>
      </c>
      <c r="DQ30">
        <v>0.14006040900562711</v>
      </c>
      <c r="DR30">
        <v>1.5309819585298029E-2</v>
      </c>
      <c r="DS30">
        <v>0</v>
      </c>
      <c r="DT30">
        <v>0</v>
      </c>
      <c r="DU30">
        <v>0</v>
      </c>
      <c r="DV30">
        <v>0</v>
      </c>
      <c r="DW30">
        <v>-1</v>
      </c>
      <c r="DX30">
        <v>0</v>
      </c>
      <c r="DY30">
        <v>2</v>
      </c>
      <c r="DZ30" t="s">
        <v>379</v>
      </c>
      <c r="EA30">
        <v>3.29576</v>
      </c>
      <c r="EB30">
        <v>2.6256599999999999</v>
      </c>
      <c r="EC30">
        <v>2.4601999999999999E-2</v>
      </c>
      <c r="ED30">
        <v>2.57865E-2</v>
      </c>
      <c r="EE30">
        <v>0.14000000000000001</v>
      </c>
      <c r="EF30">
        <v>0.137543</v>
      </c>
      <c r="EG30">
        <v>29375.9</v>
      </c>
      <c r="EH30">
        <v>29835.7</v>
      </c>
      <c r="EI30">
        <v>28023.3</v>
      </c>
      <c r="EJ30">
        <v>29482.1</v>
      </c>
      <c r="EK30">
        <v>33161.9</v>
      </c>
      <c r="EL30">
        <v>35302</v>
      </c>
      <c r="EM30">
        <v>39563.800000000003</v>
      </c>
      <c r="EN30">
        <v>42151.5</v>
      </c>
      <c r="EO30">
        <v>2.2006800000000002</v>
      </c>
      <c r="EP30">
        <v>2.1705700000000001</v>
      </c>
      <c r="EQ30">
        <v>0.108089</v>
      </c>
      <c r="ER30">
        <v>0</v>
      </c>
      <c r="ES30">
        <v>31.849900000000002</v>
      </c>
      <c r="ET30">
        <v>999.9</v>
      </c>
      <c r="EU30">
        <v>69.099999999999994</v>
      </c>
      <c r="EV30">
        <v>34.799999999999997</v>
      </c>
      <c r="EW30">
        <v>38.190300000000001</v>
      </c>
      <c r="EX30">
        <v>57.39</v>
      </c>
      <c r="EY30">
        <v>-4.1386200000000004</v>
      </c>
      <c r="EZ30">
        <v>2</v>
      </c>
      <c r="FA30">
        <v>0.54936700000000005</v>
      </c>
      <c r="FB30">
        <v>0.56216200000000005</v>
      </c>
      <c r="FC30">
        <v>20.269400000000001</v>
      </c>
      <c r="FD30">
        <v>5.2183400000000004</v>
      </c>
      <c r="FE30">
        <v>12.0099</v>
      </c>
      <c r="FF30">
        <v>4.9856499999999997</v>
      </c>
      <c r="FG30">
        <v>3.28443</v>
      </c>
      <c r="FH30">
        <v>9999</v>
      </c>
      <c r="FI30">
        <v>9999</v>
      </c>
      <c r="FJ30">
        <v>9999</v>
      </c>
      <c r="FK30">
        <v>999.9</v>
      </c>
      <c r="FL30">
        <v>1.8658699999999999</v>
      </c>
      <c r="FM30">
        <v>1.8622399999999999</v>
      </c>
      <c r="FN30">
        <v>1.86432</v>
      </c>
      <c r="FO30">
        <v>1.8603499999999999</v>
      </c>
      <c r="FP30">
        <v>1.8611</v>
      </c>
      <c r="FQ30">
        <v>1.8602000000000001</v>
      </c>
      <c r="FR30">
        <v>1.86189</v>
      </c>
      <c r="FS30">
        <v>1.8585199999999999</v>
      </c>
      <c r="FT30">
        <v>0</v>
      </c>
      <c r="FU30">
        <v>0</v>
      </c>
      <c r="FV30">
        <v>0</v>
      </c>
      <c r="FW30">
        <v>0</v>
      </c>
      <c r="FX30" t="s">
        <v>358</v>
      </c>
      <c r="FY30" t="s">
        <v>359</v>
      </c>
      <c r="FZ30" t="s">
        <v>360</v>
      </c>
      <c r="GA30" t="s">
        <v>360</v>
      </c>
      <c r="GB30" t="s">
        <v>360</v>
      </c>
      <c r="GC30" t="s">
        <v>360</v>
      </c>
      <c r="GD30">
        <v>0</v>
      </c>
      <c r="GE30">
        <v>100</v>
      </c>
      <c r="GF30">
        <v>100</v>
      </c>
      <c r="GG30">
        <v>-4.7729999999999997</v>
      </c>
      <c r="GH30">
        <v>0.21029999999999999</v>
      </c>
      <c r="GI30">
        <v>-4.4410340874611869</v>
      </c>
      <c r="GJ30">
        <v>-4.0977002334145526E-3</v>
      </c>
      <c r="GK30">
        <v>1.9870096767282211E-6</v>
      </c>
      <c r="GL30">
        <v>-4.7591234531596528E-10</v>
      </c>
      <c r="GM30">
        <v>0.2103699999999975</v>
      </c>
      <c r="GN30">
        <v>0</v>
      </c>
      <c r="GO30">
        <v>0</v>
      </c>
      <c r="GP30">
        <v>0</v>
      </c>
      <c r="GQ30">
        <v>6</v>
      </c>
      <c r="GR30">
        <v>2093</v>
      </c>
      <c r="GS30">
        <v>4</v>
      </c>
      <c r="GT30">
        <v>31</v>
      </c>
      <c r="GU30">
        <v>12.3</v>
      </c>
      <c r="GV30">
        <v>12.6</v>
      </c>
      <c r="GW30">
        <v>0.43457000000000001</v>
      </c>
      <c r="GX30">
        <v>2.6074199999999998</v>
      </c>
      <c r="GY30">
        <v>2.04834</v>
      </c>
      <c r="GZ30">
        <v>2.6232899999999999</v>
      </c>
      <c r="HA30">
        <v>2.1972700000000001</v>
      </c>
      <c r="HB30">
        <v>2.34009</v>
      </c>
      <c r="HC30">
        <v>40.323700000000002</v>
      </c>
      <c r="HD30">
        <v>14.8062</v>
      </c>
      <c r="HE30">
        <v>18</v>
      </c>
      <c r="HF30">
        <v>697.13</v>
      </c>
      <c r="HG30">
        <v>748.03</v>
      </c>
      <c r="HH30">
        <v>31.000299999999999</v>
      </c>
      <c r="HI30">
        <v>34.286099999999998</v>
      </c>
      <c r="HJ30">
        <v>30.000399999999999</v>
      </c>
      <c r="HK30">
        <v>34.1815</v>
      </c>
      <c r="HL30">
        <v>34.194200000000002</v>
      </c>
      <c r="HM30">
        <v>8.7587799999999998</v>
      </c>
      <c r="HN30">
        <v>12.206899999999999</v>
      </c>
      <c r="HO30">
        <v>100</v>
      </c>
      <c r="HP30">
        <v>31</v>
      </c>
      <c r="HQ30">
        <v>103.55500000000001</v>
      </c>
      <c r="HR30">
        <v>34.063099999999999</v>
      </c>
      <c r="HS30">
        <v>98.757599999999996</v>
      </c>
      <c r="HT30">
        <v>97.734899999999996</v>
      </c>
    </row>
    <row r="31" spans="1:228" x14ac:dyDescent="0.2">
      <c r="A31">
        <v>16</v>
      </c>
      <c r="B31">
        <v>1673984928.5</v>
      </c>
      <c r="C31">
        <v>60</v>
      </c>
      <c r="D31" t="s">
        <v>390</v>
      </c>
      <c r="E31" t="s">
        <v>391</v>
      </c>
      <c r="F31">
        <v>4</v>
      </c>
      <c r="G31">
        <v>1673984926.5</v>
      </c>
      <c r="H31">
        <f t="shared" si="0"/>
        <v>4.6811724814361936E-4</v>
      </c>
      <c r="I31">
        <f t="shared" si="1"/>
        <v>0.46811724814361938</v>
      </c>
      <c r="J31">
        <f t="shared" si="2"/>
        <v>0.42372712806270113</v>
      </c>
      <c r="K31">
        <f t="shared" si="3"/>
        <v>83.01</v>
      </c>
      <c r="L31">
        <f t="shared" si="4"/>
        <v>54.987263571421622</v>
      </c>
      <c r="M31">
        <f t="shared" si="5"/>
        <v>5.5631950266537329</v>
      </c>
      <c r="N31">
        <f t="shared" si="6"/>
        <v>8.3983233419627172</v>
      </c>
      <c r="O31">
        <f t="shared" si="7"/>
        <v>2.6154511306526688E-2</v>
      </c>
      <c r="P31">
        <f t="shared" si="8"/>
        <v>2.7679631445837387</v>
      </c>
      <c r="Q31">
        <f t="shared" si="9"/>
        <v>2.6017988296298547E-2</v>
      </c>
      <c r="R31">
        <f t="shared" si="10"/>
        <v>1.6273449199444852E-2</v>
      </c>
      <c r="S31">
        <f t="shared" si="11"/>
        <v>226.11794537902003</v>
      </c>
      <c r="T31">
        <f t="shared" si="12"/>
        <v>34.823893539151108</v>
      </c>
      <c r="U31">
        <f t="shared" si="13"/>
        <v>33.60651428571429</v>
      </c>
      <c r="V31">
        <f t="shared" si="14"/>
        <v>5.2268510985842678</v>
      </c>
      <c r="W31">
        <f t="shared" si="15"/>
        <v>66.874449862183326</v>
      </c>
      <c r="X31">
        <f t="shared" si="16"/>
        <v>3.4849218996644633</v>
      </c>
      <c r="Y31">
        <f t="shared" si="17"/>
        <v>5.21114103644409</v>
      </c>
      <c r="Z31">
        <f t="shared" si="18"/>
        <v>1.7419291989198045</v>
      </c>
      <c r="AA31">
        <f t="shared" si="19"/>
        <v>-20.643970643133613</v>
      </c>
      <c r="AB31">
        <f t="shared" si="20"/>
        <v>-8.0283818829333349</v>
      </c>
      <c r="AC31">
        <f t="shared" si="21"/>
        <v>-0.66804966514955433</v>
      </c>
      <c r="AD31">
        <f t="shared" si="22"/>
        <v>196.77754318780353</v>
      </c>
      <c r="AE31">
        <f t="shared" si="23"/>
        <v>10.831437634704812</v>
      </c>
      <c r="AF31">
        <f t="shared" si="24"/>
        <v>0.45913637611012659</v>
      </c>
      <c r="AG31">
        <f t="shared" si="25"/>
        <v>0.42372712806270113</v>
      </c>
      <c r="AH31">
        <v>95.589126480373395</v>
      </c>
      <c r="AI31">
        <v>88.528129696969657</v>
      </c>
      <c r="AJ31">
        <v>1.701175121768814</v>
      </c>
      <c r="AK31">
        <v>64.167648988695476</v>
      </c>
      <c r="AL31">
        <f t="shared" si="26"/>
        <v>0.46811724814361938</v>
      </c>
      <c r="AM31">
        <v>34.035481185351891</v>
      </c>
      <c r="AN31">
        <v>34.448461818181777</v>
      </c>
      <c r="AO31">
        <v>7.5086274290329892E-4</v>
      </c>
      <c r="AP31">
        <v>91.899806073423491</v>
      </c>
      <c r="AQ31">
        <v>2</v>
      </c>
      <c r="AR31">
        <v>0</v>
      </c>
      <c r="AS31">
        <f t="shared" si="27"/>
        <v>1</v>
      </c>
      <c r="AT31">
        <f t="shared" si="28"/>
        <v>0</v>
      </c>
      <c r="AU31">
        <f t="shared" si="29"/>
        <v>47260.016566955972</v>
      </c>
      <c r="AV31">
        <f t="shared" si="30"/>
        <v>1200.004285714286</v>
      </c>
      <c r="AW31">
        <f t="shared" si="31"/>
        <v>1025.9296421652955</v>
      </c>
      <c r="AX31">
        <f t="shared" si="32"/>
        <v>0.854938315119954</v>
      </c>
      <c r="AY31">
        <f t="shared" si="33"/>
        <v>0.18843094818151124</v>
      </c>
      <c r="AZ31">
        <v>6</v>
      </c>
      <c r="BA31">
        <v>0.5</v>
      </c>
      <c r="BB31" t="s">
        <v>355</v>
      </c>
      <c r="BC31">
        <v>2</v>
      </c>
      <c r="BD31" t="b">
        <v>1</v>
      </c>
      <c r="BE31">
        <v>1673984926.5</v>
      </c>
      <c r="BF31">
        <v>83.01</v>
      </c>
      <c r="BG31">
        <v>93.042600000000007</v>
      </c>
      <c r="BH31">
        <v>34.445371428571427</v>
      </c>
      <c r="BI31">
        <v>34.036185714285708</v>
      </c>
      <c r="BJ31">
        <v>87.795771428571442</v>
      </c>
      <c r="BK31">
        <v>34.234971428571427</v>
      </c>
      <c r="BL31">
        <v>650.05385714285717</v>
      </c>
      <c r="BM31">
        <v>101.0724285714286</v>
      </c>
      <c r="BN31">
        <v>0.1000005571428571</v>
      </c>
      <c r="BO31">
        <v>33.552714285714288</v>
      </c>
      <c r="BP31">
        <v>33.60651428571429</v>
      </c>
      <c r="BQ31">
        <v>999.89999999999986</v>
      </c>
      <c r="BR31">
        <v>0</v>
      </c>
      <c r="BS31">
        <v>0</v>
      </c>
      <c r="BT31">
        <v>9009.4642857142862</v>
      </c>
      <c r="BU31">
        <v>0</v>
      </c>
      <c r="BV31">
        <v>1742.9485714285711</v>
      </c>
      <c r="BW31">
        <v>-10.032595714285719</v>
      </c>
      <c r="BX31">
        <v>85.971328571428586</v>
      </c>
      <c r="BY31">
        <v>96.321000000000012</v>
      </c>
      <c r="BZ31">
        <v>0.40917799999999988</v>
      </c>
      <c r="CA31">
        <v>93.042600000000007</v>
      </c>
      <c r="CB31">
        <v>34.036185714285708</v>
      </c>
      <c r="CC31">
        <v>3.4814757142857138</v>
      </c>
      <c r="CD31">
        <v>3.440118571428572</v>
      </c>
      <c r="CE31">
        <v>26.529671428571429</v>
      </c>
      <c r="CF31">
        <v>26.327057142857139</v>
      </c>
      <c r="CG31">
        <v>1200.004285714286</v>
      </c>
      <c r="CH31">
        <v>0.49997357142857141</v>
      </c>
      <c r="CI31">
        <v>0.50002642857142865</v>
      </c>
      <c r="CJ31">
        <v>0</v>
      </c>
      <c r="CK31">
        <v>988.20042857142869</v>
      </c>
      <c r="CL31">
        <v>4.9990899999999998</v>
      </c>
      <c r="CM31">
        <v>10848.3</v>
      </c>
      <c r="CN31">
        <v>9557.812857142857</v>
      </c>
      <c r="CO31">
        <v>44.142714285714291</v>
      </c>
      <c r="CP31">
        <v>46.642714285714291</v>
      </c>
      <c r="CQ31">
        <v>45.061999999999998</v>
      </c>
      <c r="CR31">
        <v>45.375</v>
      </c>
      <c r="CS31">
        <v>45.473000000000013</v>
      </c>
      <c r="CT31">
        <v>597.46999999999991</v>
      </c>
      <c r="CU31">
        <v>597.53428571428572</v>
      </c>
      <c r="CV31">
        <v>0</v>
      </c>
      <c r="CW31">
        <v>1673984928.7</v>
      </c>
      <c r="CX31">
        <v>0</v>
      </c>
      <c r="CY31">
        <v>1673984188.5</v>
      </c>
      <c r="CZ31" t="s">
        <v>356</v>
      </c>
      <c r="DA31">
        <v>1673984188.5</v>
      </c>
      <c r="DB31">
        <v>1673984167.5</v>
      </c>
      <c r="DC31">
        <v>23</v>
      </c>
      <c r="DD31">
        <v>-0.32800000000000001</v>
      </c>
      <c r="DE31">
        <v>5.0000000000000001E-3</v>
      </c>
      <c r="DF31">
        <v>-6.2539999999999996</v>
      </c>
      <c r="DG31">
        <v>0.21</v>
      </c>
      <c r="DH31">
        <v>579</v>
      </c>
      <c r="DI31">
        <v>34</v>
      </c>
      <c r="DJ31">
        <v>0</v>
      </c>
      <c r="DK31">
        <v>0.1</v>
      </c>
      <c r="DL31">
        <v>-9.7385641463414636</v>
      </c>
      <c r="DM31">
        <v>-1.67064710801396</v>
      </c>
      <c r="DN31">
        <v>0.1668535594096987</v>
      </c>
      <c r="DO31">
        <v>0</v>
      </c>
      <c r="DP31">
        <v>0.38617780487804881</v>
      </c>
      <c r="DQ31">
        <v>0.13775504529616781</v>
      </c>
      <c r="DR31">
        <v>1.518690398163146E-2</v>
      </c>
      <c r="DS31">
        <v>0</v>
      </c>
      <c r="DT31">
        <v>0</v>
      </c>
      <c r="DU31">
        <v>0</v>
      </c>
      <c r="DV31">
        <v>0</v>
      </c>
      <c r="DW31">
        <v>-1</v>
      </c>
      <c r="DX31">
        <v>0</v>
      </c>
      <c r="DY31">
        <v>2</v>
      </c>
      <c r="DZ31" t="s">
        <v>379</v>
      </c>
      <c r="EA31">
        <v>3.29556</v>
      </c>
      <c r="EB31">
        <v>2.62514</v>
      </c>
      <c r="EC31">
        <v>2.6452799999999999E-2</v>
      </c>
      <c r="ED31">
        <v>2.7651200000000001E-2</v>
      </c>
      <c r="EE31">
        <v>0.14002800000000001</v>
      </c>
      <c r="EF31">
        <v>0.13755200000000001</v>
      </c>
      <c r="EG31">
        <v>29319.7</v>
      </c>
      <c r="EH31">
        <v>29778.6</v>
      </c>
      <c r="EI31">
        <v>28022.799999999999</v>
      </c>
      <c r="EJ31">
        <v>29482.2</v>
      </c>
      <c r="EK31">
        <v>33160.300000000003</v>
      </c>
      <c r="EL31">
        <v>35301.9</v>
      </c>
      <c r="EM31">
        <v>39562.9</v>
      </c>
      <c r="EN31">
        <v>42151.6</v>
      </c>
      <c r="EO31">
        <v>2.20052</v>
      </c>
      <c r="EP31">
        <v>2.1707000000000001</v>
      </c>
      <c r="EQ31">
        <v>0.108838</v>
      </c>
      <c r="ER31">
        <v>0</v>
      </c>
      <c r="ES31">
        <v>31.849900000000002</v>
      </c>
      <c r="ET31">
        <v>999.9</v>
      </c>
      <c r="EU31">
        <v>69.099999999999994</v>
      </c>
      <c r="EV31">
        <v>34.799999999999997</v>
      </c>
      <c r="EW31">
        <v>38.192300000000003</v>
      </c>
      <c r="EX31">
        <v>57.27</v>
      </c>
      <c r="EY31">
        <v>-4.02644</v>
      </c>
      <c r="EZ31">
        <v>2</v>
      </c>
      <c r="FA31">
        <v>0.54959599999999997</v>
      </c>
      <c r="FB31">
        <v>0.56180600000000003</v>
      </c>
      <c r="FC31">
        <v>20.269400000000001</v>
      </c>
      <c r="FD31">
        <v>5.2181899999999999</v>
      </c>
      <c r="FE31">
        <v>12.0099</v>
      </c>
      <c r="FF31">
        <v>4.9858500000000001</v>
      </c>
      <c r="FG31">
        <v>3.2845</v>
      </c>
      <c r="FH31">
        <v>9999</v>
      </c>
      <c r="FI31">
        <v>9999</v>
      </c>
      <c r="FJ31">
        <v>9999</v>
      </c>
      <c r="FK31">
        <v>999.9</v>
      </c>
      <c r="FL31">
        <v>1.8658600000000001</v>
      </c>
      <c r="FM31">
        <v>1.86222</v>
      </c>
      <c r="FN31">
        <v>1.86432</v>
      </c>
      <c r="FO31">
        <v>1.8603499999999999</v>
      </c>
      <c r="FP31">
        <v>1.8611</v>
      </c>
      <c r="FQ31">
        <v>1.8602000000000001</v>
      </c>
      <c r="FR31">
        <v>1.86189</v>
      </c>
      <c r="FS31">
        <v>1.8585100000000001</v>
      </c>
      <c r="FT31">
        <v>0</v>
      </c>
      <c r="FU31">
        <v>0</v>
      </c>
      <c r="FV31">
        <v>0</v>
      </c>
      <c r="FW31">
        <v>0</v>
      </c>
      <c r="FX31" t="s">
        <v>358</v>
      </c>
      <c r="FY31" t="s">
        <v>359</v>
      </c>
      <c r="FZ31" t="s">
        <v>360</v>
      </c>
      <c r="GA31" t="s">
        <v>360</v>
      </c>
      <c r="GB31" t="s">
        <v>360</v>
      </c>
      <c r="GC31" t="s">
        <v>360</v>
      </c>
      <c r="GD31">
        <v>0</v>
      </c>
      <c r="GE31">
        <v>100</v>
      </c>
      <c r="GF31">
        <v>100</v>
      </c>
      <c r="GG31">
        <v>-4.798</v>
      </c>
      <c r="GH31">
        <v>0.2104</v>
      </c>
      <c r="GI31">
        <v>-4.4410340874611869</v>
      </c>
      <c r="GJ31">
        <v>-4.0977002334145526E-3</v>
      </c>
      <c r="GK31">
        <v>1.9870096767282211E-6</v>
      </c>
      <c r="GL31">
        <v>-4.7591234531596528E-10</v>
      </c>
      <c r="GM31">
        <v>0.2103699999999975</v>
      </c>
      <c r="GN31">
        <v>0</v>
      </c>
      <c r="GO31">
        <v>0</v>
      </c>
      <c r="GP31">
        <v>0</v>
      </c>
      <c r="GQ31">
        <v>6</v>
      </c>
      <c r="GR31">
        <v>2093</v>
      </c>
      <c r="GS31">
        <v>4</v>
      </c>
      <c r="GT31">
        <v>31</v>
      </c>
      <c r="GU31">
        <v>12.3</v>
      </c>
      <c r="GV31">
        <v>12.7</v>
      </c>
      <c r="GW31">
        <v>0.45410200000000001</v>
      </c>
      <c r="GX31">
        <v>2.6147499999999999</v>
      </c>
      <c r="GY31">
        <v>2.04834</v>
      </c>
      <c r="GZ31">
        <v>2.6232899999999999</v>
      </c>
      <c r="HA31">
        <v>2.1972700000000001</v>
      </c>
      <c r="HB31">
        <v>2.2680699999999998</v>
      </c>
      <c r="HC31">
        <v>40.3491</v>
      </c>
      <c r="HD31">
        <v>14.7712</v>
      </c>
      <c r="HE31">
        <v>18</v>
      </c>
      <c r="HF31">
        <v>697.02200000000005</v>
      </c>
      <c r="HG31">
        <v>748.16700000000003</v>
      </c>
      <c r="HH31">
        <v>31.0001</v>
      </c>
      <c r="HI31">
        <v>34.288499999999999</v>
      </c>
      <c r="HJ31">
        <v>30.000299999999999</v>
      </c>
      <c r="HK31">
        <v>34.183</v>
      </c>
      <c r="HL31">
        <v>34.195700000000002</v>
      </c>
      <c r="HM31">
        <v>9.1574100000000005</v>
      </c>
      <c r="HN31">
        <v>12.206899999999999</v>
      </c>
      <c r="HO31">
        <v>100</v>
      </c>
      <c r="HP31">
        <v>31</v>
      </c>
      <c r="HQ31">
        <v>110.271</v>
      </c>
      <c r="HR31">
        <v>34.063099999999999</v>
      </c>
      <c r="HS31">
        <v>98.755600000000001</v>
      </c>
      <c r="HT31">
        <v>97.735100000000003</v>
      </c>
    </row>
    <row r="32" spans="1:228" x14ac:dyDescent="0.2">
      <c r="A32">
        <v>17</v>
      </c>
      <c r="B32">
        <v>1673984932.5</v>
      </c>
      <c r="C32">
        <v>64</v>
      </c>
      <c r="D32" t="s">
        <v>392</v>
      </c>
      <c r="E32" t="s">
        <v>393</v>
      </c>
      <c r="F32">
        <v>4</v>
      </c>
      <c r="G32">
        <v>1673984930.1875</v>
      </c>
      <c r="H32">
        <f t="shared" si="0"/>
        <v>4.6652706759999825E-4</v>
      </c>
      <c r="I32">
        <f t="shared" si="1"/>
        <v>0.46652706759999824</v>
      </c>
      <c r="J32">
        <f t="shared" si="2"/>
        <v>0.57973713081810874</v>
      </c>
      <c r="K32">
        <f t="shared" si="3"/>
        <v>89.066862499999999</v>
      </c>
      <c r="L32">
        <f t="shared" si="4"/>
        <v>51.279144254588282</v>
      </c>
      <c r="M32">
        <f t="shared" si="5"/>
        <v>5.1880796274990484</v>
      </c>
      <c r="N32">
        <f t="shared" si="6"/>
        <v>9.0111873265155573</v>
      </c>
      <c r="O32">
        <f t="shared" si="7"/>
        <v>2.6049274755333193E-2</v>
      </c>
      <c r="P32">
        <f t="shared" si="8"/>
        <v>2.7694776532608012</v>
      </c>
      <c r="Q32">
        <f t="shared" si="9"/>
        <v>2.5913918750974343E-2</v>
      </c>
      <c r="R32">
        <f t="shared" si="10"/>
        <v>1.6208301658509658E-2</v>
      </c>
      <c r="S32">
        <f t="shared" si="11"/>
        <v>226.11157198694335</v>
      </c>
      <c r="T32">
        <f t="shared" si="12"/>
        <v>34.827215766246617</v>
      </c>
      <c r="U32">
        <f t="shared" si="13"/>
        <v>33.612025000000003</v>
      </c>
      <c r="V32">
        <f t="shared" si="14"/>
        <v>5.2284625979152226</v>
      </c>
      <c r="W32">
        <f t="shared" si="15"/>
        <v>66.871844079764841</v>
      </c>
      <c r="X32">
        <f t="shared" si="16"/>
        <v>3.4854830031824688</v>
      </c>
      <c r="Y32">
        <f t="shared" si="17"/>
        <v>5.2121831708797792</v>
      </c>
      <c r="Z32">
        <f t="shared" si="18"/>
        <v>1.7429795947327538</v>
      </c>
      <c r="AA32">
        <f t="shared" si="19"/>
        <v>-20.573843681159921</v>
      </c>
      <c r="AB32">
        <f t="shared" si="20"/>
        <v>-8.3220590667841119</v>
      </c>
      <c r="AC32">
        <f t="shared" si="21"/>
        <v>-0.69213890669795775</v>
      </c>
      <c r="AD32">
        <f t="shared" si="22"/>
        <v>196.52353033230136</v>
      </c>
      <c r="AE32">
        <f t="shared" si="23"/>
        <v>10.834418899797226</v>
      </c>
      <c r="AF32">
        <f t="shared" si="24"/>
        <v>0.46299466301783732</v>
      </c>
      <c r="AG32">
        <f t="shared" si="25"/>
        <v>0.57973713081810874</v>
      </c>
      <c r="AH32">
        <v>102.4401738334293</v>
      </c>
      <c r="AI32">
        <v>95.297476363636335</v>
      </c>
      <c r="AJ32">
        <v>1.6837236042864101</v>
      </c>
      <c r="AK32">
        <v>64.167648988695476</v>
      </c>
      <c r="AL32">
        <f t="shared" si="26"/>
        <v>0.46652706759999824</v>
      </c>
      <c r="AM32">
        <v>34.037597357660587</v>
      </c>
      <c r="AN32">
        <v>34.453289696969676</v>
      </c>
      <c r="AO32">
        <v>2.3197185043728331E-5</v>
      </c>
      <c r="AP32">
        <v>91.899806073423491</v>
      </c>
      <c r="AQ32">
        <v>2</v>
      </c>
      <c r="AR32">
        <v>0</v>
      </c>
      <c r="AS32">
        <f t="shared" si="27"/>
        <v>1</v>
      </c>
      <c r="AT32">
        <f t="shared" si="28"/>
        <v>0</v>
      </c>
      <c r="AU32">
        <f t="shared" si="29"/>
        <v>47301.063341201283</v>
      </c>
      <c r="AV32">
        <f t="shared" si="30"/>
        <v>1199.9649999999999</v>
      </c>
      <c r="AW32">
        <f t="shared" si="31"/>
        <v>1025.896588594271</v>
      </c>
      <c r="AX32">
        <f t="shared" si="32"/>
        <v>0.85493875954237919</v>
      </c>
      <c r="AY32">
        <f t="shared" si="33"/>
        <v>0.18843180591679204</v>
      </c>
      <c r="AZ32">
        <v>6</v>
      </c>
      <c r="BA32">
        <v>0.5</v>
      </c>
      <c r="BB32" t="s">
        <v>355</v>
      </c>
      <c r="BC32">
        <v>2</v>
      </c>
      <c r="BD32" t="b">
        <v>1</v>
      </c>
      <c r="BE32">
        <v>1673984930.1875</v>
      </c>
      <c r="BF32">
        <v>89.066862499999999</v>
      </c>
      <c r="BG32">
        <v>99.106387499999997</v>
      </c>
      <c r="BH32">
        <v>34.450625000000002</v>
      </c>
      <c r="BI32">
        <v>34.037950000000002</v>
      </c>
      <c r="BJ32">
        <v>93.875450000000001</v>
      </c>
      <c r="BK32">
        <v>34.240250000000003</v>
      </c>
      <c r="BL32">
        <v>649.97037499999999</v>
      </c>
      <c r="BM32">
        <v>101.0735</v>
      </c>
      <c r="BN32">
        <v>9.9787949999999986E-2</v>
      </c>
      <c r="BO32">
        <v>33.556287500000003</v>
      </c>
      <c r="BP32">
        <v>33.612025000000003</v>
      </c>
      <c r="BQ32">
        <v>999.9</v>
      </c>
      <c r="BR32">
        <v>0</v>
      </c>
      <c r="BS32">
        <v>0</v>
      </c>
      <c r="BT32">
        <v>9017.4225000000006</v>
      </c>
      <c r="BU32">
        <v>0</v>
      </c>
      <c r="BV32">
        <v>1712.3824999999999</v>
      </c>
      <c r="BW32">
        <v>-10.039445000000001</v>
      </c>
      <c r="BX32">
        <v>92.244737499999999</v>
      </c>
      <c r="BY32">
        <v>102.5986</v>
      </c>
      <c r="BZ32">
        <v>0.41268462500000003</v>
      </c>
      <c r="CA32">
        <v>99.106387499999997</v>
      </c>
      <c r="CB32">
        <v>34.037950000000002</v>
      </c>
      <c r="CC32">
        <v>3.4820424999999999</v>
      </c>
      <c r="CD32">
        <v>3.4403312499999998</v>
      </c>
      <c r="CE32">
        <v>26.5324125</v>
      </c>
      <c r="CF32">
        <v>26.3281125</v>
      </c>
      <c r="CG32">
        <v>1199.9649999999999</v>
      </c>
      <c r="CH32">
        <v>0.49995899999999999</v>
      </c>
      <c r="CI32">
        <v>0.50004099999999996</v>
      </c>
      <c r="CJ32">
        <v>0</v>
      </c>
      <c r="CK32">
        <v>987.29262500000004</v>
      </c>
      <c r="CL32">
        <v>4.9990899999999998</v>
      </c>
      <c r="CM32">
        <v>10839.637500000001</v>
      </c>
      <c r="CN32">
        <v>9557.4549999999981</v>
      </c>
      <c r="CO32">
        <v>44.125</v>
      </c>
      <c r="CP32">
        <v>46.648249999999997</v>
      </c>
      <c r="CQ32">
        <v>45.061999999999998</v>
      </c>
      <c r="CR32">
        <v>45.375</v>
      </c>
      <c r="CS32">
        <v>45.444875000000003</v>
      </c>
      <c r="CT32">
        <v>597.43249999999989</v>
      </c>
      <c r="CU32">
        <v>597.53250000000003</v>
      </c>
      <c r="CV32">
        <v>0</v>
      </c>
      <c r="CW32">
        <v>1673984932.9000001</v>
      </c>
      <c r="CX32">
        <v>0</v>
      </c>
      <c r="CY32">
        <v>1673984188.5</v>
      </c>
      <c r="CZ32" t="s">
        <v>356</v>
      </c>
      <c r="DA32">
        <v>1673984188.5</v>
      </c>
      <c r="DB32">
        <v>1673984167.5</v>
      </c>
      <c r="DC32">
        <v>23</v>
      </c>
      <c r="DD32">
        <v>-0.32800000000000001</v>
      </c>
      <c r="DE32">
        <v>5.0000000000000001E-3</v>
      </c>
      <c r="DF32">
        <v>-6.2539999999999996</v>
      </c>
      <c r="DG32">
        <v>0.21</v>
      </c>
      <c r="DH32">
        <v>579</v>
      </c>
      <c r="DI32">
        <v>34</v>
      </c>
      <c r="DJ32">
        <v>0</v>
      </c>
      <c r="DK32">
        <v>0.1</v>
      </c>
      <c r="DL32">
        <v>-9.8429353658536574</v>
      </c>
      <c r="DM32">
        <v>-1.6077062717770121</v>
      </c>
      <c r="DN32">
        <v>0.1634284649669436</v>
      </c>
      <c r="DO32">
        <v>0</v>
      </c>
      <c r="DP32">
        <v>0.39334014634146341</v>
      </c>
      <c r="DQ32">
        <v>0.16653857142857159</v>
      </c>
      <c r="DR32">
        <v>1.702748782662614E-2</v>
      </c>
      <c r="DS32">
        <v>0</v>
      </c>
      <c r="DT32">
        <v>0</v>
      </c>
      <c r="DU32">
        <v>0</v>
      </c>
      <c r="DV32">
        <v>0</v>
      </c>
      <c r="DW32">
        <v>-1</v>
      </c>
      <c r="DX32">
        <v>0</v>
      </c>
      <c r="DY32">
        <v>2</v>
      </c>
      <c r="DZ32" t="s">
        <v>379</v>
      </c>
      <c r="EA32">
        <v>3.2954699999999999</v>
      </c>
      <c r="EB32">
        <v>2.6252599999999999</v>
      </c>
      <c r="EC32">
        <v>2.8291799999999999E-2</v>
      </c>
      <c r="ED32">
        <v>2.94256E-2</v>
      </c>
      <c r="EE32">
        <v>0.140039</v>
      </c>
      <c r="EF32">
        <v>0.13755899999999999</v>
      </c>
      <c r="EG32">
        <v>29264.5</v>
      </c>
      <c r="EH32">
        <v>29724.400000000001</v>
      </c>
      <c r="EI32">
        <v>28023</v>
      </c>
      <c r="EJ32">
        <v>29482.2</v>
      </c>
      <c r="EK32">
        <v>33160.199999999997</v>
      </c>
      <c r="EL32">
        <v>35301.699999999997</v>
      </c>
      <c r="EM32">
        <v>39563.199999999997</v>
      </c>
      <c r="EN32">
        <v>42151.6</v>
      </c>
      <c r="EO32">
        <v>2.20025</v>
      </c>
      <c r="EP32">
        <v>2.1707700000000001</v>
      </c>
      <c r="EQ32">
        <v>0.108615</v>
      </c>
      <c r="ER32">
        <v>0</v>
      </c>
      <c r="ES32">
        <v>31.849900000000002</v>
      </c>
      <c r="ET32">
        <v>999.9</v>
      </c>
      <c r="EU32">
        <v>69.099999999999994</v>
      </c>
      <c r="EV32">
        <v>34.799999999999997</v>
      </c>
      <c r="EW32">
        <v>38.192300000000003</v>
      </c>
      <c r="EX32">
        <v>57.24</v>
      </c>
      <c r="EY32">
        <v>-4.0705099999999996</v>
      </c>
      <c r="EZ32">
        <v>2</v>
      </c>
      <c r="FA32">
        <v>0.54968499999999998</v>
      </c>
      <c r="FB32">
        <v>0.56196100000000004</v>
      </c>
      <c r="FC32">
        <v>20.269100000000002</v>
      </c>
      <c r="FD32">
        <v>5.2180400000000002</v>
      </c>
      <c r="FE32">
        <v>12.0099</v>
      </c>
      <c r="FF32">
        <v>4.9861500000000003</v>
      </c>
      <c r="FG32">
        <v>3.2845800000000001</v>
      </c>
      <c r="FH32">
        <v>9999</v>
      </c>
      <c r="FI32">
        <v>9999</v>
      </c>
      <c r="FJ32">
        <v>9999</v>
      </c>
      <c r="FK32">
        <v>999.9</v>
      </c>
      <c r="FL32">
        <v>1.86589</v>
      </c>
      <c r="FM32">
        <v>1.86222</v>
      </c>
      <c r="FN32">
        <v>1.86432</v>
      </c>
      <c r="FO32">
        <v>1.8603499999999999</v>
      </c>
      <c r="FP32">
        <v>1.8611</v>
      </c>
      <c r="FQ32">
        <v>1.8602000000000001</v>
      </c>
      <c r="FR32">
        <v>1.86189</v>
      </c>
      <c r="FS32">
        <v>1.8585199999999999</v>
      </c>
      <c r="FT32">
        <v>0</v>
      </c>
      <c r="FU32">
        <v>0</v>
      </c>
      <c r="FV32">
        <v>0</v>
      </c>
      <c r="FW32">
        <v>0</v>
      </c>
      <c r="FX32" t="s">
        <v>358</v>
      </c>
      <c r="FY32" t="s">
        <v>359</v>
      </c>
      <c r="FZ32" t="s">
        <v>360</v>
      </c>
      <c r="GA32" t="s">
        <v>360</v>
      </c>
      <c r="GB32" t="s">
        <v>360</v>
      </c>
      <c r="GC32" t="s">
        <v>360</v>
      </c>
      <c r="GD32">
        <v>0</v>
      </c>
      <c r="GE32">
        <v>100</v>
      </c>
      <c r="GF32">
        <v>100</v>
      </c>
      <c r="GG32">
        <v>-4.8230000000000004</v>
      </c>
      <c r="GH32">
        <v>0.21029999999999999</v>
      </c>
      <c r="GI32">
        <v>-4.4410340874611869</v>
      </c>
      <c r="GJ32">
        <v>-4.0977002334145526E-3</v>
      </c>
      <c r="GK32">
        <v>1.9870096767282211E-6</v>
      </c>
      <c r="GL32">
        <v>-4.7591234531596528E-10</v>
      </c>
      <c r="GM32">
        <v>0.2103699999999975</v>
      </c>
      <c r="GN32">
        <v>0</v>
      </c>
      <c r="GO32">
        <v>0</v>
      </c>
      <c r="GP32">
        <v>0</v>
      </c>
      <c r="GQ32">
        <v>6</v>
      </c>
      <c r="GR32">
        <v>2093</v>
      </c>
      <c r="GS32">
        <v>4</v>
      </c>
      <c r="GT32">
        <v>31</v>
      </c>
      <c r="GU32">
        <v>12.4</v>
      </c>
      <c r="GV32">
        <v>12.8</v>
      </c>
      <c r="GW32">
        <v>0.474854</v>
      </c>
      <c r="GX32">
        <v>2.6122999999999998</v>
      </c>
      <c r="GY32">
        <v>2.04834</v>
      </c>
      <c r="GZ32">
        <v>2.6232899999999999</v>
      </c>
      <c r="HA32">
        <v>2.1972700000000001</v>
      </c>
      <c r="HB32">
        <v>2.34131</v>
      </c>
      <c r="HC32">
        <v>40.3491</v>
      </c>
      <c r="HD32">
        <v>14.7887</v>
      </c>
      <c r="HE32">
        <v>18</v>
      </c>
      <c r="HF32">
        <v>696.81700000000001</v>
      </c>
      <c r="HG32">
        <v>748.26</v>
      </c>
      <c r="HH32">
        <v>31.0001</v>
      </c>
      <c r="HI32">
        <v>34.291600000000003</v>
      </c>
      <c r="HJ32">
        <v>30.000299999999999</v>
      </c>
      <c r="HK32">
        <v>34.185299999999998</v>
      </c>
      <c r="HL32">
        <v>34.197299999999998</v>
      </c>
      <c r="HM32">
        <v>9.5585699999999996</v>
      </c>
      <c r="HN32">
        <v>12.206899999999999</v>
      </c>
      <c r="HO32">
        <v>100</v>
      </c>
      <c r="HP32">
        <v>31</v>
      </c>
      <c r="HQ32">
        <v>117.14</v>
      </c>
      <c r="HR32">
        <v>34.063099999999999</v>
      </c>
      <c r="HS32">
        <v>98.756299999999996</v>
      </c>
      <c r="HT32">
        <v>97.735200000000006</v>
      </c>
    </row>
    <row r="33" spans="1:228" x14ac:dyDescent="0.2">
      <c r="A33">
        <v>18</v>
      </c>
      <c r="B33">
        <v>1673984936.5</v>
      </c>
      <c r="C33">
        <v>68</v>
      </c>
      <c r="D33" t="s">
        <v>394</v>
      </c>
      <c r="E33" t="s">
        <v>395</v>
      </c>
      <c r="F33">
        <v>4</v>
      </c>
      <c r="G33">
        <v>1673984934.5</v>
      </c>
      <c r="H33">
        <f t="shared" si="0"/>
        <v>4.6883230209330867E-4</v>
      </c>
      <c r="I33">
        <f t="shared" si="1"/>
        <v>0.46883230209330867</v>
      </c>
      <c r="J33">
        <f t="shared" si="2"/>
        <v>0.54713614960121437</v>
      </c>
      <c r="K33">
        <f t="shared" si="3"/>
        <v>96.07291428571429</v>
      </c>
      <c r="L33">
        <f t="shared" si="4"/>
        <v>60.257656628455898</v>
      </c>
      <c r="M33">
        <f t="shared" si="5"/>
        <v>6.0964364743840118</v>
      </c>
      <c r="N33">
        <f t="shared" si="6"/>
        <v>9.7199667498388411</v>
      </c>
      <c r="O33">
        <f t="shared" si="7"/>
        <v>2.6196990565309802E-2</v>
      </c>
      <c r="P33">
        <f t="shared" si="8"/>
        <v>2.7705050554909381</v>
      </c>
      <c r="Q33">
        <f t="shared" si="9"/>
        <v>2.6060149932398531E-2</v>
      </c>
      <c r="R33">
        <f t="shared" si="10"/>
        <v>1.6299828578994733E-2</v>
      </c>
      <c r="S33">
        <f t="shared" si="11"/>
        <v>226.11620195157607</v>
      </c>
      <c r="T33">
        <f t="shared" si="12"/>
        <v>34.827335104578715</v>
      </c>
      <c r="U33">
        <f t="shared" si="13"/>
        <v>33.609757142857148</v>
      </c>
      <c r="V33">
        <f t="shared" si="14"/>
        <v>5.2277993556566829</v>
      </c>
      <c r="W33">
        <f t="shared" si="15"/>
        <v>66.878275494026212</v>
      </c>
      <c r="X33">
        <f t="shared" si="16"/>
        <v>3.4860436005906448</v>
      </c>
      <c r="Y33">
        <f t="shared" si="17"/>
        <v>5.2125201716692429</v>
      </c>
      <c r="Z33">
        <f t="shared" si="18"/>
        <v>1.7417557550660381</v>
      </c>
      <c r="AA33">
        <f t="shared" si="19"/>
        <v>-20.675504522314913</v>
      </c>
      <c r="AB33">
        <f t="shared" si="20"/>
        <v>-7.8138431690870052</v>
      </c>
      <c r="AC33">
        <f t="shared" si="21"/>
        <v>-0.64962647047243149</v>
      </c>
      <c r="AD33">
        <f t="shared" si="22"/>
        <v>196.97722778970171</v>
      </c>
      <c r="AE33">
        <f t="shared" si="23"/>
        <v>10.799577100515281</v>
      </c>
      <c r="AF33">
        <f t="shared" si="24"/>
        <v>0.46488511165516233</v>
      </c>
      <c r="AG33">
        <f t="shared" si="25"/>
        <v>0.54713614960121437</v>
      </c>
      <c r="AH33">
        <v>109.10588680482969</v>
      </c>
      <c r="AI33">
        <v>102.0182066666666</v>
      </c>
      <c r="AJ33">
        <v>1.677643813523561</v>
      </c>
      <c r="AK33">
        <v>64.167648988695476</v>
      </c>
      <c r="AL33">
        <f t="shared" si="26"/>
        <v>0.46883230209330867</v>
      </c>
      <c r="AM33">
        <v>34.041246218824163</v>
      </c>
      <c r="AN33">
        <v>34.458068484848482</v>
      </c>
      <c r="AO33">
        <v>1.8776632483792391E-4</v>
      </c>
      <c r="AP33">
        <v>91.899806073423491</v>
      </c>
      <c r="AQ33">
        <v>2</v>
      </c>
      <c r="AR33">
        <v>0</v>
      </c>
      <c r="AS33">
        <f t="shared" si="27"/>
        <v>1</v>
      </c>
      <c r="AT33">
        <f t="shared" si="28"/>
        <v>0</v>
      </c>
      <c r="AU33">
        <f t="shared" si="29"/>
        <v>47329.100425639503</v>
      </c>
      <c r="AV33">
        <f t="shared" si="30"/>
        <v>1199.987142857143</v>
      </c>
      <c r="AW33">
        <f t="shared" si="31"/>
        <v>1025.915756451594</v>
      </c>
      <c r="AX33">
        <f t="shared" si="32"/>
        <v>0.85493895710324952</v>
      </c>
      <c r="AY33">
        <f t="shared" si="33"/>
        <v>0.18843218720927157</v>
      </c>
      <c r="AZ33">
        <v>6</v>
      </c>
      <c r="BA33">
        <v>0.5</v>
      </c>
      <c r="BB33" t="s">
        <v>355</v>
      </c>
      <c r="BC33">
        <v>2</v>
      </c>
      <c r="BD33" t="b">
        <v>1</v>
      </c>
      <c r="BE33">
        <v>1673984934.5</v>
      </c>
      <c r="BF33">
        <v>96.07291428571429</v>
      </c>
      <c r="BG33">
        <v>106.0834285714286</v>
      </c>
      <c r="BH33">
        <v>34.456328571428578</v>
      </c>
      <c r="BI33">
        <v>34.041971428571429</v>
      </c>
      <c r="BJ33">
        <v>100.9076571428571</v>
      </c>
      <c r="BK33">
        <v>34.245957142857137</v>
      </c>
      <c r="BL33">
        <v>649.97100000000012</v>
      </c>
      <c r="BM33">
        <v>101.0728571428571</v>
      </c>
      <c r="BN33">
        <v>9.9953342857142871E-2</v>
      </c>
      <c r="BO33">
        <v>33.55744285714286</v>
      </c>
      <c r="BP33">
        <v>33.609757142857148</v>
      </c>
      <c r="BQ33">
        <v>999.89999999999986</v>
      </c>
      <c r="BR33">
        <v>0</v>
      </c>
      <c r="BS33">
        <v>0</v>
      </c>
      <c r="BT33">
        <v>9022.9457142857154</v>
      </c>
      <c r="BU33">
        <v>0</v>
      </c>
      <c r="BV33">
        <v>1611.3471428571429</v>
      </c>
      <c r="BW33">
        <v>-10.01049714285714</v>
      </c>
      <c r="BX33">
        <v>99.501328571428573</v>
      </c>
      <c r="BY33">
        <v>109.822</v>
      </c>
      <c r="BZ33">
        <v>0.41435514285714292</v>
      </c>
      <c r="CA33">
        <v>106.0834285714286</v>
      </c>
      <c r="CB33">
        <v>34.041971428571429</v>
      </c>
      <c r="CC33">
        <v>3.4825971428571432</v>
      </c>
      <c r="CD33">
        <v>3.440718571428572</v>
      </c>
      <c r="CE33">
        <v>26.535157142857141</v>
      </c>
      <c r="CF33">
        <v>26.329999999999991</v>
      </c>
      <c r="CG33">
        <v>1199.987142857143</v>
      </c>
      <c r="CH33">
        <v>0.49995200000000001</v>
      </c>
      <c r="CI33">
        <v>0.50004800000000005</v>
      </c>
      <c r="CJ33">
        <v>0</v>
      </c>
      <c r="CK33">
        <v>986.42028571428568</v>
      </c>
      <c r="CL33">
        <v>4.9990899999999998</v>
      </c>
      <c r="CM33">
        <v>10829.971428571431</v>
      </c>
      <c r="CN33">
        <v>9557.5757142857165</v>
      </c>
      <c r="CO33">
        <v>44.125</v>
      </c>
      <c r="CP33">
        <v>46.686999999999998</v>
      </c>
      <c r="CQ33">
        <v>45.061999999999998</v>
      </c>
      <c r="CR33">
        <v>45.375</v>
      </c>
      <c r="CS33">
        <v>45.464000000000013</v>
      </c>
      <c r="CT33">
        <v>597.43571428571431</v>
      </c>
      <c r="CU33">
        <v>597.55142857142869</v>
      </c>
      <c r="CV33">
        <v>0</v>
      </c>
      <c r="CW33">
        <v>1673984937.0999999</v>
      </c>
      <c r="CX33">
        <v>0</v>
      </c>
      <c r="CY33">
        <v>1673984188.5</v>
      </c>
      <c r="CZ33" t="s">
        <v>356</v>
      </c>
      <c r="DA33">
        <v>1673984188.5</v>
      </c>
      <c r="DB33">
        <v>1673984167.5</v>
      </c>
      <c r="DC33">
        <v>23</v>
      </c>
      <c r="DD33">
        <v>-0.32800000000000001</v>
      </c>
      <c r="DE33">
        <v>5.0000000000000001E-3</v>
      </c>
      <c r="DF33">
        <v>-6.2539999999999996</v>
      </c>
      <c r="DG33">
        <v>0.21</v>
      </c>
      <c r="DH33">
        <v>579</v>
      </c>
      <c r="DI33">
        <v>34</v>
      </c>
      <c r="DJ33">
        <v>0</v>
      </c>
      <c r="DK33">
        <v>0.1</v>
      </c>
      <c r="DL33">
        <v>-9.9171863414634149</v>
      </c>
      <c r="DM33">
        <v>-1.104014216027895</v>
      </c>
      <c r="DN33">
        <v>0.1256387843597494</v>
      </c>
      <c r="DO33">
        <v>0</v>
      </c>
      <c r="DP33">
        <v>0.40229353658536587</v>
      </c>
      <c r="DQ33">
        <v>0.1218864668989549</v>
      </c>
      <c r="DR33">
        <v>1.300085004556233E-2</v>
      </c>
      <c r="DS33">
        <v>0</v>
      </c>
      <c r="DT33">
        <v>0</v>
      </c>
      <c r="DU33">
        <v>0</v>
      </c>
      <c r="DV33">
        <v>0</v>
      </c>
      <c r="DW33">
        <v>-1</v>
      </c>
      <c r="DX33">
        <v>0</v>
      </c>
      <c r="DY33">
        <v>2</v>
      </c>
      <c r="DZ33" t="s">
        <v>379</v>
      </c>
      <c r="EA33">
        <v>3.2957800000000002</v>
      </c>
      <c r="EB33">
        <v>2.62541</v>
      </c>
      <c r="EC33">
        <v>3.00927E-2</v>
      </c>
      <c r="ED33">
        <v>3.12214E-2</v>
      </c>
      <c r="EE33">
        <v>0.14005200000000001</v>
      </c>
      <c r="EF33">
        <v>0.13756399999999999</v>
      </c>
      <c r="EG33">
        <v>29210</v>
      </c>
      <c r="EH33">
        <v>29669.3</v>
      </c>
      <c r="EI33">
        <v>28022.7</v>
      </c>
      <c r="EJ33">
        <v>29482.1</v>
      </c>
      <c r="EK33">
        <v>33159.1</v>
      </c>
      <c r="EL33">
        <v>35301.5</v>
      </c>
      <c r="EM33">
        <v>39562.5</v>
      </c>
      <c r="EN33">
        <v>42151.4</v>
      </c>
      <c r="EO33">
        <v>2.2004700000000001</v>
      </c>
      <c r="EP33">
        <v>2.1704500000000002</v>
      </c>
      <c r="EQ33">
        <v>0.108764</v>
      </c>
      <c r="ER33">
        <v>0</v>
      </c>
      <c r="ES33">
        <v>31.849900000000002</v>
      </c>
      <c r="ET33">
        <v>999.9</v>
      </c>
      <c r="EU33">
        <v>69.099999999999994</v>
      </c>
      <c r="EV33">
        <v>34.799999999999997</v>
      </c>
      <c r="EW33">
        <v>38.188899999999997</v>
      </c>
      <c r="EX33">
        <v>57.54</v>
      </c>
      <c r="EY33">
        <v>-4.1506400000000001</v>
      </c>
      <c r="EZ33">
        <v>2</v>
      </c>
      <c r="FA33">
        <v>0.54984500000000003</v>
      </c>
      <c r="FB33">
        <v>0.56347999999999998</v>
      </c>
      <c r="FC33">
        <v>20.269300000000001</v>
      </c>
      <c r="FD33">
        <v>5.2187900000000003</v>
      </c>
      <c r="FE33">
        <v>12.0099</v>
      </c>
      <c r="FF33">
        <v>4.9859</v>
      </c>
      <c r="FG33">
        <v>3.2845800000000001</v>
      </c>
      <c r="FH33">
        <v>9999</v>
      </c>
      <c r="FI33">
        <v>9999</v>
      </c>
      <c r="FJ33">
        <v>9999</v>
      </c>
      <c r="FK33">
        <v>999.9</v>
      </c>
      <c r="FL33">
        <v>1.8658600000000001</v>
      </c>
      <c r="FM33">
        <v>1.8622399999999999</v>
      </c>
      <c r="FN33">
        <v>1.86432</v>
      </c>
      <c r="FO33">
        <v>1.8603499999999999</v>
      </c>
      <c r="FP33">
        <v>1.8611</v>
      </c>
      <c r="FQ33">
        <v>1.8602000000000001</v>
      </c>
      <c r="FR33">
        <v>1.86188</v>
      </c>
      <c r="FS33">
        <v>1.8585199999999999</v>
      </c>
      <c r="FT33">
        <v>0</v>
      </c>
      <c r="FU33">
        <v>0</v>
      </c>
      <c r="FV33">
        <v>0</v>
      </c>
      <c r="FW33">
        <v>0</v>
      </c>
      <c r="FX33" t="s">
        <v>358</v>
      </c>
      <c r="FY33" t="s">
        <v>359</v>
      </c>
      <c r="FZ33" t="s">
        <v>360</v>
      </c>
      <c r="GA33" t="s">
        <v>360</v>
      </c>
      <c r="GB33" t="s">
        <v>360</v>
      </c>
      <c r="GC33" t="s">
        <v>360</v>
      </c>
      <c r="GD33">
        <v>0</v>
      </c>
      <c r="GE33">
        <v>100</v>
      </c>
      <c r="GF33">
        <v>100</v>
      </c>
      <c r="GG33">
        <v>-4.8470000000000004</v>
      </c>
      <c r="GH33">
        <v>0.2104</v>
      </c>
      <c r="GI33">
        <v>-4.4410340874611869</v>
      </c>
      <c r="GJ33">
        <v>-4.0977002334145526E-3</v>
      </c>
      <c r="GK33">
        <v>1.9870096767282211E-6</v>
      </c>
      <c r="GL33">
        <v>-4.7591234531596528E-10</v>
      </c>
      <c r="GM33">
        <v>0.2103699999999975</v>
      </c>
      <c r="GN33">
        <v>0</v>
      </c>
      <c r="GO33">
        <v>0</v>
      </c>
      <c r="GP33">
        <v>0</v>
      </c>
      <c r="GQ33">
        <v>6</v>
      </c>
      <c r="GR33">
        <v>2093</v>
      </c>
      <c r="GS33">
        <v>4</v>
      </c>
      <c r="GT33">
        <v>31</v>
      </c>
      <c r="GU33">
        <v>12.5</v>
      </c>
      <c r="GV33">
        <v>12.8</v>
      </c>
      <c r="GW33">
        <v>0.49438500000000002</v>
      </c>
      <c r="GX33">
        <v>2.6037599999999999</v>
      </c>
      <c r="GY33">
        <v>2.04834</v>
      </c>
      <c r="GZ33">
        <v>2.6232899999999999</v>
      </c>
      <c r="HA33">
        <v>2.1972700000000001</v>
      </c>
      <c r="HB33">
        <v>2.33521</v>
      </c>
      <c r="HC33">
        <v>40.3491</v>
      </c>
      <c r="HD33">
        <v>14.8062</v>
      </c>
      <c r="HE33">
        <v>18</v>
      </c>
      <c r="HF33">
        <v>697.01400000000001</v>
      </c>
      <c r="HG33">
        <v>747.98199999999997</v>
      </c>
      <c r="HH33">
        <v>31.0002</v>
      </c>
      <c r="HI33">
        <v>34.294699999999999</v>
      </c>
      <c r="HJ33">
        <v>30.000299999999999</v>
      </c>
      <c r="HK33">
        <v>34.186100000000003</v>
      </c>
      <c r="HL33">
        <v>34.200299999999999</v>
      </c>
      <c r="HM33">
        <v>9.9628800000000002</v>
      </c>
      <c r="HN33">
        <v>12.206899999999999</v>
      </c>
      <c r="HO33">
        <v>100</v>
      </c>
      <c r="HP33">
        <v>31</v>
      </c>
      <c r="HQ33">
        <v>123.821</v>
      </c>
      <c r="HR33">
        <v>34.063099999999999</v>
      </c>
      <c r="HS33">
        <v>98.7547</v>
      </c>
      <c r="HT33">
        <v>97.734800000000007</v>
      </c>
    </row>
    <row r="34" spans="1:228" x14ac:dyDescent="0.2">
      <c r="A34">
        <v>19</v>
      </c>
      <c r="B34">
        <v>1673984940.5</v>
      </c>
      <c r="C34">
        <v>72</v>
      </c>
      <c r="D34" t="s">
        <v>396</v>
      </c>
      <c r="E34" t="s">
        <v>397</v>
      </c>
      <c r="F34">
        <v>4</v>
      </c>
      <c r="G34">
        <v>1673984938.1875</v>
      </c>
      <c r="H34">
        <f t="shared" si="0"/>
        <v>4.7706063293355113E-4</v>
      </c>
      <c r="I34">
        <f t="shared" si="1"/>
        <v>0.47706063293355111</v>
      </c>
      <c r="J34">
        <f t="shared" si="2"/>
        <v>0.70359513058755296</v>
      </c>
      <c r="K34">
        <f t="shared" si="3"/>
        <v>102.0290875</v>
      </c>
      <c r="L34">
        <f t="shared" si="4"/>
        <v>57.282921373672536</v>
      </c>
      <c r="M34">
        <f t="shared" si="5"/>
        <v>5.7954497873145465</v>
      </c>
      <c r="N34">
        <f t="shared" si="6"/>
        <v>10.322526143429869</v>
      </c>
      <c r="O34">
        <f t="shared" si="7"/>
        <v>2.6638876690148583E-2</v>
      </c>
      <c r="P34">
        <f t="shared" si="8"/>
        <v>2.7659022118451055</v>
      </c>
      <c r="Q34">
        <f t="shared" si="9"/>
        <v>2.649716007770302E-2</v>
      </c>
      <c r="R34">
        <f t="shared" si="10"/>
        <v>1.6573394743752416E-2</v>
      </c>
      <c r="S34">
        <f t="shared" si="11"/>
        <v>226.10965123655848</v>
      </c>
      <c r="T34">
        <f t="shared" si="12"/>
        <v>34.83086490265844</v>
      </c>
      <c r="U34">
        <f t="shared" si="13"/>
        <v>33.616437500000004</v>
      </c>
      <c r="V34">
        <f t="shared" si="14"/>
        <v>5.229753257743651</v>
      </c>
      <c r="W34">
        <f t="shared" si="15"/>
        <v>66.876193270200858</v>
      </c>
      <c r="X34">
        <f t="shared" si="16"/>
        <v>3.4866900003754204</v>
      </c>
      <c r="Y34">
        <f t="shared" si="17"/>
        <v>5.2136490279703809</v>
      </c>
      <c r="Z34">
        <f t="shared" si="18"/>
        <v>1.7430632573682305</v>
      </c>
      <c r="AA34">
        <f t="shared" si="19"/>
        <v>-21.038373912369604</v>
      </c>
      <c r="AB34">
        <f t="shared" si="20"/>
        <v>-8.2199820174808327</v>
      </c>
      <c r="AC34">
        <f t="shared" si="21"/>
        <v>-0.68456459270911163</v>
      </c>
      <c r="AD34">
        <f t="shared" si="22"/>
        <v>196.16673071399893</v>
      </c>
      <c r="AE34">
        <f t="shared" si="23"/>
        <v>10.907457302834459</v>
      </c>
      <c r="AF34">
        <f t="shared" si="24"/>
        <v>0.47012921528484453</v>
      </c>
      <c r="AG34">
        <f t="shared" si="25"/>
        <v>0.70359513058755296</v>
      </c>
      <c r="AH34">
        <v>115.9147903690569</v>
      </c>
      <c r="AI34">
        <v>108.700503030303</v>
      </c>
      <c r="AJ34">
        <v>1.671997251674749</v>
      </c>
      <c r="AK34">
        <v>64.167648988695476</v>
      </c>
      <c r="AL34">
        <f t="shared" si="26"/>
        <v>0.47706063293355111</v>
      </c>
      <c r="AM34">
        <v>34.043275886754337</v>
      </c>
      <c r="AN34">
        <v>34.467355757575753</v>
      </c>
      <c r="AO34">
        <v>1.932764232195906E-4</v>
      </c>
      <c r="AP34">
        <v>91.899806073423491</v>
      </c>
      <c r="AQ34">
        <v>3</v>
      </c>
      <c r="AR34">
        <v>0</v>
      </c>
      <c r="AS34">
        <f t="shared" si="27"/>
        <v>1</v>
      </c>
      <c r="AT34">
        <f t="shared" si="28"/>
        <v>0</v>
      </c>
      <c r="AU34">
        <f t="shared" si="29"/>
        <v>47202.115466887735</v>
      </c>
      <c r="AV34">
        <f t="shared" si="30"/>
        <v>1199.9575</v>
      </c>
      <c r="AW34">
        <f t="shared" si="31"/>
        <v>1025.8899135940717</v>
      </c>
      <c r="AX34">
        <f t="shared" si="32"/>
        <v>0.85493854040169903</v>
      </c>
      <c r="AY34">
        <f t="shared" si="33"/>
        <v>0.18843138297527912</v>
      </c>
      <c r="AZ34">
        <v>6</v>
      </c>
      <c r="BA34">
        <v>0.5</v>
      </c>
      <c r="BB34" t="s">
        <v>355</v>
      </c>
      <c r="BC34">
        <v>2</v>
      </c>
      <c r="BD34" t="b">
        <v>1</v>
      </c>
      <c r="BE34">
        <v>1673984938.1875</v>
      </c>
      <c r="BF34">
        <v>102.0290875</v>
      </c>
      <c r="BG34">
        <v>112.14125</v>
      </c>
      <c r="BH34">
        <v>34.4628625</v>
      </c>
      <c r="BI34">
        <v>34.043875</v>
      </c>
      <c r="BJ34">
        <v>106.886</v>
      </c>
      <c r="BK34">
        <v>34.252487500000001</v>
      </c>
      <c r="BL34">
        <v>650.03449999999998</v>
      </c>
      <c r="BM34">
        <v>101.07237499999999</v>
      </c>
      <c r="BN34">
        <v>0.1000102125</v>
      </c>
      <c r="BO34">
        <v>33.5613125</v>
      </c>
      <c r="BP34">
        <v>33.616437500000004</v>
      </c>
      <c r="BQ34">
        <v>999.9</v>
      </c>
      <c r="BR34">
        <v>0</v>
      </c>
      <c r="BS34">
        <v>0</v>
      </c>
      <c r="BT34">
        <v>8998.5162500000006</v>
      </c>
      <c r="BU34">
        <v>0</v>
      </c>
      <c r="BV34">
        <v>1501.86625</v>
      </c>
      <c r="BW34">
        <v>-10.1122</v>
      </c>
      <c r="BX34">
        <v>105.670875</v>
      </c>
      <c r="BY34">
        <v>116.09350000000001</v>
      </c>
      <c r="BZ34">
        <v>0.41899687499999999</v>
      </c>
      <c r="CA34">
        <v>112.14125</v>
      </c>
      <c r="CB34">
        <v>34.043875</v>
      </c>
      <c r="CC34">
        <v>3.4832424999999998</v>
      </c>
      <c r="CD34">
        <v>3.4408937499999999</v>
      </c>
      <c r="CE34">
        <v>26.538287499999999</v>
      </c>
      <c r="CF34">
        <v>26.330874999999999</v>
      </c>
      <c r="CG34">
        <v>1199.9575</v>
      </c>
      <c r="CH34">
        <v>0.49996425</v>
      </c>
      <c r="CI34">
        <v>0.50003575</v>
      </c>
      <c r="CJ34">
        <v>0</v>
      </c>
      <c r="CK34">
        <v>985.53724999999997</v>
      </c>
      <c r="CL34">
        <v>4.9990899999999998</v>
      </c>
      <c r="CM34">
        <v>10821.5625</v>
      </c>
      <c r="CN34">
        <v>9557.3862499999996</v>
      </c>
      <c r="CO34">
        <v>44.125</v>
      </c>
      <c r="CP34">
        <v>46.686999999999998</v>
      </c>
      <c r="CQ34">
        <v>45.061999999999998</v>
      </c>
      <c r="CR34">
        <v>45.375</v>
      </c>
      <c r="CS34">
        <v>45.468499999999999</v>
      </c>
      <c r="CT34">
        <v>597.4375</v>
      </c>
      <c r="CU34">
        <v>597.52</v>
      </c>
      <c r="CV34">
        <v>0</v>
      </c>
      <c r="CW34">
        <v>1673984940.7</v>
      </c>
      <c r="CX34">
        <v>0</v>
      </c>
      <c r="CY34">
        <v>1673984188.5</v>
      </c>
      <c r="CZ34" t="s">
        <v>356</v>
      </c>
      <c r="DA34">
        <v>1673984188.5</v>
      </c>
      <c r="DB34">
        <v>1673984167.5</v>
      </c>
      <c r="DC34">
        <v>23</v>
      </c>
      <c r="DD34">
        <v>-0.32800000000000001</v>
      </c>
      <c r="DE34">
        <v>5.0000000000000001E-3</v>
      </c>
      <c r="DF34">
        <v>-6.2539999999999996</v>
      </c>
      <c r="DG34">
        <v>0.21</v>
      </c>
      <c r="DH34">
        <v>579</v>
      </c>
      <c r="DI34">
        <v>34</v>
      </c>
      <c r="DJ34">
        <v>0</v>
      </c>
      <c r="DK34">
        <v>0.1</v>
      </c>
      <c r="DL34">
        <v>-9.9835910000000005</v>
      </c>
      <c r="DM34">
        <v>-0.8877852157598255</v>
      </c>
      <c r="DN34">
        <v>0.10523836239223799</v>
      </c>
      <c r="DO34">
        <v>0</v>
      </c>
      <c r="DP34">
        <v>0.40954467500000002</v>
      </c>
      <c r="DQ34">
        <v>7.1975380863038008E-2</v>
      </c>
      <c r="DR34">
        <v>7.3772218462897663E-3</v>
      </c>
      <c r="DS34">
        <v>1</v>
      </c>
      <c r="DT34">
        <v>0</v>
      </c>
      <c r="DU34">
        <v>0</v>
      </c>
      <c r="DV34">
        <v>0</v>
      </c>
      <c r="DW34">
        <v>-1</v>
      </c>
      <c r="DX34">
        <v>1</v>
      </c>
      <c r="DY34">
        <v>2</v>
      </c>
      <c r="DZ34" t="s">
        <v>357</v>
      </c>
      <c r="EA34">
        <v>3.2954500000000002</v>
      </c>
      <c r="EB34">
        <v>2.6251600000000002</v>
      </c>
      <c r="EC34">
        <v>3.1882000000000001E-2</v>
      </c>
      <c r="ED34">
        <v>3.3002999999999998E-2</v>
      </c>
      <c r="EE34">
        <v>0.140073</v>
      </c>
      <c r="EF34">
        <v>0.13757</v>
      </c>
      <c r="EG34">
        <v>29156.6</v>
      </c>
      <c r="EH34">
        <v>29614.400000000001</v>
      </c>
      <c r="EI34">
        <v>28023.200000000001</v>
      </c>
      <c r="EJ34">
        <v>29481.8</v>
      </c>
      <c r="EK34">
        <v>33159.599999999999</v>
      </c>
      <c r="EL34">
        <v>35300.9</v>
      </c>
      <c r="EM34">
        <v>39563.800000000003</v>
      </c>
      <c r="EN34">
        <v>42150.9</v>
      </c>
      <c r="EO34">
        <v>2.1998500000000001</v>
      </c>
      <c r="EP34">
        <v>2.1706799999999999</v>
      </c>
      <c r="EQ34">
        <v>0.109002</v>
      </c>
      <c r="ER34">
        <v>0</v>
      </c>
      <c r="ES34">
        <v>31.849900000000002</v>
      </c>
      <c r="ET34">
        <v>999.9</v>
      </c>
      <c r="EU34">
        <v>69.099999999999994</v>
      </c>
      <c r="EV34">
        <v>34.799999999999997</v>
      </c>
      <c r="EW34">
        <v>38.1877</v>
      </c>
      <c r="EX34">
        <v>57.54</v>
      </c>
      <c r="EY34">
        <v>-4.0224399999999996</v>
      </c>
      <c r="EZ34">
        <v>2</v>
      </c>
      <c r="FA34">
        <v>0.55007099999999998</v>
      </c>
      <c r="FB34">
        <v>0.56439499999999998</v>
      </c>
      <c r="FC34">
        <v>20.269400000000001</v>
      </c>
      <c r="FD34">
        <v>5.2183400000000004</v>
      </c>
      <c r="FE34">
        <v>12.0099</v>
      </c>
      <c r="FF34">
        <v>4.9857500000000003</v>
      </c>
      <c r="FG34">
        <v>3.2845499999999999</v>
      </c>
      <c r="FH34">
        <v>9999</v>
      </c>
      <c r="FI34">
        <v>9999</v>
      </c>
      <c r="FJ34">
        <v>9999</v>
      </c>
      <c r="FK34">
        <v>999.9</v>
      </c>
      <c r="FL34">
        <v>1.8658999999999999</v>
      </c>
      <c r="FM34">
        <v>1.86226</v>
      </c>
      <c r="FN34">
        <v>1.86432</v>
      </c>
      <c r="FO34">
        <v>1.8603499999999999</v>
      </c>
      <c r="FP34">
        <v>1.8611</v>
      </c>
      <c r="FQ34">
        <v>1.8602000000000001</v>
      </c>
      <c r="FR34">
        <v>1.86189</v>
      </c>
      <c r="FS34">
        <v>1.8585199999999999</v>
      </c>
      <c r="FT34">
        <v>0</v>
      </c>
      <c r="FU34">
        <v>0</v>
      </c>
      <c r="FV34">
        <v>0</v>
      </c>
      <c r="FW34">
        <v>0</v>
      </c>
      <c r="FX34" t="s">
        <v>358</v>
      </c>
      <c r="FY34" t="s">
        <v>359</v>
      </c>
      <c r="FZ34" t="s">
        <v>360</v>
      </c>
      <c r="GA34" t="s">
        <v>360</v>
      </c>
      <c r="GB34" t="s">
        <v>360</v>
      </c>
      <c r="GC34" t="s">
        <v>360</v>
      </c>
      <c r="GD34">
        <v>0</v>
      </c>
      <c r="GE34">
        <v>100</v>
      </c>
      <c r="GF34">
        <v>100</v>
      </c>
      <c r="GG34">
        <v>-4.87</v>
      </c>
      <c r="GH34">
        <v>0.2104</v>
      </c>
      <c r="GI34">
        <v>-4.4410340874611869</v>
      </c>
      <c r="GJ34">
        <v>-4.0977002334145526E-3</v>
      </c>
      <c r="GK34">
        <v>1.9870096767282211E-6</v>
      </c>
      <c r="GL34">
        <v>-4.7591234531596528E-10</v>
      </c>
      <c r="GM34">
        <v>0.2103699999999975</v>
      </c>
      <c r="GN34">
        <v>0</v>
      </c>
      <c r="GO34">
        <v>0</v>
      </c>
      <c r="GP34">
        <v>0</v>
      </c>
      <c r="GQ34">
        <v>6</v>
      </c>
      <c r="GR34">
        <v>2093</v>
      </c>
      <c r="GS34">
        <v>4</v>
      </c>
      <c r="GT34">
        <v>31</v>
      </c>
      <c r="GU34">
        <v>12.5</v>
      </c>
      <c r="GV34">
        <v>12.9</v>
      </c>
      <c r="GW34">
        <v>0.51513699999999996</v>
      </c>
      <c r="GX34">
        <v>2.6122999999999998</v>
      </c>
      <c r="GY34">
        <v>2.04834</v>
      </c>
      <c r="GZ34">
        <v>2.6232899999999999</v>
      </c>
      <c r="HA34">
        <v>2.1972700000000001</v>
      </c>
      <c r="HB34">
        <v>2.2973599999999998</v>
      </c>
      <c r="HC34">
        <v>40.3491</v>
      </c>
      <c r="HD34">
        <v>14.78</v>
      </c>
      <c r="HE34">
        <v>18</v>
      </c>
      <c r="HF34">
        <v>696.51800000000003</v>
      </c>
      <c r="HG34">
        <v>748.21900000000005</v>
      </c>
      <c r="HH34">
        <v>31.000299999999999</v>
      </c>
      <c r="HI34">
        <v>34.296999999999997</v>
      </c>
      <c r="HJ34">
        <v>30.000299999999999</v>
      </c>
      <c r="HK34">
        <v>34.188400000000001</v>
      </c>
      <c r="HL34">
        <v>34.201799999999999</v>
      </c>
      <c r="HM34">
        <v>10.371499999999999</v>
      </c>
      <c r="HN34">
        <v>12.206899999999999</v>
      </c>
      <c r="HO34">
        <v>100</v>
      </c>
      <c r="HP34">
        <v>31</v>
      </c>
      <c r="HQ34">
        <v>130.518</v>
      </c>
      <c r="HR34">
        <v>34.063099999999999</v>
      </c>
      <c r="HS34">
        <v>98.757400000000004</v>
      </c>
      <c r="HT34">
        <v>97.733699999999999</v>
      </c>
    </row>
    <row r="35" spans="1:228" x14ac:dyDescent="0.2">
      <c r="A35">
        <v>20</v>
      </c>
      <c r="B35">
        <v>1673984944.5</v>
      </c>
      <c r="C35">
        <v>76</v>
      </c>
      <c r="D35" t="s">
        <v>398</v>
      </c>
      <c r="E35" t="s">
        <v>399</v>
      </c>
      <c r="F35">
        <v>4</v>
      </c>
      <c r="G35">
        <v>1673984942.5</v>
      </c>
      <c r="H35">
        <f t="shared" si="0"/>
        <v>4.7314918980703561E-4</v>
      </c>
      <c r="I35">
        <f t="shared" si="1"/>
        <v>0.47314918980703563</v>
      </c>
      <c r="J35">
        <f t="shared" si="2"/>
        <v>0.83045035487748997</v>
      </c>
      <c r="K35">
        <f t="shared" si="3"/>
        <v>109.0004285714286</v>
      </c>
      <c r="L35">
        <f t="shared" si="4"/>
        <v>56.126487592254286</v>
      </c>
      <c r="M35">
        <f t="shared" si="5"/>
        <v>5.6785360591477936</v>
      </c>
      <c r="N35">
        <f t="shared" si="6"/>
        <v>11.027999268403185</v>
      </c>
      <c r="O35">
        <f t="shared" si="7"/>
        <v>2.6431461357280802E-2</v>
      </c>
      <c r="P35">
        <f t="shared" si="8"/>
        <v>2.7706106585361723</v>
      </c>
      <c r="Q35">
        <f t="shared" si="9"/>
        <v>2.6292172542715393E-2</v>
      </c>
      <c r="R35">
        <f t="shared" si="10"/>
        <v>1.644506106550787E-2</v>
      </c>
      <c r="S35">
        <f t="shared" si="11"/>
        <v>226.11750738011685</v>
      </c>
      <c r="T35">
        <f t="shared" si="12"/>
        <v>34.830503297633008</v>
      </c>
      <c r="U35">
        <f t="shared" si="13"/>
        <v>33.615857142857138</v>
      </c>
      <c r="V35">
        <f t="shared" si="14"/>
        <v>5.229583486983258</v>
      </c>
      <c r="W35">
        <f t="shared" si="15"/>
        <v>66.886152312932211</v>
      </c>
      <c r="X35">
        <f t="shared" si="16"/>
        <v>3.4873099370262404</v>
      </c>
      <c r="Y35">
        <f t="shared" si="17"/>
        <v>5.2137995929420216</v>
      </c>
      <c r="Z35">
        <f t="shared" si="18"/>
        <v>1.7422735499570177</v>
      </c>
      <c r="AA35">
        <f t="shared" si="19"/>
        <v>-20.865879270490272</v>
      </c>
      <c r="AB35">
        <f t="shared" si="20"/>
        <v>-8.0702024287793002</v>
      </c>
      <c r="AC35">
        <f t="shared" si="21"/>
        <v>-0.6709484870742608</v>
      </c>
      <c r="AD35">
        <f t="shared" si="22"/>
        <v>196.510477193773</v>
      </c>
      <c r="AE35">
        <f t="shared" si="23"/>
        <v>11.06219854315353</v>
      </c>
      <c r="AF35">
        <f t="shared" si="24"/>
        <v>0.47296050614177348</v>
      </c>
      <c r="AG35">
        <f t="shared" si="25"/>
        <v>0.83045035487748997</v>
      </c>
      <c r="AH35">
        <v>122.7335049431253</v>
      </c>
      <c r="AI35">
        <v>115.3980727272728</v>
      </c>
      <c r="AJ35">
        <v>1.671798109414721</v>
      </c>
      <c r="AK35">
        <v>64.167648988695476</v>
      </c>
      <c r="AL35">
        <f t="shared" si="26"/>
        <v>0.47314918980703563</v>
      </c>
      <c r="AM35">
        <v>34.046599297866159</v>
      </c>
      <c r="AN35">
        <v>34.467648484848489</v>
      </c>
      <c r="AO35">
        <v>1.181615872001282E-4</v>
      </c>
      <c r="AP35">
        <v>91.899806073423491</v>
      </c>
      <c r="AQ35">
        <v>2</v>
      </c>
      <c r="AR35">
        <v>0</v>
      </c>
      <c r="AS35">
        <f t="shared" si="27"/>
        <v>1</v>
      </c>
      <c r="AT35">
        <f t="shared" si="28"/>
        <v>0</v>
      </c>
      <c r="AU35">
        <f t="shared" si="29"/>
        <v>47331.333756719658</v>
      </c>
      <c r="AV35">
        <f t="shared" si="30"/>
        <v>1199.994285714286</v>
      </c>
      <c r="AW35">
        <f t="shared" si="31"/>
        <v>1025.9218421658638</v>
      </c>
      <c r="AX35">
        <f t="shared" si="32"/>
        <v>0.85493893960936074</v>
      </c>
      <c r="AY35">
        <f t="shared" si="33"/>
        <v>0.18843215344606612</v>
      </c>
      <c r="AZ35">
        <v>6</v>
      </c>
      <c r="BA35">
        <v>0.5</v>
      </c>
      <c r="BB35" t="s">
        <v>355</v>
      </c>
      <c r="BC35">
        <v>2</v>
      </c>
      <c r="BD35" t="b">
        <v>1</v>
      </c>
      <c r="BE35">
        <v>1673984942.5</v>
      </c>
      <c r="BF35">
        <v>109.0004285714286</v>
      </c>
      <c r="BG35">
        <v>119.25957142857141</v>
      </c>
      <c r="BH35">
        <v>34.468471428571434</v>
      </c>
      <c r="BI35">
        <v>34.046928571428573</v>
      </c>
      <c r="BJ35">
        <v>113.8831428571428</v>
      </c>
      <c r="BK35">
        <v>34.258085714285713</v>
      </c>
      <c r="BL35">
        <v>649.98128571428572</v>
      </c>
      <c r="BM35">
        <v>101.0741428571429</v>
      </c>
      <c r="BN35">
        <v>9.9764557142857146E-2</v>
      </c>
      <c r="BO35">
        <v>33.56182857142857</v>
      </c>
      <c r="BP35">
        <v>33.615857142857138</v>
      </c>
      <c r="BQ35">
        <v>999.89999999999986</v>
      </c>
      <c r="BR35">
        <v>0</v>
      </c>
      <c r="BS35">
        <v>0</v>
      </c>
      <c r="BT35">
        <v>9023.3928571428569</v>
      </c>
      <c r="BU35">
        <v>0</v>
      </c>
      <c r="BV35">
        <v>1403.8914285714279</v>
      </c>
      <c r="BW35">
        <v>-10.259028571428569</v>
      </c>
      <c r="BX35">
        <v>112.8917142857143</v>
      </c>
      <c r="BY35">
        <v>123.4631428571429</v>
      </c>
      <c r="BZ35">
        <v>0.42154628571428582</v>
      </c>
      <c r="CA35">
        <v>119.25957142857141</v>
      </c>
      <c r="CB35">
        <v>34.046928571428573</v>
      </c>
      <c r="CC35">
        <v>3.48387</v>
      </c>
      <c r="CD35">
        <v>3.4412600000000002</v>
      </c>
      <c r="CE35">
        <v>26.541328571428568</v>
      </c>
      <c r="CF35">
        <v>26.332728571428571</v>
      </c>
      <c r="CG35">
        <v>1199.994285714286</v>
      </c>
      <c r="CH35">
        <v>0.49995200000000001</v>
      </c>
      <c r="CI35">
        <v>0.50004800000000005</v>
      </c>
      <c r="CJ35">
        <v>0</v>
      </c>
      <c r="CK35">
        <v>984.81757142857134</v>
      </c>
      <c r="CL35">
        <v>4.9990899999999998</v>
      </c>
      <c r="CM35">
        <v>10812.657142857141</v>
      </c>
      <c r="CN35">
        <v>9557.6285714285714</v>
      </c>
      <c r="CO35">
        <v>44.125</v>
      </c>
      <c r="CP35">
        <v>46.686999999999998</v>
      </c>
      <c r="CQ35">
        <v>45.061999999999998</v>
      </c>
      <c r="CR35">
        <v>45.392714285714291</v>
      </c>
      <c r="CS35">
        <v>45.5</v>
      </c>
      <c r="CT35">
        <v>597.43999999999994</v>
      </c>
      <c r="CU35">
        <v>597.55428571428558</v>
      </c>
      <c r="CV35">
        <v>0</v>
      </c>
      <c r="CW35">
        <v>1673984944.9000001</v>
      </c>
      <c r="CX35">
        <v>0</v>
      </c>
      <c r="CY35">
        <v>1673984188.5</v>
      </c>
      <c r="CZ35" t="s">
        <v>356</v>
      </c>
      <c r="DA35">
        <v>1673984188.5</v>
      </c>
      <c r="DB35">
        <v>1673984167.5</v>
      </c>
      <c r="DC35">
        <v>23</v>
      </c>
      <c r="DD35">
        <v>-0.32800000000000001</v>
      </c>
      <c r="DE35">
        <v>5.0000000000000001E-3</v>
      </c>
      <c r="DF35">
        <v>-6.2539999999999996</v>
      </c>
      <c r="DG35">
        <v>0.21</v>
      </c>
      <c r="DH35">
        <v>579</v>
      </c>
      <c r="DI35">
        <v>34</v>
      </c>
      <c r="DJ35">
        <v>0</v>
      </c>
      <c r="DK35">
        <v>0.1</v>
      </c>
      <c r="DL35">
        <v>-10.06906024390244</v>
      </c>
      <c r="DM35">
        <v>-0.81480334494773132</v>
      </c>
      <c r="DN35">
        <v>9.8998349370023733E-2</v>
      </c>
      <c r="DO35">
        <v>0</v>
      </c>
      <c r="DP35">
        <v>0.41461897560975602</v>
      </c>
      <c r="DQ35">
        <v>5.1081825783972502E-2</v>
      </c>
      <c r="DR35">
        <v>5.1718166430809393E-3</v>
      </c>
      <c r="DS35">
        <v>1</v>
      </c>
      <c r="DT35">
        <v>0</v>
      </c>
      <c r="DU35">
        <v>0</v>
      </c>
      <c r="DV35">
        <v>0</v>
      </c>
      <c r="DW35">
        <v>-1</v>
      </c>
      <c r="DX35">
        <v>1</v>
      </c>
      <c r="DY35">
        <v>2</v>
      </c>
      <c r="DZ35" t="s">
        <v>357</v>
      </c>
      <c r="EA35">
        <v>3.2955899999999998</v>
      </c>
      <c r="EB35">
        <v>2.6252900000000001</v>
      </c>
      <c r="EC35">
        <v>3.3661200000000002E-2</v>
      </c>
      <c r="ED35">
        <v>3.48054E-2</v>
      </c>
      <c r="EE35">
        <v>0.14007600000000001</v>
      </c>
      <c r="EF35">
        <v>0.13757800000000001</v>
      </c>
      <c r="EG35">
        <v>29102.5</v>
      </c>
      <c r="EH35">
        <v>29559.8</v>
      </c>
      <c r="EI35">
        <v>28022.6</v>
      </c>
      <c r="EJ35">
        <v>29482.3</v>
      </c>
      <c r="EK35">
        <v>33159.199999999997</v>
      </c>
      <c r="EL35">
        <v>35301.5</v>
      </c>
      <c r="EM35">
        <v>39563.4</v>
      </c>
      <c r="EN35">
        <v>42151.8</v>
      </c>
      <c r="EO35">
        <v>2.2001200000000001</v>
      </c>
      <c r="EP35">
        <v>2.17042</v>
      </c>
      <c r="EQ35">
        <v>0.109486</v>
      </c>
      <c r="ER35">
        <v>0</v>
      </c>
      <c r="ES35">
        <v>31.849900000000002</v>
      </c>
      <c r="ET35">
        <v>999.9</v>
      </c>
      <c r="EU35">
        <v>69.099999999999994</v>
      </c>
      <c r="EV35">
        <v>34.799999999999997</v>
      </c>
      <c r="EW35">
        <v>38.188200000000002</v>
      </c>
      <c r="EX35">
        <v>57.27</v>
      </c>
      <c r="EY35">
        <v>-4.0625</v>
      </c>
      <c r="EZ35">
        <v>2</v>
      </c>
      <c r="FA35">
        <v>0.55018</v>
      </c>
      <c r="FB35">
        <v>0.56483399999999995</v>
      </c>
      <c r="FC35">
        <v>20.269200000000001</v>
      </c>
      <c r="FD35">
        <v>5.2180400000000002</v>
      </c>
      <c r="FE35">
        <v>12.0099</v>
      </c>
      <c r="FF35">
        <v>4.9857500000000003</v>
      </c>
      <c r="FG35">
        <v>3.2845</v>
      </c>
      <c r="FH35">
        <v>9999</v>
      </c>
      <c r="FI35">
        <v>9999</v>
      </c>
      <c r="FJ35">
        <v>9999</v>
      </c>
      <c r="FK35">
        <v>999.9</v>
      </c>
      <c r="FL35">
        <v>1.86588</v>
      </c>
      <c r="FM35">
        <v>1.8622300000000001</v>
      </c>
      <c r="FN35">
        <v>1.86432</v>
      </c>
      <c r="FO35">
        <v>1.8603499999999999</v>
      </c>
      <c r="FP35">
        <v>1.8611</v>
      </c>
      <c r="FQ35">
        <v>1.8602000000000001</v>
      </c>
      <c r="FR35">
        <v>1.86189</v>
      </c>
      <c r="FS35">
        <v>1.8585199999999999</v>
      </c>
      <c r="FT35">
        <v>0</v>
      </c>
      <c r="FU35">
        <v>0</v>
      </c>
      <c r="FV35">
        <v>0</v>
      </c>
      <c r="FW35">
        <v>0</v>
      </c>
      <c r="FX35" t="s">
        <v>358</v>
      </c>
      <c r="FY35" t="s">
        <v>359</v>
      </c>
      <c r="FZ35" t="s">
        <v>360</v>
      </c>
      <c r="GA35" t="s">
        <v>360</v>
      </c>
      <c r="GB35" t="s">
        <v>360</v>
      </c>
      <c r="GC35" t="s">
        <v>360</v>
      </c>
      <c r="GD35">
        <v>0</v>
      </c>
      <c r="GE35">
        <v>100</v>
      </c>
      <c r="GF35">
        <v>100</v>
      </c>
      <c r="GG35">
        <v>-4.8949999999999996</v>
      </c>
      <c r="GH35">
        <v>0.2104</v>
      </c>
      <c r="GI35">
        <v>-4.4410340874611869</v>
      </c>
      <c r="GJ35">
        <v>-4.0977002334145526E-3</v>
      </c>
      <c r="GK35">
        <v>1.9870096767282211E-6</v>
      </c>
      <c r="GL35">
        <v>-4.7591234531596528E-10</v>
      </c>
      <c r="GM35">
        <v>0.2103699999999975</v>
      </c>
      <c r="GN35">
        <v>0</v>
      </c>
      <c r="GO35">
        <v>0</v>
      </c>
      <c r="GP35">
        <v>0</v>
      </c>
      <c r="GQ35">
        <v>6</v>
      </c>
      <c r="GR35">
        <v>2093</v>
      </c>
      <c r="GS35">
        <v>4</v>
      </c>
      <c r="GT35">
        <v>31</v>
      </c>
      <c r="GU35">
        <v>12.6</v>
      </c>
      <c r="GV35">
        <v>12.9</v>
      </c>
      <c r="GW35">
        <v>0.53588899999999995</v>
      </c>
      <c r="GX35">
        <v>2.6061999999999999</v>
      </c>
      <c r="GY35">
        <v>2.04834</v>
      </c>
      <c r="GZ35">
        <v>2.6232899999999999</v>
      </c>
      <c r="HA35">
        <v>2.1972700000000001</v>
      </c>
      <c r="HB35">
        <v>2.34253</v>
      </c>
      <c r="HC35">
        <v>40.3491</v>
      </c>
      <c r="HD35">
        <v>14.7887</v>
      </c>
      <c r="HE35">
        <v>18</v>
      </c>
      <c r="HF35">
        <v>696.78099999999995</v>
      </c>
      <c r="HG35">
        <v>748.005</v>
      </c>
      <c r="HH35">
        <v>31.0002</v>
      </c>
      <c r="HI35">
        <v>34.3001</v>
      </c>
      <c r="HJ35">
        <v>30.0001</v>
      </c>
      <c r="HK35">
        <v>34.191499999999998</v>
      </c>
      <c r="HL35">
        <v>34.204099999999997</v>
      </c>
      <c r="HM35">
        <v>10.7798</v>
      </c>
      <c r="HN35">
        <v>12.206899999999999</v>
      </c>
      <c r="HO35">
        <v>100</v>
      </c>
      <c r="HP35">
        <v>31</v>
      </c>
      <c r="HQ35">
        <v>137.20099999999999</v>
      </c>
      <c r="HR35">
        <v>34.063099999999999</v>
      </c>
      <c r="HS35">
        <v>98.755899999999997</v>
      </c>
      <c r="HT35">
        <v>97.735600000000005</v>
      </c>
    </row>
    <row r="36" spans="1:228" x14ac:dyDescent="0.2">
      <c r="A36">
        <v>21</v>
      </c>
      <c r="B36">
        <v>1673984948.5</v>
      </c>
      <c r="C36">
        <v>80</v>
      </c>
      <c r="D36" t="s">
        <v>400</v>
      </c>
      <c r="E36" t="s">
        <v>401</v>
      </c>
      <c r="F36">
        <v>4</v>
      </c>
      <c r="G36">
        <v>1673984946.1875</v>
      </c>
      <c r="H36">
        <f t="shared" si="0"/>
        <v>4.7098564822446851E-4</v>
      </c>
      <c r="I36">
        <f t="shared" si="1"/>
        <v>0.47098564822446848</v>
      </c>
      <c r="J36">
        <f t="shared" si="2"/>
        <v>0.77513666340227561</v>
      </c>
      <c r="K36">
        <f t="shared" si="3"/>
        <v>114.9965</v>
      </c>
      <c r="L36">
        <f t="shared" si="4"/>
        <v>65.010493630482642</v>
      </c>
      <c r="M36">
        <f t="shared" si="5"/>
        <v>6.5773736881441804</v>
      </c>
      <c r="N36">
        <f t="shared" si="6"/>
        <v>11.634659438642025</v>
      </c>
      <c r="O36">
        <f t="shared" si="7"/>
        <v>2.628663725876329E-2</v>
      </c>
      <c r="P36">
        <f t="shared" si="8"/>
        <v>2.7615248103093522</v>
      </c>
      <c r="Q36">
        <f t="shared" si="9"/>
        <v>2.6148415644865499E-2</v>
      </c>
      <c r="R36">
        <f t="shared" si="10"/>
        <v>1.6355117723323827E-2</v>
      </c>
      <c r="S36">
        <f t="shared" si="11"/>
        <v>226.11766273727537</v>
      </c>
      <c r="T36">
        <f t="shared" si="12"/>
        <v>34.832872070418553</v>
      </c>
      <c r="U36">
        <f t="shared" si="13"/>
        <v>33.620962499999997</v>
      </c>
      <c r="V36">
        <f t="shared" si="14"/>
        <v>5.2310771117086796</v>
      </c>
      <c r="W36">
        <f t="shared" si="15"/>
        <v>66.892711139254757</v>
      </c>
      <c r="X36">
        <f t="shared" si="16"/>
        <v>3.4872462605316299</v>
      </c>
      <c r="Y36">
        <f t="shared" si="17"/>
        <v>5.2131931882264579</v>
      </c>
      <c r="Z36">
        <f t="shared" si="18"/>
        <v>1.7438308511770497</v>
      </c>
      <c r="AA36">
        <f t="shared" si="19"/>
        <v>-20.77046708669906</v>
      </c>
      <c r="AB36">
        <f t="shared" si="20"/>
        <v>-9.1132757166631837</v>
      </c>
      <c r="AC36">
        <f t="shared" si="21"/>
        <v>-0.76017265442655602</v>
      </c>
      <c r="AD36">
        <f t="shared" si="22"/>
        <v>195.47374727948656</v>
      </c>
      <c r="AE36">
        <f t="shared" si="23"/>
        <v>11.228283293709518</v>
      </c>
      <c r="AF36">
        <f t="shared" si="24"/>
        <v>0.46911611928460645</v>
      </c>
      <c r="AG36">
        <f t="shared" si="25"/>
        <v>0.77513666340227561</v>
      </c>
      <c r="AH36">
        <v>129.65006397183589</v>
      </c>
      <c r="AI36">
        <v>122.2058181818181</v>
      </c>
      <c r="AJ36">
        <v>1.7131851730891161</v>
      </c>
      <c r="AK36">
        <v>64.167648988695476</v>
      </c>
      <c r="AL36">
        <f t="shared" si="26"/>
        <v>0.47098564822446848</v>
      </c>
      <c r="AM36">
        <v>34.048727300532668</v>
      </c>
      <c r="AN36">
        <v>34.468826060606062</v>
      </c>
      <c r="AO36">
        <v>-5.9419733838120331E-5</v>
      </c>
      <c r="AP36">
        <v>91.899806073423491</v>
      </c>
      <c r="AQ36">
        <v>2</v>
      </c>
      <c r="AR36">
        <v>0</v>
      </c>
      <c r="AS36">
        <f t="shared" si="27"/>
        <v>1</v>
      </c>
      <c r="AT36">
        <f t="shared" si="28"/>
        <v>0</v>
      </c>
      <c r="AU36">
        <f t="shared" si="29"/>
        <v>47082.271811148647</v>
      </c>
      <c r="AV36">
        <f t="shared" si="30"/>
        <v>1199.9949999999999</v>
      </c>
      <c r="AW36">
        <f t="shared" si="31"/>
        <v>1025.9224635944431</v>
      </c>
      <c r="AX36">
        <f t="shared" si="32"/>
        <v>0.85493894857432173</v>
      </c>
      <c r="AY36">
        <f t="shared" si="33"/>
        <v>0.18843217074844093</v>
      </c>
      <c r="AZ36">
        <v>6</v>
      </c>
      <c r="BA36">
        <v>0.5</v>
      </c>
      <c r="BB36" t="s">
        <v>355</v>
      </c>
      <c r="BC36">
        <v>2</v>
      </c>
      <c r="BD36" t="b">
        <v>1</v>
      </c>
      <c r="BE36">
        <v>1673984946.1875</v>
      </c>
      <c r="BF36">
        <v>114.9965</v>
      </c>
      <c r="BG36">
        <v>125.41074999999999</v>
      </c>
      <c r="BH36">
        <v>34.467799999999997</v>
      </c>
      <c r="BI36">
        <v>34.049700000000001</v>
      </c>
      <c r="BJ36">
        <v>119.901375</v>
      </c>
      <c r="BK36">
        <v>34.257437500000002</v>
      </c>
      <c r="BL36">
        <v>650.00725</v>
      </c>
      <c r="BM36">
        <v>101.07375</v>
      </c>
      <c r="BN36">
        <v>0.10028085</v>
      </c>
      <c r="BO36">
        <v>33.559749999999987</v>
      </c>
      <c r="BP36">
        <v>33.620962499999997</v>
      </c>
      <c r="BQ36">
        <v>999.9</v>
      </c>
      <c r="BR36">
        <v>0</v>
      </c>
      <c r="BS36">
        <v>0</v>
      </c>
      <c r="BT36">
        <v>8975.15625</v>
      </c>
      <c r="BU36">
        <v>0</v>
      </c>
      <c r="BV36">
        <v>1371.26125</v>
      </c>
      <c r="BW36">
        <v>-10.4141125</v>
      </c>
      <c r="BX36">
        <v>119.10175</v>
      </c>
      <c r="BY36">
        <v>129.83150000000001</v>
      </c>
      <c r="BZ36">
        <v>0.418114125</v>
      </c>
      <c r="CA36">
        <v>125.41074999999999</v>
      </c>
      <c r="CB36">
        <v>34.049700000000001</v>
      </c>
      <c r="CC36">
        <v>3.4837924999999998</v>
      </c>
      <c r="CD36">
        <v>3.4415337500000001</v>
      </c>
      <c r="CE36">
        <v>26.540975</v>
      </c>
      <c r="CF36">
        <v>26.334062500000002</v>
      </c>
      <c r="CG36">
        <v>1199.9949999999999</v>
      </c>
      <c r="CH36">
        <v>0.49995200000000001</v>
      </c>
      <c r="CI36">
        <v>0.50004800000000005</v>
      </c>
      <c r="CJ36">
        <v>0</v>
      </c>
      <c r="CK36">
        <v>984.06325000000004</v>
      </c>
      <c r="CL36">
        <v>4.9990899999999998</v>
      </c>
      <c r="CM36">
        <v>10804.975</v>
      </c>
      <c r="CN36">
        <v>9557.6550000000007</v>
      </c>
      <c r="CO36">
        <v>44.140500000000003</v>
      </c>
      <c r="CP36">
        <v>46.686999999999998</v>
      </c>
      <c r="CQ36">
        <v>45.061999999999998</v>
      </c>
      <c r="CR36">
        <v>45.41375</v>
      </c>
      <c r="CS36">
        <v>45.484250000000003</v>
      </c>
      <c r="CT36">
        <v>597.44000000000005</v>
      </c>
      <c r="CU36">
        <v>597.55499999999995</v>
      </c>
      <c r="CV36">
        <v>0</v>
      </c>
      <c r="CW36">
        <v>1673984949.0999999</v>
      </c>
      <c r="CX36">
        <v>0</v>
      </c>
      <c r="CY36">
        <v>1673984188.5</v>
      </c>
      <c r="CZ36" t="s">
        <v>356</v>
      </c>
      <c r="DA36">
        <v>1673984188.5</v>
      </c>
      <c r="DB36">
        <v>1673984167.5</v>
      </c>
      <c r="DC36">
        <v>23</v>
      </c>
      <c r="DD36">
        <v>-0.32800000000000001</v>
      </c>
      <c r="DE36">
        <v>5.0000000000000001E-3</v>
      </c>
      <c r="DF36">
        <v>-6.2539999999999996</v>
      </c>
      <c r="DG36">
        <v>0.21</v>
      </c>
      <c r="DH36">
        <v>579</v>
      </c>
      <c r="DI36">
        <v>34</v>
      </c>
      <c r="DJ36">
        <v>0</v>
      </c>
      <c r="DK36">
        <v>0.1</v>
      </c>
      <c r="DL36">
        <v>-10.14741925</v>
      </c>
      <c r="DM36">
        <v>-1.2939562851781961</v>
      </c>
      <c r="DN36">
        <v>0.14393896081998611</v>
      </c>
      <c r="DO36">
        <v>0</v>
      </c>
      <c r="DP36">
        <v>0.41685610000000012</v>
      </c>
      <c r="DQ36">
        <v>3.2072735459661647E-2</v>
      </c>
      <c r="DR36">
        <v>3.706642158342233E-3</v>
      </c>
      <c r="DS36">
        <v>1</v>
      </c>
      <c r="DT36">
        <v>0</v>
      </c>
      <c r="DU36">
        <v>0</v>
      </c>
      <c r="DV36">
        <v>0</v>
      </c>
      <c r="DW36">
        <v>-1</v>
      </c>
      <c r="DX36">
        <v>1</v>
      </c>
      <c r="DY36">
        <v>2</v>
      </c>
      <c r="DZ36" t="s">
        <v>357</v>
      </c>
      <c r="EA36">
        <v>3.2956699999999999</v>
      </c>
      <c r="EB36">
        <v>2.6253500000000001</v>
      </c>
      <c r="EC36">
        <v>3.5453400000000003E-2</v>
      </c>
      <c r="ED36">
        <v>3.6588799999999998E-2</v>
      </c>
      <c r="EE36">
        <v>0.14008000000000001</v>
      </c>
      <c r="EF36">
        <v>0.13758799999999999</v>
      </c>
      <c r="EG36">
        <v>29048.1</v>
      </c>
      <c r="EH36">
        <v>29505.599999999999</v>
      </c>
      <c r="EI36">
        <v>28022.1</v>
      </c>
      <c r="EJ36">
        <v>29482.799999999999</v>
      </c>
      <c r="EK36">
        <v>33158.1</v>
      </c>
      <c r="EL36">
        <v>35301.599999999999</v>
      </c>
      <c r="EM36">
        <v>39562.1</v>
      </c>
      <c r="EN36">
        <v>42152.3</v>
      </c>
      <c r="EO36">
        <v>2.2001499999999998</v>
      </c>
      <c r="EP36">
        <v>2.17042</v>
      </c>
      <c r="EQ36">
        <v>0.109129</v>
      </c>
      <c r="ER36">
        <v>0</v>
      </c>
      <c r="ES36">
        <v>31.849900000000002</v>
      </c>
      <c r="ET36">
        <v>999.9</v>
      </c>
      <c r="EU36">
        <v>69.099999999999994</v>
      </c>
      <c r="EV36">
        <v>34.799999999999997</v>
      </c>
      <c r="EW36">
        <v>38.1892</v>
      </c>
      <c r="EX36">
        <v>57.48</v>
      </c>
      <c r="EY36">
        <v>-4.1145899999999997</v>
      </c>
      <c r="EZ36">
        <v>2</v>
      </c>
      <c r="FA36">
        <v>0.55026399999999998</v>
      </c>
      <c r="FB36">
        <v>0.56503300000000001</v>
      </c>
      <c r="FC36">
        <v>20.269300000000001</v>
      </c>
      <c r="FD36">
        <v>5.2171399999999997</v>
      </c>
      <c r="FE36">
        <v>12.0099</v>
      </c>
      <c r="FF36">
        <v>4.9862500000000001</v>
      </c>
      <c r="FG36">
        <v>3.2845</v>
      </c>
      <c r="FH36">
        <v>9999</v>
      </c>
      <c r="FI36">
        <v>9999</v>
      </c>
      <c r="FJ36">
        <v>9999</v>
      </c>
      <c r="FK36">
        <v>999.9</v>
      </c>
      <c r="FL36">
        <v>1.8658600000000001</v>
      </c>
      <c r="FM36">
        <v>1.86226</v>
      </c>
      <c r="FN36">
        <v>1.86432</v>
      </c>
      <c r="FO36">
        <v>1.8603499999999999</v>
      </c>
      <c r="FP36">
        <v>1.8611</v>
      </c>
      <c r="FQ36">
        <v>1.8602000000000001</v>
      </c>
      <c r="FR36">
        <v>1.86188</v>
      </c>
      <c r="FS36">
        <v>1.8585199999999999</v>
      </c>
      <c r="FT36">
        <v>0</v>
      </c>
      <c r="FU36">
        <v>0</v>
      </c>
      <c r="FV36">
        <v>0</v>
      </c>
      <c r="FW36">
        <v>0</v>
      </c>
      <c r="FX36" t="s">
        <v>358</v>
      </c>
      <c r="FY36" t="s">
        <v>359</v>
      </c>
      <c r="FZ36" t="s">
        <v>360</v>
      </c>
      <c r="GA36" t="s">
        <v>360</v>
      </c>
      <c r="GB36" t="s">
        <v>360</v>
      </c>
      <c r="GC36" t="s">
        <v>360</v>
      </c>
      <c r="GD36">
        <v>0</v>
      </c>
      <c r="GE36">
        <v>100</v>
      </c>
      <c r="GF36">
        <v>100</v>
      </c>
      <c r="GG36">
        <v>-4.9180000000000001</v>
      </c>
      <c r="GH36">
        <v>0.2104</v>
      </c>
      <c r="GI36">
        <v>-4.4410340874611869</v>
      </c>
      <c r="GJ36">
        <v>-4.0977002334145526E-3</v>
      </c>
      <c r="GK36">
        <v>1.9870096767282211E-6</v>
      </c>
      <c r="GL36">
        <v>-4.7591234531596528E-10</v>
      </c>
      <c r="GM36">
        <v>0.2103699999999975</v>
      </c>
      <c r="GN36">
        <v>0</v>
      </c>
      <c r="GO36">
        <v>0</v>
      </c>
      <c r="GP36">
        <v>0</v>
      </c>
      <c r="GQ36">
        <v>6</v>
      </c>
      <c r="GR36">
        <v>2093</v>
      </c>
      <c r="GS36">
        <v>4</v>
      </c>
      <c r="GT36">
        <v>31</v>
      </c>
      <c r="GU36">
        <v>12.7</v>
      </c>
      <c r="GV36">
        <v>13</v>
      </c>
      <c r="GW36">
        <v>0.55542000000000002</v>
      </c>
      <c r="GX36">
        <v>2.5964399999999999</v>
      </c>
      <c r="GY36">
        <v>2.04834</v>
      </c>
      <c r="GZ36">
        <v>2.6232899999999999</v>
      </c>
      <c r="HA36">
        <v>2.1972700000000001</v>
      </c>
      <c r="HB36">
        <v>2.34375</v>
      </c>
      <c r="HC36">
        <v>40.3491</v>
      </c>
      <c r="HD36">
        <v>14.8062</v>
      </c>
      <c r="HE36">
        <v>18</v>
      </c>
      <c r="HF36">
        <v>696.81799999999998</v>
      </c>
      <c r="HG36">
        <v>748.03499999999997</v>
      </c>
      <c r="HH36">
        <v>31.0001</v>
      </c>
      <c r="HI36">
        <v>34.303199999999997</v>
      </c>
      <c r="HJ36">
        <v>30.0002</v>
      </c>
      <c r="HK36">
        <v>34.193100000000001</v>
      </c>
      <c r="HL36">
        <v>34.206499999999998</v>
      </c>
      <c r="HM36">
        <v>11.1884</v>
      </c>
      <c r="HN36">
        <v>12.206899999999999</v>
      </c>
      <c r="HO36">
        <v>100</v>
      </c>
      <c r="HP36">
        <v>31</v>
      </c>
      <c r="HQ36">
        <v>143.87899999999999</v>
      </c>
      <c r="HR36">
        <v>34.063099999999999</v>
      </c>
      <c r="HS36">
        <v>98.753299999999996</v>
      </c>
      <c r="HT36">
        <v>97.736800000000002</v>
      </c>
    </row>
    <row r="37" spans="1:228" x14ac:dyDescent="0.2">
      <c r="A37">
        <v>22</v>
      </c>
      <c r="B37">
        <v>1673984952.5</v>
      </c>
      <c r="C37">
        <v>84</v>
      </c>
      <c r="D37" t="s">
        <v>402</v>
      </c>
      <c r="E37" t="s">
        <v>403</v>
      </c>
      <c r="F37">
        <v>4</v>
      </c>
      <c r="G37">
        <v>1673984950.5</v>
      </c>
      <c r="H37">
        <f t="shared" si="0"/>
        <v>4.7667088366739398E-4</v>
      </c>
      <c r="I37">
        <f t="shared" si="1"/>
        <v>0.47667088366739396</v>
      </c>
      <c r="J37">
        <f t="shared" si="2"/>
        <v>0.97163462985544502</v>
      </c>
      <c r="K37">
        <f t="shared" si="3"/>
        <v>122.10299999999999</v>
      </c>
      <c r="L37">
        <f t="shared" si="4"/>
        <v>60.774455867497529</v>
      </c>
      <c r="M37">
        <f t="shared" si="5"/>
        <v>6.1487938620115745</v>
      </c>
      <c r="N37">
        <f t="shared" si="6"/>
        <v>12.353647041613799</v>
      </c>
      <c r="O37">
        <f t="shared" si="7"/>
        <v>2.6607095391781684E-2</v>
      </c>
      <c r="P37">
        <f t="shared" si="8"/>
        <v>2.7693496678068117</v>
      </c>
      <c r="Q37">
        <f t="shared" si="9"/>
        <v>2.6465890746650518E-2</v>
      </c>
      <c r="R37">
        <f t="shared" si="10"/>
        <v>1.6553805792415804E-2</v>
      </c>
      <c r="S37">
        <f t="shared" si="11"/>
        <v>226.11912352297466</v>
      </c>
      <c r="T37">
        <f t="shared" si="12"/>
        <v>34.829772267225195</v>
      </c>
      <c r="U37">
        <f t="shared" si="13"/>
        <v>33.62255714285714</v>
      </c>
      <c r="V37">
        <f t="shared" si="14"/>
        <v>5.2315437169133689</v>
      </c>
      <c r="W37">
        <f t="shared" si="15"/>
        <v>66.897581360399371</v>
      </c>
      <c r="X37">
        <f t="shared" si="16"/>
        <v>3.4878444835902944</v>
      </c>
      <c r="Y37">
        <f t="shared" si="17"/>
        <v>5.2137078989449916</v>
      </c>
      <c r="Z37">
        <f t="shared" si="18"/>
        <v>1.7436992333230745</v>
      </c>
      <c r="AA37">
        <f t="shared" si="19"/>
        <v>-21.021185969732073</v>
      </c>
      <c r="AB37">
        <f t="shared" si="20"/>
        <v>-9.1137705587086604</v>
      </c>
      <c r="AC37">
        <f t="shared" si="21"/>
        <v>-0.75807838793222304</v>
      </c>
      <c r="AD37">
        <f t="shared" si="22"/>
        <v>195.22608860660171</v>
      </c>
      <c r="AE37">
        <f t="shared" si="23"/>
        <v>11.338202832222885</v>
      </c>
      <c r="AF37">
        <f t="shared" si="24"/>
        <v>0.47200298461318807</v>
      </c>
      <c r="AG37">
        <f t="shared" si="25"/>
        <v>0.97163462985544502</v>
      </c>
      <c r="AH37">
        <v>136.57012036306921</v>
      </c>
      <c r="AI37">
        <v>129.0044606060606</v>
      </c>
      <c r="AJ37">
        <v>1.6963568232033479</v>
      </c>
      <c r="AK37">
        <v>64.167648988695476</v>
      </c>
      <c r="AL37">
        <f t="shared" si="26"/>
        <v>0.47667088366739396</v>
      </c>
      <c r="AM37">
        <v>34.052408037446867</v>
      </c>
      <c r="AN37">
        <v>34.476421818181791</v>
      </c>
      <c r="AO37">
        <v>1.4059913299915291E-4</v>
      </c>
      <c r="AP37">
        <v>91.899806073423491</v>
      </c>
      <c r="AQ37">
        <v>2</v>
      </c>
      <c r="AR37">
        <v>0</v>
      </c>
      <c r="AS37">
        <f t="shared" si="27"/>
        <v>1</v>
      </c>
      <c r="AT37">
        <f t="shared" si="28"/>
        <v>0</v>
      </c>
      <c r="AU37">
        <f t="shared" si="29"/>
        <v>47296.745523319929</v>
      </c>
      <c r="AV37">
        <f t="shared" si="30"/>
        <v>1200.002857142857</v>
      </c>
      <c r="AW37">
        <f t="shared" si="31"/>
        <v>1025.9291707372925</v>
      </c>
      <c r="AX37">
        <f t="shared" si="32"/>
        <v>0.85493894004550564</v>
      </c>
      <c r="AY37">
        <f t="shared" si="33"/>
        <v>0.18843215428782584</v>
      </c>
      <c r="AZ37">
        <v>6</v>
      </c>
      <c r="BA37">
        <v>0.5</v>
      </c>
      <c r="BB37" t="s">
        <v>355</v>
      </c>
      <c r="BC37">
        <v>2</v>
      </c>
      <c r="BD37" t="b">
        <v>1</v>
      </c>
      <c r="BE37">
        <v>1673984950.5</v>
      </c>
      <c r="BF37">
        <v>122.10299999999999</v>
      </c>
      <c r="BG37">
        <v>132.62142857142859</v>
      </c>
      <c r="BH37">
        <v>34.473728571428573</v>
      </c>
      <c r="BI37">
        <v>34.053085714285722</v>
      </c>
      <c r="BJ37">
        <v>127.0332857142857</v>
      </c>
      <c r="BK37">
        <v>34.26334285714286</v>
      </c>
      <c r="BL37">
        <v>650.04971428571423</v>
      </c>
      <c r="BM37">
        <v>101.074</v>
      </c>
      <c r="BN37">
        <v>9.9984600000000007E-2</v>
      </c>
      <c r="BO37">
        <v>33.561514285714281</v>
      </c>
      <c r="BP37">
        <v>33.62255714285714</v>
      </c>
      <c r="BQ37">
        <v>999.89999999999986</v>
      </c>
      <c r="BR37">
        <v>0</v>
      </c>
      <c r="BS37">
        <v>0</v>
      </c>
      <c r="BT37">
        <v>9016.6971428571433</v>
      </c>
      <c r="BU37">
        <v>0</v>
      </c>
      <c r="BV37">
        <v>1374.474285714286</v>
      </c>
      <c r="BW37">
        <v>-10.51834285714286</v>
      </c>
      <c r="BX37">
        <v>126.46257142857139</v>
      </c>
      <c r="BY37">
        <v>137.29657142857141</v>
      </c>
      <c r="BZ37">
        <v>0.42063657142857153</v>
      </c>
      <c r="CA37">
        <v>132.62142857142859</v>
      </c>
      <c r="CB37">
        <v>34.053085714285722</v>
      </c>
      <c r="CC37">
        <v>3.4844028571428569</v>
      </c>
      <c r="CD37">
        <v>3.4418857142857151</v>
      </c>
      <c r="CE37">
        <v>26.54391428571429</v>
      </c>
      <c r="CF37">
        <v>26.33577142857143</v>
      </c>
      <c r="CG37">
        <v>1200.002857142857</v>
      </c>
      <c r="CH37">
        <v>0.49995200000000001</v>
      </c>
      <c r="CI37">
        <v>0.50004800000000005</v>
      </c>
      <c r="CJ37">
        <v>0</v>
      </c>
      <c r="CK37">
        <v>983.28257142857149</v>
      </c>
      <c r="CL37">
        <v>4.9990899999999998</v>
      </c>
      <c r="CM37">
        <v>10795.528571428569</v>
      </c>
      <c r="CN37">
        <v>9557.7042857142842</v>
      </c>
      <c r="CO37">
        <v>44.125</v>
      </c>
      <c r="CP37">
        <v>46.714000000000013</v>
      </c>
      <c r="CQ37">
        <v>45.061999999999998</v>
      </c>
      <c r="CR37">
        <v>45.419285714285721</v>
      </c>
      <c r="CS37">
        <v>45.482000000000014</v>
      </c>
      <c r="CT37">
        <v>597.4442857142858</v>
      </c>
      <c r="CU37">
        <v>597.55857142857144</v>
      </c>
      <c r="CV37">
        <v>0</v>
      </c>
      <c r="CW37">
        <v>1673984952.7</v>
      </c>
      <c r="CX37">
        <v>0</v>
      </c>
      <c r="CY37">
        <v>1673984188.5</v>
      </c>
      <c r="CZ37" t="s">
        <v>356</v>
      </c>
      <c r="DA37">
        <v>1673984188.5</v>
      </c>
      <c r="DB37">
        <v>1673984167.5</v>
      </c>
      <c r="DC37">
        <v>23</v>
      </c>
      <c r="DD37">
        <v>-0.32800000000000001</v>
      </c>
      <c r="DE37">
        <v>5.0000000000000001E-3</v>
      </c>
      <c r="DF37">
        <v>-6.2539999999999996</v>
      </c>
      <c r="DG37">
        <v>0.21</v>
      </c>
      <c r="DH37">
        <v>579</v>
      </c>
      <c r="DI37">
        <v>34</v>
      </c>
      <c r="DJ37">
        <v>0</v>
      </c>
      <c r="DK37">
        <v>0.1</v>
      </c>
      <c r="DL37">
        <v>-10.230089250000001</v>
      </c>
      <c r="DM37">
        <v>-1.9090236022514011</v>
      </c>
      <c r="DN37">
        <v>0.18562259492566499</v>
      </c>
      <c r="DO37">
        <v>0</v>
      </c>
      <c r="DP37">
        <v>0.41824507499999991</v>
      </c>
      <c r="DQ37">
        <v>1.7656018761725348E-2</v>
      </c>
      <c r="DR37">
        <v>2.905591535191238E-3</v>
      </c>
      <c r="DS37">
        <v>1</v>
      </c>
      <c r="DT37">
        <v>0</v>
      </c>
      <c r="DU37">
        <v>0</v>
      </c>
      <c r="DV37">
        <v>0</v>
      </c>
      <c r="DW37">
        <v>-1</v>
      </c>
      <c r="DX37">
        <v>1</v>
      </c>
      <c r="DY37">
        <v>2</v>
      </c>
      <c r="DZ37" t="s">
        <v>357</v>
      </c>
      <c r="EA37">
        <v>3.29562</v>
      </c>
      <c r="EB37">
        <v>2.6254200000000001</v>
      </c>
      <c r="EC37">
        <v>3.7232000000000001E-2</v>
      </c>
      <c r="ED37">
        <v>3.8369500000000001E-2</v>
      </c>
      <c r="EE37">
        <v>0.140101</v>
      </c>
      <c r="EF37">
        <v>0.137597</v>
      </c>
      <c r="EG37">
        <v>28994</v>
      </c>
      <c r="EH37">
        <v>29450.5</v>
      </c>
      <c r="EI37">
        <v>28021.599999999999</v>
      </c>
      <c r="EJ37">
        <v>29482.2</v>
      </c>
      <c r="EK37">
        <v>33156.800000000003</v>
      </c>
      <c r="EL37">
        <v>35300.800000000003</v>
      </c>
      <c r="EM37">
        <v>39561.4</v>
      </c>
      <c r="EN37">
        <v>42151.7</v>
      </c>
      <c r="EO37">
        <v>2.2002000000000002</v>
      </c>
      <c r="EP37">
        <v>2.17042</v>
      </c>
      <c r="EQ37">
        <v>0.109427</v>
      </c>
      <c r="ER37">
        <v>0</v>
      </c>
      <c r="ES37">
        <v>31.849900000000002</v>
      </c>
      <c r="ET37">
        <v>999.9</v>
      </c>
      <c r="EU37">
        <v>69.099999999999994</v>
      </c>
      <c r="EV37">
        <v>34.799999999999997</v>
      </c>
      <c r="EW37">
        <v>38.1892</v>
      </c>
      <c r="EX37">
        <v>57.540100000000002</v>
      </c>
      <c r="EY37">
        <v>-4.0224399999999996</v>
      </c>
      <c r="EZ37">
        <v>2</v>
      </c>
      <c r="FA37">
        <v>0.55052599999999996</v>
      </c>
      <c r="FB37">
        <v>0.56473300000000004</v>
      </c>
      <c r="FC37">
        <v>20.269400000000001</v>
      </c>
      <c r="FD37">
        <v>5.2163899999999996</v>
      </c>
      <c r="FE37">
        <v>12.0099</v>
      </c>
      <c r="FF37">
        <v>4.9858500000000001</v>
      </c>
      <c r="FG37">
        <v>3.2845</v>
      </c>
      <c r="FH37">
        <v>9999</v>
      </c>
      <c r="FI37">
        <v>9999</v>
      </c>
      <c r="FJ37">
        <v>9999</v>
      </c>
      <c r="FK37">
        <v>999.9</v>
      </c>
      <c r="FL37">
        <v>1.86588</v>
      </c>
      <c r="FM37">
        <v>1.86222</v>
      </c>
      <c r="FN37">
        <v>1.86432</v>
      </c>
      <c r="FO37">
        <v>1.8603499999999999</v>
      </c>
      <c r="FP37">
        <v>1.8611</v>
      </c>
      <c r="FQ37">
        <v>1.8602000000000001</v>
      </c>
      <c r="FR37">
        <v>1.86188</v>
      </c>
      <c r="FS37">
        <v>1.8585100000000001</v>
      </c>
      <c r="FT37">
        <v>0</v>
      </c>
      <c r="FU37">
        <v>0</v>
      </c>
      <c r="FV37">
        <v>0</v>
      </c>
      <c r="FW37">
        <v>0</v>
      </c>
      <c r="FX37" t="s">
        <v>358</v>
      </c>
      <c r="FY37" t="s">
        <v>359</v>
      </c>
      <c r="FZ37" t="s">
        <v>360</v>
      </c>
      <c r="GA37" t="s">
        <v>360</v>
      </c>
      <c r="GB37" t="s">
        <v>360</v>
      </c>
      <c r="GC37" t="s">
        <v>360</v>
      </c>
      <c r="GD37">
        <v>0</v>
      </c>
      <c r="GE37">
        <v>100</v>
      </c>
      <c r="GF37">
        <v>100</v>
      </c>
      <c r="GG37">
        <v>-4.9420000000000002</v>
      </c>
      <c r="GH37">
        <v>0.2104</v>
      </c>
      <c r="GI37">
        <v>-4.4410340874611869</v>
      </c>
      <c r="GJ37">
        <v>-4.0977002334145526E-3</v>
      </c>
      <c r="GK37">
        <v>1.9870096767282211E-6</v>
      </c>
      <c r="GL37">
        <v>-4.7591234531596528E-10</v>
      </c>
      <c r="GM37">
        <v>0.2103699999999975</v>
      </c>
      <c r="GN37">
        <v>0</v>
      </c>
      <c r="GO37">
        <v>0</v>
      </c>
      <c r="GP37">
        <v>0</v>
      </c>
      <c r="GQ37">
        <v>6</v>
      </c>
      <c r="GR37">
        <v>2093</v>
      </c>
      <c r="GS37">
        <v>4</v>
      </c>
      <c r="GT37">
        <v>31</v>
      </c>
      <c r="GU37">
        <v>12.7</v>
      </c>
      <c r="GV37">
        <v>13.1</v>
      </c>
      <c r="GW37">
        <v>0.57617200000000002</v>
      </c>
      <c r="GX37">
        <v>2.6086399999999998</v>
      </c>
      <c r="GY37">
        <v>2.04834</v>
      </c>
      <c r="GZ37">
        <v>2.6232899999999999</v>
      </c>
      <c r="HA37">
        <v>2.1972700000000001</v>
      </c>
      <c r="HB37">
        <v>2.2973599999999998</v>
      </c>
      <c r="HC37">
        <v>40.3491</v>
      </c>
      <c r="HD37">
        <v>14.78</v>
      </c>
      <c r="HE37">
        <v>18</v>
      </c>
      <c r="HF37">
        <v>696.87699999999995</v>
      </c>
      <c r="HG37">
        <v>748.05200000000002</v>
      </c>
      <c r="HH37">
        <v>31.0001</v>
      </c>
      <c r="HI37">
        <v>34.305500000000002</v>
      </c>
      <c r="HJ37">
        <v>30.000399999999999</v>
      </c>
      <c r="HK37">
        <v>34.194600000000001</v>
      </c>
      <c r="HL37">
        <v>34.207999999999998</v>
      </c>
      <c r="HM37">
        <v>11.5967</v>
      </c>
      <c r="HN37">
        <v>12.206899999999999</v>
      </c>
      <c r="HO37">
        <v>100</v>
      </c>
      <c r="HP37">
        <v>31</v>
      </c>
      <c r="HQ37">
        <v>150.57499999999999</v>
      </c>
      <c r="HR37">
        <v>34.063099999999999</v>
      </c>
      <c r="HS37">
        <v>98.751499999999993</v>
      </c>
      <c r="HT37">
        <v>97.735200000000006</v>
      </c>
    </row>
    <row r="38" spans="1:228" x14ac:dyDescent="0.2">
      <c r="A38">
        <v>23</v>
      </c>
      <c r="B38">
        <v>1673984956.5</v>
      </c>
      <c r="C38">
        <v>88</v>
      </c>
      <c r="D38" t="s">
        <v>404</v>
      </c>
      <c r="E38" t="s">
        <v>405</v>
      </c>
      <c r="F38">
        <v>4</v>
      </c>
      <c r="G38">
        <v>1673984954.1875</v>
      </c>
      <c r="H38">
        <f t="shared" si="0"/>
        <v>4.7984010150382242E-4</v>
      </c>
      <c r="I38">
        <f t="shared" si="1"/>
        <v>0.47984010150382245</v>
      </c>
      <c r="J38">
        <f t="shared" si="2"/>
        <v>1.0382113366989305</v>
      </c>
      <c r="K38">
        <f t="shared" si="3"/>
        <v>128.150125</v>
      </c>
      <c r="L38">
        <f t="shared" si="4"/>
        <v>63.093502263622213</v>
      </c>
      <c r="M38">
        <f t="shared" si="5"/>
        <v>6.3834162328509443</v>
      </c>
      <c r="N38">
        <f t="shared" si="6"/>
        <v>12.965449037032329</v>
      </c>
      <c r="O38">
        <f t="shared" si="7"/>
        <v>2.6785130745242615E-2</v>
      </c>
      <c r="P38">
        <f t="shared" si="8"/>
        <v>2.7619640512509824</v>
      </c>
      <c r="Q38">
        <f t="shared" si="9"/>
        <v>2.6641655154373639E-2</v>
      </c>
      <c r="R38">
        <f t="shared" si="10"/>
        <v>1.6663860985390556E-2</v>
      </c>
      <c r="S38">
        <f t="shared" si="11"/>
        <v>226.11786223724806</v>
      </c>
      <c r="T38">
        <f t="shared" si="12"/>
        <v>34.832051639969919</v>
      </c>
      <c r="U38">
        <f t="shared" si="13"/>
        <v>33.624462499999993</v>
      </c>
      <c r="V38">
        <f t="shared" si="14"/>
        <v>5.2321012870618064</v>
      </c>
      <c r="W38">
        <f t="shared" si="15"/>
        <v>66.908158742570052</v>
      </c>
      <c r="X38">
        <f t="shared" si="16"/>
        <v>3.4884004889585318</v>
      </c>
      <c r="Y38">
        <f t="shared" si="17"/>
        <v>5.2137146717490683</v>
      </c>
      <c r="Z38">
        <f t="shared" si="18"/>
        <v>1.7437007981032746</v>
      </c>
      <c r="AA38">
        <f t="shared" si="19"/>
        <v>-21.16094847631857</v>
      </c>
      <c r="AB38">
        <f t="shared" si="20"/>
        <v>-9.369721648209806</v>
      </c>
      <c r="AC38">
        <f t="shared" si="21"/>
        <v>-0.78145969763912759</v>
      </c>
      <c r="AD38">
        <f t="shared" si="22"/>
        <v>194.80573241508057</v>
      </c>
      <c r="AE38">
        <f t="shared" si="23"/>
        <v>11.482962641783656</v>
      </c>
      <c r="AF38">
        <f t="shared" si="24"/>
        <v>0.47624373486838084</v>
      </c>
      <c r="AG38">
        <f t="shared" si="25"/>
        <v>1.0382113366989305</v>
      </c>
      <c r="AH38">
        <v>143.52560505937669</v>
      </c>
      <c r="AI38">
        <v>135.83079393939391</v>
      </c>
      <c r="AJ38">
        <v>1.7130299362599071</v>
      </c>
      <c r="AK38">
        <v>64.167648988695476</v>
      </c>
      <c r="AL38">
        <f t="shared" si="26"/>
        <v>0.47984010150382245</v>
      </c>
      <c r="AM38">
        <v>34.054492352225218</v>
      </c>
      <c r="AN38">
        <v>34.481712727272708</v>
      </c>
      <c r="AO38">
        <v>7.5160331840613817E-5</v>
      </c>
      <c r="AP38">
        <v>91.899806073423491</v>
      </c>
      <c r="AQ38">
        <v>2</v>
      </c>
      <c r="AR38">
        <v>0</v>
      </c>
      <c r="AS38">
        <f t="shared" si="27"/>
        <v>1</v>
      </c>
      <c r="AT38">
        <f t="shared" si="28"/>
        <v>0</v>
      </c>
      <c r="AU38">
        <f t="shared" si="29"/>
        <v>47094.04251008515</v>
      </c>
      <c r="AV38">
        <f t="shared" si="30"/>
        <v>1199.9962499999999</v>
      </c>
      <c r="AW38">
        <f t="shared" si="31"/>
        <v>1025.9235135944289</v>
      </c>
      <c r="AX38">
        <f t="shared" si="32"/>
        <v>0.85493893301285651</v>
      </c>
      <c r="AY38">
        <f t="shared" si="33"/>
        <v>0.18843214071481312</v>
      </c>
      <c r="AZ38">
        <v>6</v>
      </c>
      <c r="BA38">
        <v>0.5</v>
      </c>
      <c r="BB38" t="s">
        <v>355</v>
      </c>
      <c r="BC38">
        <v>2</v>
      </c>
      <c r="BD38" t="b">
        <v>1</v>
      </c>
      <c r="BE38">
        <v>1673984954.1875</v>
      </c>
      <c r="BF38">
        <v>128.150125</v>
      </c>
      <c r="BG38">
        <v>138.80574999999999</v>
      </c>
      <c r="BH38">
        <v>34.47925</v>
      </c>
      <c r="BI38">
        <v>34.054812499999997</v>
      </c>
      <c r="BJ38">
        <v>133.10249999999999</v>
      </c>
      <c r="BK38">
        <v>34.268875000000001</v>
      </c>
      <c r="BL38">
        <v>650.02250000000004</v>
      </c>
      <c r="BM38">
        <v>101.07362500000001</v>
      </c>
      <c r="BN38">
        <v>0.100283625</v>
      </c>
      <c r="BO38">
        <v>33.5615375</v>
      </c>
      <c r="BP38">
        <v>33.624462499999993</v>
      </c>
      <c r="BQ38">
        <v>999.9</v>
      </c>
      <c r="BR38">
        <v>0</v>
      </c>
      <c r="BS38">
        <v>0</v>
      </c>
      <c r="BT38">
        <v>8977.4975000000013</v>
      </c>
      <c r="BU38">
        <v>0</v>
      </c>
      <c r="BV38">
        <v>1383.4137499999999</v>
      </c>
      <c r="BW38">
        <v>-10.655537499999999</v>
      </c>
      <c r="BX38">
        <v>132.72637499999999</v>
      </c>
      <c r="BY38">
        <v>143.69912500000001</v>
      </c>
      <c r="BZ38">
        <v>0.424442125</v>
      </c>
      <c r="CA38">
        <v>138.80574999999999</v>
      </c>
      <c r="CB38">
        <v>34.054812499999997</v>
      </c>
      <c r="CC38">
        <v>3.4849412499999999</v>
      </c>
      <c r="CD38">
        <v>3.4420424999999999</v>
      </c>
      <c r="CE38">
        <v>26.5465625</v>
      </c>
      <c r="CF38">
        <v>26.336549999999999</v>
      </c>
      <c r="CG38">
        <v>1199.9962499999999</v>
      </c>
      <c r="CH38">
        <v>0.49995200000000001</v>
      </c>
      <c r="CI38">
        <v>0.50004800000000005</v>
      </c>
      <c r="CJ38">
        <v>0</v>
      </c>
      <c r="CK38">
        <v>982.35349999999994</v>
      </c>
      <c r="CL38">
        <v>4.9990899999999998</v>
      </c>
      <c r="CM38">
        <v>10788.112499999999</v>
      </c>
      <c r="CN38">
        <v>9557.6724999999988</v>
      </c>
      <c r="CO38">
        <v>44.125</v>
      </c>
      <c r="CP38">
        <v>46.718499999999999</v>
      </c>
      <c r="CQ38">
        <v>45.061999999999998</v>
      </c>
      <c r="CR38">
        <v>45.421499999999988</v>
      </c>
      <c r="CS38">
        <v>45.492125000000001</v>
      </c>
      <c r="CT38">
        <v>597.44125000000008</v>
      </c>
      <c r="CU38">
        <v>597.55499999999995</v>
      </c>
      <c r="CV38">
        <v>0</v>
      </c>
      <c r="CW38">
        <v>1673984956.9000001</v>
      </c>
      <c r="CX38">
        <v>0</v>
      </c>
      <c r="CY38">
        <v>1673984188.5</v>
      </c>
      <c r="CZ38" t="s">
        <v>356</v>
      </c>
      <c r="DA38">
        <v>1673984188.5</v>
      </c>
      <c r="DB38">
        <v>1673984167.5</v>
      </c>
      <c r="DC38">
        <v>23</v>
      </c>
      <c r="DD38">
        <v>-0.32800000000000001</v>
      </c>
      <c r="DE38">
        <v>5.0000000000000001E-3</v>
      </c>
      <c r="DF38">
        <v>-6.2539999999999996</v>
      </c>
      <c r="DG38">
        <v>0.21</v>
      </c>
      <c r="DH38">
        <v>579</v>
      </c>
      <c r="DI38">
        <v>34</v>
      </c>
      <c r="DJ38">
        <v>0</v>
      </c>
      <c r="DK38">
        <v>0.1</v>
      </c>
      <c r="DL38">
        <v>-10.358560000000001</v>
      </c>
      <c r="DM38">
        <v>-2.0448427767354569</v>
      </c>
      <c r="DN38">
        <v>0.19802236085856581</v>
      </c>
      <c r="DO38">
        <v>0</v>
      </c>
      <c r="DP38">
        <v>0.42014075000000001</v>
      </c>
      <c r="DQ38">
        <v>1.4800615384614999E-2</v>
      </c>
      <c r="DR38">
        <v>2.66002503512655E-3</v>
      </c>
      <c r="DS38">
        <v>1</v>
      </c>
      <c r="DT38">
        <v>0</v>
      </c>
      <c r="DU38">
        <v>0</v>
      </c>
      <c r="DV38">
        <v>0</v>
      </c>
      <c r="DW38">
        <v>-1</v>
      </c>
      <c r="DX38">
        <v>1</v>
      </c>
      <c r="DY38">
        <v>2</v>
      </c>
      <c r="DZ38" t="s">
        <v>357</v>
      </c>
      <c r="EA38">
        <v>3.2956599999999998</v>
      </c>
      <c r="EB38">
        <v>2.6253700000000002</v>
      </c>
      <c r="EC38">
        <v>3.8998100000000001E-2</v>
      </c>
      <c r="ED38">
        <v>4.0127200000000002E-2</v>
      </c>
      <c r="EE38">
        <v>0.14011000000000001</v>
      </c>
      <c r="EF38">
        <v>0.137598</v>
      </c>
      <c r="EG38">
        <v>28941.3</v>
      </c>
      <c r="EH38">
        <v>29396.1</v>
      </c>
      <c r="EI38">
        <v>28022.1</v>
      </c>
      <c r="EJ38">
        <v>29481.7</v>
      </c>
      <c r="EK38">
        <v>33157.4</v>
      </c>
      <c r="EL38">
        <v>35300.300000000003</v>
      </c>
      <c r="EM38">
        <v>39562.400000000001</v>
      </c>
      <c r="EN38">
        <v>42151</v>
      </c>
      <c r="EO38">
        <v>2.2002700000000002</v>
      </c>
      <c r="EP38">
        <v>2.1703800000000002</v>
      </c>
      <c r="EQ38">
        <v>0.109546</v>
      </c>
      <c r="ER38">
        <v>0</v>
      </c>
      <c r="ES38">
        <v>31.849900000000002</v>
      </c>
      <c r="ET38">
        <v>999.9</v>
      </c>
      <c r="EU38">
        <v>69.099999999999994</v>
      </c>
      <c r="EV38">
        <v>34.799999999999997</v>
      </c>
      <c r="EW38">
        <v>38.189100000000003</v>
      </c>
      <c r="EX38">
        <v>57.870100000000001</v>
      </c>
      <c r="EY38">
        <v>-4.09856</v>
      </c>
      <c r="EZ38">
        <v>2</v>
      </c>
      <c r="FA38">
        <v>0.55068600000000001</v>
      </c>
      <c r="FB38">
        <v>0.56595300000000004</v>
      </c>
      <c r="FC38">
        <v>20.269400000000001</v>
      </c>
      <c r="FD38">
        <v>5.2165400000000002</v>
      </c>
      <c r="FE38">
        <v>12.0099</v>
      </c>
      <c r="FF38">
        <v>4.9858500000000001</v>
      </c>
      <c r="FG38">
        <v>3.2844799999999998</v>
      </c>
      <c r="FH38">
        <v>9999</v>
      </c>
      <c r="FI38">
        <v>9999</v>
      </c>
      <c r="FJ38">
        <v>9999</v>
      </c>
      <c r="FK38">
        <v>999.9</v>
      </c>
      <c r="FL38">
        <v>1.8658699999999999</v>
      </c>
      <c r="FM38">
        <v>1.8622300000000001</v>
      </c>
      <c r="FN38">
        <v>1.86432</v>
      </c>
      <c r="FO38">
        <v>1.8603499999999999</v>
      </c>
      <c r="FP38">
        <v>1.8611</v>
      </c>
      <c r="FQ38">
        <v>1.8602000000000001</v>
      </c>
      <c r="FR38">
        <v>1.86188</v>
      </c>
      <c r="FS38">
        <v>1.8585199999999999</v>
      </c>
      <c r="FT38">
        <v>0</v>
      </c>
      <c r="FU38">
        <v>0</v>
      </c>
      <c r="FV38">
        <v>0</v>
      </c>
      <c r="FW38">
        <v>0</v>
      </c>
      <c r="FX38" t="s">
        <v>358</v>
      </c>
      <c r="FY38" t="s">
        <v>359</v>
      </c>
      <c r="FZ38" t="s">
        <v>360</v>
      </c>
      <c r="GA38" t="s">
        <v>360</v>
      </c>
      <c r="GB38" t="s">
        <v>360</v>
      </c>
      <c r="GC38" t="s">
        <v>360</v>
      </c>
      <c r="GD38">
        <v>0</v>
      </c>
      <c r="GE38">
        <v>100</v>
      </c>
      <c r="GF38">
        <v>100</v>
      </c>
      <c r="GG38">
        <v>-4.9660000000000002</v>
      </c>
      <c r="GH38">
        <v>0.21029999999999999</v>
      </c>
      <c r="GI38">
        <v>-4.4410340874611869</v>
      </c>
      <c r="GJ38">
        <v>-4.0977002334145526E-3</v>
      </c>
      <c r="GK38">
        <v>1.9870096767282211E-6</v>
      </c>
      <c r="GL38">
        <v>-4.7591234531596528E-10</v>
      </c>
      <c r="GM38">
        <v>0.2103699999999975</v>
      </c>
      <c r="GN38">
        <v>0</v>
      </c>
      <c r="GO38">
        <v>0</v>
      </c>
      <c r="GP38">
        <v>0</v>
      </c>
      <c r="GQ38">
        <v>6</v>
      </c>
      <c r="GR38">
        <v>2093</v>
      </c>
      <c r="GS38">
        <v>4</v>
      </c>
      <c r="GT38">
        <v>31</v>
      </c>
      <c r="GU38">
        <v>12.8</v>
      </c>
      <c r="GV38">
        <v>13.2</v>
      </c>
      <c r="GW38">
        <v>0.59692400000000001</v>
      </c>
      <c r="GX38">
        <v>2.6025399999999999</v>
      </c>
      <c r="GY38">
        <v>2.04834</v>
      </c>
      <c r="GZ38">
        <v>2.6232899999999999</v>
      </c>
      <c r="HA38">
        <v>2.1972700000000001</v>
      </c>
      <c r="HB38">
        <v>2.34009</v>
      </c>
      <c r="HC38">
        <v>40.374499999999998</v>
      </c>
      <c r="HD38">
        <v>14.7887</v>
      </c>
      <c r="HE38">
        <v>18</v>
      </c>
      <c r="HF38">
        <v>696.97199999999998</v>
      </c>
      <c r="HG38">
        <v>748.024</v>
      </c>
      <c r="HH38">
        <v>31.0002</v>
      </c>
      <c r="HI38">
        <v>34.308700000000002</v>
      </c>
      <c r="HJ38">
        <v>30.000299999999999</v>
      </c>
      <c r="HK38">
        <v>34.197600000000001</v>
      </c>
      <c r="HL38">
        <v>34.209600000000002</v>
      </c>
      <c r="HM38">
        <v>12.0053</v>
      </c>
      <c r="HN38">
        <v>12.206899999999999</v>
      </c>
      <c r="HO38">
        <v>100</v>
      </c>
      <c r="HP38">
        <v>31</v>
      </c>
      <c r="HQ38">
        <v>157.27199999999999</v>
      </c>
      <c r="HR38">
        <v>34.063099999999999</v>
      </c>
      <c r="HS38">
        <v>98.753699999999995</v>
      </c>
      <c r="HT38">
        <v>97.733599999999996</v>
      </c>
    </row>
    <row r="39" spans="1:228" x14ac:dyDescent="0.2">
      <c r="A39">
        <v>24</v>
      </c>
      <c r="B39">
        <v>1673984960.5</v>
      </c>
      <c r="C39">
        <v>92</v>
      </c>
      <c r="D39" t="s">
        <v>406</v>
      </c>
      <c r="E39" t="s">
        <v>407</v>
      </c>
      <c r="F39">
        <v>4</v>
      </c>
      <c r="G39">
        <v>1673984958.5</v>
      </c>
      <c r="H39">
        <f t="shared" si="0"/>
        <v>4.7341002341639936E-4</v>
      </c>
      <c r="I39">
        <f t="shared" si="1"/>
        <v>0.47341002341639937</v>
      </c>
      <c r="J39">
        <f t="shared" si="2"/>
        <v>1.0077390682940159</v>
      </c>
      <c r="K39">
        <f t="shared" si="3"/>
        <v>135.3125714285714</v>
      </c>
      <c r="L39">
        <f t="shared" si="4"/>
        <v>71.066838341404264</v>
      </c>
      <c r="M39">
        <f t="shared" si="5"/>
        <v>7.1901428640916842</v>
      </c>
      <c r="N39">
        <f t="shared" si="6"/>
        <v>13.690164675754369</v>
      </c>
      <c r="O39">
        <f t="shared" si="7"/>
        <v>2.6433539017523808E-2</v>
      </c>
      <c r="P39">
        <f t="shared" si="8"/>
        <v>2.7604438384010708</v>
      </c>
      <c r="Q39">
        <f t="shared" si="9"/>
        <v>2.6293718209631868E-2</v>
      </c>
      <c r="R39">
        <f t="shared" si="10"/>
        <v>1.6446074441494696E-2</v>
      </c>
      <c r="S39">
        <f t="shared" si="11"/>
        <v>226.11815323591219</v>
      </c>
      <c r="T39">
        <f t="shared" si="12"/>
        <v>34.839943765424948</v>
      </c>
      <c r="U39">
        <f t="shared" si="13"/>
        <v>33.623042857142863</v>
      </c>
      <c r="V39">
        <f t="shared" si="14"/>
        <v>5.2316858479754336</v>
      </c>
      <c r="W39">
        <f t="shared" si="15"/>
        <v>66.890973145499217</v>
      </c>
      <c r="X39">
        <f t="shared" si="16"/>
        <v>3.4885762373416833</v>
      </c>
      <c r="Y39">
        <f t="shared" si="17"/>
        <v>5.2153169154131431</v>
      </c>
      <c r="Z39">
        <f t="shared" si="18"/>
        <v>1.7431096106337503</v>
      </c>
      <c r="AA39">
        <f t="shared" si="19"/>
        <v>-20.877382032663213</v>
      </c>
      <c r="AB39">
        <f t="shared" si="20"/>
        <v>-8.3361047150644492</v>
      </c>
      <c r="AC39">
        <f t="shared" si="21"/>
        <v>-0.69565003761722433</v>
      </c>
      <c r="AD39">
        <f t="shared" si="22"/>
        <v>196.20901645056733</v>
      </c>
      <c r="AE39">
        <f t="shared" si="23"/>
        <v>11.528257858286516</v>
      </c>
      <c r="AF39">
        <f t="shared" si="24"/>
        <v>0.47330728640411324</v>
      </c>
      <c r="AG39">
        <f t="shared" si="25"/>
        <v>1.0077390682940159</v>
      </c>
      <c r="AH39">
        <v>150.42089835169989</v>
      </c>
      <c r="AI39">
        <v>142.7243454545455</v>
      </c>
      <c r="AJ39">
        <v>1.7210278705692279</v>
      </c>
      <c r="AK39">
        <v>64.167648988695476</v>
      </c>
      <c r="AL39">
        <f t="shared" si="26"/>
        <v>0.47341002341639937</v>
      </c>
      <c r="AM39">
        <v>34.058375928313062</v>
      </c>
      <c r="AN39">
        <v>34.480332727272717</v>
      </c>
      <c r="AO39">
        <v>-1.160447459709955E-5</v>
      </c>
      <c r="AP39">
        <v>91.899806073423491</v>
      </c>
      <c r="AQ39">
        <v>3</v>
      </c>
      <c r="AR39">
        <v>0</v>
      </c>
      <c r="AS39">
        <f t="shared" si="27"/>
        <v>1</v>
      </c>
      <c r="AT39">
        <f t="shared" si="28"/>
        <v>0</v>
      </c>
      <c r="AU39">
        <f t="shared" si="29"/>
        <v>47051.516886848367</v>
      </c>
      <c r="AV39">
        <f t="shared" si="30"/>
        <v>1200.007142857143</v>
      </c>
      <c r="AW39">
        <f t="shared" si="31"/>
        <v>1025.9319135937369</v>
      </c>
      <c r="AX39">
        <f t="shared" si="32"/>
        <v>0.85493817241042103</v>
      </c>
      <c r="AY39">
        <f t="shared" si="33"/>
        <v>0.18843067275211281</v>
      </c>
      <c r="AZ39">
        <v>6</v>
      </c>
      <c r="BA39">
        <v>0.5</v>
      </c>
      <c r="BB39" t="s">
        <v>355</v>
      </c>
      <c r="BC39">
        <v>2</v>
      </c>
      <c r="BD39" t="b">
        <v>1</v>
      </c>
      <c r="BE39">
        <v>1673984958.5</v>
      </c>
      <c r="BF39">
        <v>135.3125714285714</v>
      </c>
      <c r="BG39">
        <v>146.0122857142857</v>
      </c>
      <c r="BH39">
        <v>34.480828571428567</v>
      </c>
      <c r="BI39">
        <v>34.059028571428563</v>
      </c>
      <c r="BJ39">
        <v>140.2907142857143</v>
      </c>
      <c r="BK39">
        <v>34.270485714285712</v>
      </c>
      <c r="BL39">
        <v>650.05299999999988</v>
      </c>
      <c r="BM39">
        <v>101.07428571428569</v>
      </c>
      <c r="BN39">
        <v>0.1000880428571429</v>
      </c>
      <c r="BO39">
        <v>33.567028571428573</v>
      </c>
      <c r="BP39">
        <v>33.623042857142863</v>
      </c>
      <c r="BQ39">
        <v>999.89999999999986</v>
      </c>
      <c r="BR39">
        <v>0</v>
      </c>
      <c r="BS39">
        <v>0</v>
      </c>
      <c r="BT39">
        <v>8969.3757142857139</v>
      </c>
      <c r="BU39">
        <v>0</v>
      </c>
      <c r="BV39">
        <v>1365.9357142857141</v>
      </c>
      <c r="BW39">
        <v>-10.69961428571429</v>
      </c>
      <c r="BX39">
        <v>140.14485714285709</v>
      </c>
      <c r="BY39">
        <v>151.16071428571431</v>
      </c>
      <c r="BZ39">
        <v>0.42181242857142859</v>
      </c>
      <c r="CA39">
        <v>146.0122857142857</v>
      </c>
      <c r="CB39">
        <v>34.059028571428563</v>
      </c>
      <c r="CC39">
        <v>3.4851200000000002</v>
      </c>
      <c r="CD39">
        <v>3.4424842857142859</v>
      </c>
      <c r="CE39">
        <v>26.547428571428568</v>
      </c>
      <c r="CF39">
        <v>26.338728571428572</v>
      </c>
      <c r="CG39">
        <v>1200.007142857143</v>
      </c>
      <c r="CH39">
        <v>0.49997571428571419</v>
      </c>
      <c r="CI39">
        <v>0.50002428571428581</v>
      </c>
      <c r="CJ39">
        <v>0</v>
      </c>
      <c r="CK39">
        <v>981.55128571428577</v>
      </c>
      <c r="CL39">
        <v>4.9990899999999998</v>
      </c>
      <c r="CM39">
        <v>10780.014285714289</v>
      </c>
      <c r="CN39">
        <v>9557.8214285714294</v>
      </c>
      <c r="CO39">
        <v>44.125</v>
      </c>
      <c r="CP39">
        <v>46.75</v>
      </c>
      <c r="CQ39">
        <v>45.061999999999998</v>
      </c>
      <c r="CR39">
        <v>45.419285714285721</v>
      </c>
      <c r="CS39">
        <v>45.5</v>
      </c>
      <c r="CT39">
        <v>597.47714285714289</v>
      </c>
      <c r="CU39">
        <v>597.53</v>
      </c>
      <c r="CV39">
        <v>0</v>
      </c>
      <c r="CW39">
        <v>1673984961.0999999</v>
      </c>
      <c r="CX39">
        <v>0</v>
      </c>
      <c r="CY39">
        <v>1673984188.5</v>
      </c>
      <c r="CZ39" t="s">
        <v>356</v>
      </c>
      <c r="DA39">
        <v>1673984188.5</v>
      </c>
      <c r="DB39">
        <v>1673984167.5</v>
      </c>
      <c r="DC39">
        <v>23</v>
      </c>
      <c r="DD39">
        <v>-0.32800000000000001</v>
      </c>
      <c r="DE39">
        <v>5.0000000000000001E-3</v>
      </c>
      <c r="DF39">
        <v>-6.2539999999999996</v>
      </c>
      <c r="DG39">
        <v>0.21</v>
      </c>
      <c r="DH39">
        <v>579</v>
      </c>
      <c r="DI39">
        <v>34</v>
      </c>
      <c r="DJ39">
        <v>0</v>
      </c>
      <c r="DK39">
        <v>0.1</v>
      </c>
      <c r="DL39">
        <v>-10.476907499999999</v>
      </c>
      <c r="DM39">
        <v>-1.7944514071294391</v>
      </c>
      <c r="DN39">
        <v>0.17652871917552121</v>
      </c>
      <c r="DO39">
        <v>0</v>
      </c>
      <c r="DP39">
        <v>0.42133399999999999</v>
      </c>
      <c r="DQ39">
        <v>1.086047279549715E-2</v>
      </c>
      <c r="DR39">
        <v>2.5396696734024289E-3</v>
      </c>
      <c r="DS39">
        <v>1</v>
      </c>
      <c r="DT39">
        <v>0</v>
      </c>
      <c r="DU39">
        <v>0</v>
      </c>
      <c r="DV39">
        <v>0</v>
      </c>
      <c r="DW39">
        <v>-1</v>
      </c>
      <c r="DX39">
        <v>1</v>
      </c>
      <c r="DY39">
        <v>2</v>
      </c>
      <c r="DZ39" t="s">
        <v>357</v>
      </c>
      <c r="EA39">
        <v>3.29569</v>
      </c>
      <c r="EB39">
        <v>2.6248399999999998</v>
      </c>
      <c r="EC39">
        <v>4.0770500000000001E-2</v>
      </c>
      <c r="ED39">
        <v>4.1885199999999997E-2</v>
      </c>
      <c r="EE39">
        <v>0.14011299999999999</v>
      </c>
      <c r="EF39">
        <v>0.13760900000000001</v>
      </c>
      <c r="EG39">
        <v>28888.5</v>
      </c>
      <c r="EH39">
        <v>29342.799999999999</v>
      </c>
      <c r="EI39">
        <v>28022.6</v>
      </c>
      <c r="EJ39">
        <v>29482.2</v>
      </c>
      <c r="EK39">
        <v>33157.9</v>
      </c>
      <c r="EL39">
        <v>35300.699999999997</v>
      </c>
      <c r="EM39">
        <v>39562.9</v>
      </c>
      <c r="EN39">
        <v>42151.9</v>
      </c>
      <c r="EO39">
        <v>2.1987000000000001</v>
      </c>
      <c r="EP39">
        <v>2.1704500000000002</v>
      </c>
      <c r="EQ39">
        <v>0.109255</v>
      </c>
      <c r="ER39">
        <v>0</v>
      </c>
      <c r="ES39">
        <v>31.849900000000002</v>
      </c>
      <c r="ET39">
        <v>999.9</v>
      </c>
      <c r="EU39">
        <v>69.099999999999994</v>
      </c>
      <c r="EV39">
        <v>34.799999999999997</v>
      </c>
      <c r="EW39">
        <v>38.187800000000003</v>
      </c>
      <c r="EX39">
        <v>57.780099999999997</v>
      </c>
      <c r="EY39">
        <v>-4.1426299999999996</v>
      </c>
      <c r="EZ39">
        <v>2</v>
      </c>
      <c r="FA39">
        <v>0.55082799999999998</v>
      </c>
      <c r="FB39">
        <v>0.56647599999999998</v>
      </c>
      <c r="FC39">
        <v>20.269300000000001</v>
      </c>
      <c r="FD39">
        <v>5.2166899999999998</v>
      </c>
      <c r="FE39">
        <v>12.0099</v>
      </c>
      <c r="FF39">
        <v>4.9859999999999998</v>
      </c>
      <c r="FG39">
        <v>3.2845499999999999</v>
      </c>
      <c r="FH39">
        <v>9999</v>
      </c>
      <c r="FI39">
        <v>9999</v>
      </c>
      <c r="FJ39">
        <v>9999</v>
      </c>
      <c r="FK39">
        <v>999.9</v>
      </c>
      <c r="FL39">
        <v>1.86588</v>
      </c>
      <c r="FM39">
        <v>1.8622099999999999</v>
      </c>
      <c r="FN39">
        <v>1.86432</v>
      </c>
      <c r="FO39">
        <v>1.8603499999999999</v>
      </c>
      <c r="FP39">
        <v>1.8611</v>
      </c>
      <c r="FQ39">
        <v>1.8602000000000001</v>
      </c>
      <c r="FR39">
        <v>1.86188</v>
      </c>
      <c r="FS39">
        <v>1.8585100000000001</v>
      </c>
      <c r="FT39">
        <v>0</v>
      </c>
      <c r="FU39">
        <v>0</v>
      </c>
      <c r="FV39">
        <v>0</v>
      </c>
      <c r="FW39">
        <v>0</v>
      </c>
      <c r="FX39" t="s">
        <v>358</v>
      </c>
      <c r="FY39" t="s">
        <v>359</v>
      </c>
      <c r="FZ39" t="s">
        <v>360</v>
      </c>
      <c r="GA39" t="s">
        <v>360</v>
      </c>
      <c r="GB39" t="s">
        <v>360</v>
      </c>
      <c r="GC39" t="s">
        <v>360</v>
      </c>
      <c r="GD39">
        <v>0</v>
      </c>
      <c r="GE39">
        <v>100</v>
      </c>
      <c r="GF39">
        <v>100</v>
      </c>
      <c r="GG39">
        <v>-4.99</v>
      </c>
      <c r="GH39">
        <v>0.21029999999999999</v>
      </c>
      <c r="GI39">
        <v>-4.4410340874611869</v>
      </c>
      <c r="GJ39">
        <v>-4.0977002334145526E-3</v>
      </c>
      <c r="GK39">
        <v>1.9870096767282211E-6</v>
      </c>
      <c r="GL39">
        <v>-4.7591234531596528E-10</v>
      </c>
      <c r="GM39">
        <v>0.2103699999999975</v>
      </c>
      <c r="GN39">
        <v>0</v>
      </c>
      <c r="GO39">
        <v>0</v>
      </c>
      <c r="GP39">
        <v>0</v>
      </c>
      <c r="GQ39">
        <v>6</v>
      </c>
      <c r="GR39">
        <v>2093</v>
      </c>
      <c r="GS39">
        <v>4</v>
      </c>
      <c r="GT39">
        <v>31</v>
      </c>
      <c r="GU39">
        <v>12.9</v>
      </c>
      <c r="GV39">
        <v>13.2</v>
      </c>
      <c r="GW39">
        <v>0.61645499999999998</v>
      </c>
      <c r="GX39">
        <v>2.5976599999999999</v>
      </c>
      <c r="GY39">
        <v>2.04834</v>
      </c>
      <c r="GZ39">
        <v>2.6232899999999999</v>
      </c>
      <c r="HA39">
        <v>2.1972700000000001</v>
      </c>
      <c r="HB39">
        <v>2.34497</v>
      </c>
      <c r="HC39">
        <v>40.374499999999998</v>
      </c>
      <c r="HD39">
        <v>14.7887</v>
      </c>
      <c r="HE39">
        <v>18</v>
      </c>
      <c r="HF39">
        <v>695.66899999999998</v>
      </c>
      <c r="HG39">
        <v>748.12300000000005</v>
      </c>
      <c r="HH39">
        <v>31.0002</v>
      </c>
      <c r="HI39">
        <v>34.311</v>
      </c>
      <c r="HJ39">
        <v>30.0002</v>
      </c>
      <c r="HK39">
        <v>34.198399999999999</v>
      </c>
      <c r="HL39">
        <v>34.211799999999997</v>
      </c>
      <c r="HM39">
        <v>12.412100000000001</v>
      </c>
      <c r="HN39">
        <v>12.206899999999999</v>
      </c>
      <c r="HO39">
        <v>100</v>
      </c>
      <c r="HP39">
        <v>31</v>
      </c>
      <c r="HQ39">
        <v>163.952</v>
      </c>
      <c r="HR39">
        <v>34.063099999999999</v>
      </c>
      <c r="HS39">
        <v>98.755300000000005</v>
      </c>
      <c r="HT39">
        <v>97.735600000000005</v>
      </c>
    </row>
    <row r="40" spans="1:228" x14ac:dyDescent="0.2">
      <c r="A40">
        <v>25</v>
      </c>
      <c r="B40">
        <v>1673984964.5</v>
      </c>
      <c r="C40">
        <v>96</v>
      </c>
      <c r="D40" t="s">
        <v>408</v>
      </c>
      <c r="E40" t="s">
        <v>409</v>
      </c>
      <c r="F40">
        <v>4</v>
      </c>
      <c r="G40">
        <v>1673984962.1875</v>
      </c>
      <c r="H40">
        <f t="shared" si="0"/>
        <v>4.7364755752570654E-4</v>
      </c>
      <c r="I40">
        <f t="shared" si="1"/>
        <v>0.47364755752570653</v>
      </c>
      <c r="J40">
        <f t="shared" si="2"/>
        <v>1.1645408113388709</v>
      </c>
      <c r="K40">
        <f t="shared" si="3"/>
        <v>141.42812499999999</v>
      </c>
      <c r="L40">
        <f t="shared" si="4"/>
        <v>67.668657141071733</v>
      </c>
      <c r="M40">
        <f t="shared" si="5"/>
        <v>6.846347187222376</v>
      </c>
      <c r="N40">
        <f t="shared" si="6"/>
        <v>14.308929520639063</v>
      </c>
      <c r="O40">
        <f t="shared" si="7"/>
        <v>2.645518412908697E-2</v>
      </c>
      <c r="P40">
        <f t="shared" si="8"/>
        <v>2.7691942362991662</v>
      </c>
      <c r="Q40">
        <f t="shared" si="9"/>
        <v>2.6315574919413991E-2</v>
      </c>
      <c r="R40">
        <f t="shared" si="10"/>
        <v>1.6459716110407321E-2</v>
      </c>
      <c r="S40">
        <f t="shared" si="11"/>
        <v>226.11521586202744</v>
      </c>
      <c r="T40">
        <f t="shared" si="12"/>
        <v>34.83830422375231</v>
      </c>
      <c r="U40">
        <f t="shared" si="13"/>
        <v>33.621412499999998</v>
      </c>
      <c r="V40">
        <f t="shared" si="14"/>
        <v>5.2312087816276174</v>
      </c>
      <c r="W40">
        <f t="shared" si="15"/>
        <v>66.884614968948682</v>
      </c>
      <c r="X40">
        <f t="shared" si="16"/>
        <v>3.4886660599180255</v>
      </c>
      <c r="Y40">
        <f t="shared" si="17"/>
        <v>5.2159469880145766</v>
      </c>
      <c r="Z40">
        <f t="shared" si="18"/>
        <v>1.7425427217095919</v>
      </c>
      <c r="AA40">
        <f t="shared" si="19"/>
        <v>-20.887857286883659</v>
      </c>
      <c r="AB40">
        <f t="shared" si="20"/>
        <v>-7.7968164626279046</v>
      </c>
      <c r="AC40">
        <f t="shared" si="21"/>
        <v>-0.64859199152928693</v>
      </c>
      <c r="AD40">
        <f t="shared" si="22"/>
        <v>196.78195012098658</v>
      </c>
      <c r="AE40">
        <f t="shared" si="23"/>
        <v>11.640885631164156</v>
      </c>
      <c r="AF40">
        <f t="shared" si="24"/>
        <v>0.47336400507043797</v>
      </c>
      <c r="AG40">
        <f t="shared" si="25"/>
        <v>1.1645408113388709</v>
      </c>
      <c r="AH40">
        <v>157.42625577467831</v>
      </c>
      <c r="AI40">
        <v>149.59203030303021</v>
      </c>
      <c r="AJ40">
        <v>1.7176835592682229</v>
      </c>
      <c r="AK40">
        <v>64.167648988695476</v>
      </c>
      <c r="AL40">
        <f t="shared" si="26"/>
        <v>0.47364755752570653</v>
      </c>
      <c r="AM40">
        <v>34.059316294288507</v>
      </c>
      <c r="AN40">
        <v>34.481240606060602</v>
      </c>
      <c r="AO40">
        <v>4.0789747367825272E-5</v>
      </c>
      <c r="AP40">
        <v>91.899806073423491</v>
      </c>
      <c r="AQ40">
        <v>4</v>
      </c>
      <c r="AR40">
        <v>1</v>
      </c>
      <c r="AS40">
        <f t="shared" si="27"/>
        <v>1</v>
      </c>
      <c r="AT40">
        <f t="shared" si="28"/>
        <v>0</v>
      </c>
      <c r="AU40">
        <f t="shared" si="29"/>
        <v>47291.300447856644</v>
      </c>
      <c r="AV40">
        <f t="shared" si="30"/>
        <v>1199.9837500000001</v>
      </c>
      <c r="AW40">
        <f t="shared" si="31"/>
        <v>1025.912676094315</v>
      </c>
      <c r="AX40">
        <f t="shared" si="32"/>
        <v>0.85493880737494554</v>
      </c>
      <c r="AY40">
        <f t="shared" si="33"/>
        <v>0.18843189823364476</v>
      </c>
      <c r="AZ40">
        <v>6</v>
      </c>
      <c r="BA40">
        <v>0.5</v>
      </c>
      <c r="BB40" t="s">
        <v>355</v>
      </c>
      <c r="BC40">
        <v>2</v>
      </c>
      <c r="BD40" t="b">
        <v>1</v>
      </c>
      <c r="BE40">
        <v>1673984962.1875</v>
      </c>
      <c r="BF40">
        <v>141.42812499999999</v>
      </c>
      <c r="BG40">
        <v>152.23575</v>
      </c>
      <c r="BH40">
        <v>34.481650000000002</v>
      </c>
      <c r="BI40">
        <v>34.059750000000001</v>
      </c>
      <c r="BJ40">
        <v>146.427875</v>
      </c>
      <c r="BK40">
        <v>34.271275000000003</v>
      </c>
      <c r="BL40">
        <v>649.97625000000005</v>
      </c>
      <c r="BM40">
        <v>101.075</v>
      </c>
      <c r="BN40">
        <v>9.9568500000000004E-2</v>
      </c>
      <c r="BO40">
        <v>33.569187499999998</v>
      </c>
      <c r="BP40">
        <v>33.621412499999998</v>
      </c>
      <c r="BQ40">
        <v>999.9</v>
      </c>
      <c r="BR40">
        <v>0</v>
      </c>
      <c r="BS40">
        <v>0</v>
      </c>
      <c r="BT40">
        <v>9015.78125</v>
      </c>
      <c r="BU40">
        <v>0</v>
      </c>
      <c r="BV40">
        <v>1318.20625</v>
      </c>
      <c r="BW40">
        <v>-10.807824999999999</v>
      </c>
      <c r="BX40">
        <v>146.47874999999999</v>
      </c>
      <c r="BY40">
        <v>157.60374999999999</v>
      </c>
      <c r="BZ40">
        <v>0.42191462499999999</v>
      </c>
      <c r="CA40">
        <v>152.23575</v>
      </c>
      <c r="CB40">
        <v>34.059750000000001</v>
      </c>
      <c r="CC40">
        <v>3.4852362499999998</v>
      </c>
      <c r="CD40">
        <v>3.44259125</v>
      </c>
      <c r="CE40">
        <v>26.547975000000001</v>
      </c>
      <c r="CF40">
        <v>26.33925</v>
      </c>
      <c r="CG40">
        <v>1199.9837500000001</v>
      </c>
      <c r="CH40">
        <v>0.4999555</v>
      </c>
      <c r="CI40">
        <v>0.5000445</v>
      </c>
      <c r="CJ40">
        <v>0</v>
      </c>
      <c r="CK40">
        <v>980.93574999999998</v>
      </c>
      <c r="CL40">
        <v>4.9990899999999998</v>
      </c>
      <c r="CM40">
        <v>10772.6</v>
      </c>
      <c r="CN40">
        <v>9557.5600000000013</v>
      </c>
      <c r="CO40">
        <v>44.125</v>
      </c>
      <c r="CP40">
        <v>46.75</v>
      </c>
      <c r="CQ40">
        <v>45.061999999999998</v>
      </c>
      <c r="CR40">
        <v>45.436999999999998</v>
      </c>
      <c r="CS40">
        <v>45.5</v>
      </c>
      <c r="CT40">
        <v>597.44000000000005</v>
      </c>
      <c r="CU40">
        <v>597.54375000000005</v>
      </c>
      <c r="CV40">
        <v>0</v>
      </c>
      <c r="CW40">
        <v>1673984964.7</v>
      </c>
      <c r="CX40">
        <v>0</v>
      </c>
      <c r="CY40">
        <v>1673984188.5</v>
      </c>
      <c r="CZ40" t="s">
        <v>356</v>
      </c>
      <c r="DA40">
        <v>1673984188.5</v>
      </c>
      <c r="DB40">
        <v>1673984167.5</v>
      </c>
      <c r="DC40">
        <v>23</v>
      </c>
      <c r="DD40">
        <v>-0.32800000000000001</v>
      </c>
      <c r="DE40">
        <v>5.0000000000000001E-3</v>
      </c>
      <c r="DF40">
        <v>-6.2539999999999996</v>
      </c>
      <c r="DG40">
        <v>0.21</v>
      </c>
      <c r="DH40">
        <v>579</v>
      </c>
      <c r="DI40">
        <v>34</v>
      </c>
      <c r="DJ40">
        <v>0</v>
      </c>
      <c r="DK40">
        <v>0.1</v>
      </c>
      <c r="DL40">
        <v>-10.594234999999999</v>
      </c>
      <c r="DM40">
        <v>-1.492854033771065</v>
      </c>
      <c r="DN40">
        <v>0.14595077860361011</v>
      </c>
      <c r="DO40">
        <v>0</v>
      </c>
      <c r="DP40">
        <v>0.42138082500000001</v>
      </c>
      <c r="DQ40">
        <v>1.522022138836804E-2</v>
      </c>
      <c r="DR40">
        <v>2.56467838029937E-3</v>
      </c>
      <c r="DS40">
        <v>1</v>
      </c>
      <c r="DT40">
        <v>0</v>
      </c>
      <c r="DU40">
        <v>0</v>
      </c>
      <c r="DV40">
        <v>0</v>
      </c>
      <c r="DW40">
        <v>-1</v>
      </c>
      <c r="DX40">
        <v>1</v>
      </c>
      <c r="DY40">
        <v>2</v>
      </c>
      <c r="DZ40" t="s">
        <v>357</v>
      </c>
      <c r="EA40">
        <v>3.2954300000000001</v>
      </c>
      <c r="EB40">
        <v>2.6253000000000002</v>
      </c>
      <c r="EC40">
        <v>4.2516900000000003E-2</v>
      </c>
      <c r="ED40">
        <v>4.3615800000000003E-2</v>
      </c>
      <c r="EE40">
        <v>0.14011699999999999</v>
      </c>
      <c r="EF40">
        <v>0.13761399999999999</v>
      </c>
      <c r="EG40">
        <v>28836</v>
      </c>
      <c r="EH40">
        <v>29289.599999999999</v>
      </c>
      <c r="EI40">
        <v>28022.7</v>
      </c>
      <c r="EJ40">
        <v>29481.9</v>
      </c>
      <c r="EK40">
        <v>33157.9</v>
      </c>
      <c r="EL40">
        <v>35300</v>
      </c>
      <c r="EM40">
        <v>39563</v>
      </c>
      <c r="EN40">
        <v>42151.199999999997</v>
      </c>
      <c r="EO40">
        <v>2.1967500000000002</v>
      </c>
      <c r="EP40">
        <v>2.1703999999999999</v>
      </c>
      <c r="EQ40">
        <v>0.10952000000000001</v>
      </c>
      <c r="ER40">
        <v>0</v>
      </c>
      <c r="ES40">
        <v>31.851900000000001</v>
      </c>
      <c r="ET40">
        <v>999.9</v>
      </c>
      <c r="EU40">
        <v>69.099999999999994</v>
      </c>
      <c r="EV40">
        <v>34.799999999999997</v>
      </c>
      <c r="EW40">
        <v>38.187600000000003</v>
      </c>
      <c r="EX40">
        <v>57.330100000000002</v>
      </c>
      <c r="EY40">
        <v>-4.0504800000000003</v>
      </c>
      <c r="EZ40">
        <v>2</v>
      </c>
      <c r="FA40">
        <v>0.55094500000000002</v>
      </c>
      <c r="FB40">
        <v>0.56958600000000004</v>
      </c>
      <c r="FC40">
        <v>20.269200000000001</v>
      </c>
      <c r="FD40">
        <v>5.21699</v>
      </c>
      <c r="FE40">
        <v>12.0099</v>
      </c>
      <c r="FF40">
        <v>4.9861500000000003</v>
      </c>
      <c r="FG40">
        <v>3.2845800000000001</v>
      </c>
      <c r="FH40">
        <v>9999</v>
      </c>
      <c r="FI40">
        <v>9999</v>
      </c>
      <c r="FJ40">
        <v>9999</v>
      </c>
      <c r="FK40">
        <v>999.9</v>
      </c>
      <c r="FL40">
        <v>1.86591</v>
      </c>
      <c r="FM40">
        <v>1.86222</v>
      </c>
      <c r="FN40">
        <v>1.86432</v>
      </c>
      <c r="FO40">
        <v>1.8603499999999999</v>
      </c>
      <c r="FP40">
        <v>1.86111</v>
      </c>
      <c r="FQ40">
        <v>1.8602000000000001</v>
      </c>
      <c r="FR40">
        <v>1.86189</v>
      </c>
      <c r="FS40">
        <v>1.8585100000000001</v>
      </c>
      <c r="FT40">
        <v>0</v>
      </c>
      <c r="FU40">
        <v>0</v>
      </c>
      <c r="FV40">
        <v>0</v>
      </c>
      <c r="FW40">
        <v>0</v>
      </c>
      <c r="FX40" t="s">
        <v>358</v>
      </c>
      <c r="FY40" t="s">
        <v>359</v>
      </c>
      <c r="FZ40" t="s">
        <v>360</v>
      </c>
      <c r="GA40" t="s">
        <v>360</v>
      </c>
      <c r="GB40" t="s">
        <v>360</v>
      </c>
      <c r="GC40" t="s">
        <v>360</v>
      </c>
      <c r="GD40">
        <v>0</v>
      </c>
      <c r="GE40">
        <v>100</v>
      </c>
      <c r="GF40">
        <v>100</v>
      </c>
      <c r="GG40">
        <v>-5.0129999999999999</v>
      </c>
      <c r="GH40">
        <v>0.2104</v>
      </c>
      <c r="GI40">
        <v>-4.4410340874611869</v>
      </c>
      <c r="GJ40">
        <v>-4.0977002334145526E-3</v>
      </c>
      <c r="GK40">
        <v>1.9870096767282211E-6</v>
      </c>
      <c r="GL40">
        <v>-4.7591234531596528E-10</v>
      </c>
      <c r="GM40">
        <v>0.2103699999999975</v>
      </c>
      <c r="GN40">
        <v>0</v>
      </c>
      <c r="GO40">
        <v>0</v>
      </c>
      <c r="GP40">
        <v>0</v>
      </c>
      <c r="GQ40">
        <v>6</v>
      </c>
      <c r="GR40">
        <v>2093</v>
      </c>
      <c r="GS40">
        <v>4</v>
      </c>
      <c r="GT40">
        <v>31</v>
      </c>
      <c r="GU40">
        <v>12.9</v>
      </c>
      <c r="GV40">
        <v>13.3</v>
      </c>
      <c r="GW40">
        <v>0.63720699999999997</v>
      </c>
      <c r="GX40">
        <v>2.6049799999999999</v>
      </c>
      <c r="GY40">
        <v>2.04834</v>
      </c>
      <c r="GZ40">
        <v>2.6232899999999999</v>
      </c>
      <c r="HA40">
        <v>2.1972700000000001</v>
      </c>
      <c r="HB40">
        <v>2.3144499999999999</v>
      </c>
      <c r="HC40">
        <v>40.374499999999998</v>
      </c>
      <c r="HD40">
        <v>14.78</v>
      </c>
      <c r="HE40">
        <v>18</v>
      </c>
      <c r="HF40">
        <v>694.07100000000003</v>
      </c>
      <c r="HG40">
        <v>748.09400000000005</v>
      </c>
      <c r="HH40">
        <v>31.000599999999999</v>
      </c>
      <c r="HI40">
        <v>34.313299999999998</v>
      </c>
      <c r="HJ40">
        <v>30.000299999999999</v>
      </c>
      <c r="HK40">
        <v>34.200699999999998</v>
      </c>
      <c r="HL40">
        <v>34.2134</v>
      </c>
      <c r="HM40">
        <v>12.818099999999999</v>
      </c>
      <c r="HN40">
        <v>12.206899999999999</v>
      </c>
      <c r="HO40">
        <v>100</v>
      </c>
      <c r="HP40">
        <v>31</v>
      </c>
      <c r="HQ40">
        <v>170.63300000000001</v>
      </c>
      <c r="HR40">
        <v>34.063099999999999</v>
      </c>
      <c r="HS40">
        <v>98.755499999999998</v>
      </c>
      <c r="HT40">
        <v>97.734200000000001</v>
      </c>
    </row>
    <row r="41" spans="1:228" x14ac:dyDescent="0.2">
      <c r="A41">
        <v>26</v>
      </c>
      <c r="B41">
        <v>1673984968.5</v>
      </c>
      <c r="C41">
        <v>100</v>
      </c>
      <c r="D41" t="s">
        <v>410</v>
      </c>
      <c r="E41" t="s">
        <v>411</v>
      </c>
      <c r="F41">
        <v>4</v>
      </c>
      <c r="G41">
        <v>1673984966.5</v>
      </c>
      <c r="H41">
        <f t="shared" si="0"/>
        <v>4.7294219768172289E-4</v>
      </c>
      <c r="I41">
        <f t="shared" si="1"/>
        <v>0.47294219768172291</v>
      </c>
      <c r="J41">
        <f t="shared" si="2"/>
        <v>1.2040371672807622</v>
      </c>
      <c r="K41">
        <f t="shared" si="3"/>
        <v>148.59</v>
      </c>
      <c r="L41">
        <f t="shared" si="4"/>
        <v>72.078704964086512</v>
      </c>
      <c r="M41">
        <f t="shared" si="5"/>
        <v>7.2925304487109912</v>
      </c>
      <c r="N41">
        <f t="shared" si="6"/>
        <v>15.033526197701146</v>
      </c>
      <c r="O41">
        <f t="shared" si="7"/>
        <v>2.6389161761838347E-2</v>
      </c>
      <c r="P41">
        <f t="shared" si="8"/>
        <v>2.765997565926023</v>
      </c>
      <c r="Q41">
        <f t="shared" si="9"/>
        <v>2.625008690252403E-2</v>
      </c>
      <c r="R41">
        <f t="shared" si="10"/>
        <v>1.6418738407626681E-2</v>
      </c>
      <c r="S41">
        <f t="shared" si="11"/>
        <v>226.11665795151362</v>
      </c>
      <c r="T41">
        <f t="shared" si="12"/>
        <v>34.836475440510782</v>
      </c>
      <c r="U41">
        <f t="shared" si="13"/>
        <v>33.627857142857138</v>
      </c>
      <c r="V41">
        <f t="shared" si="14"/>
        <v>5.2330947992547099</v>
      </c>
      <c r="W41">
        <f t="shared" si="15"/>
        <v>66.90034372922608</v>
      </c>
      <c r="X41">
        <f t="shared" si="16"/>
        <v>3.4888250899110864</v>
      </c>
      <c r="Y41">
        <f t="shared" si="17"/>
        <v>5.2149583924887342</v>
      </c>
      <c r="Z41">
        <f t="shared" si="18"/>
        <v>1.7442697093436235</v>
      </c>
      <c r="AA41">
        <f t="shared" si="19"/>
        <v>-20.856750917763978</v>
      </c>
      <c r="AB41">
        <f t="shared" si="20"/>
        <v>-9.2539897371865987</v>
      </c>
      <c r="AC41">
        <f t="shared" si="21"/>
        <v>-0.77071073258333156</v>
      </c>
      <c r="AD41">
        <f t="shared" si="22"/>
        <v>195.23520656397972</v>
      </c>
      <c r="AE41">
        <f t="shared" si="23"/>
        <v>11.67846436301496</v>
      </c>
      <c r="AF41">
        <f t="shared" si="24"/>
        <v>0.47064196127494934</v>
      </c>
      <c r="AG41">
        <f t="shared" si="25"/>
        <v>1.2040371672807622</v>
      </c>
      <c r="AH41">
        <v>164.33601442214319</v>
      </c>
      <c r="AI41">
        <v>156.46927272727271</v>
      </c>
      <c r="AJ41">
        <v>1.7164822835447699</v>
      </c>
      <c r="AK41">
        <v>64.167648988695476</v>
      </c>
      <c r="AL41">
        <f t="shared" si="26"/>
        <v>0.47294219768172291</v>
      </c>
      <c r="AM41">
        <v>34.062538913545772</v>
      </c>
      <c r="AN41">
        <v>34.483845454545452</v>
      </c>
      <c r="AO41">
        <v>3.3200909786606498E-5</v>
      </c>
      <c r="AP41">
        <v>91.899806073423491</v>
      </c>
      <c r="AQ41">
        <v>4</v>
      </c>
      <c r="AR41">
        <v>1</v>
      </c>
      <c r="AS41">
        <f t="shared" si="27"/>
        <v>1</v>
      </c>
      <c r="AT41">
        <f t="shared" si="28"/>
        <v>0</v>
      </c>
      <c r="AU41">
        <f t="shared" si="29"/>
        <v>47204.056112130282</v>
      </c>
      <c r="AV41">
        <f t="shared" si="30"/>
        <v>1199.99</v>
      </c>
      <c r="AW41">
        <f t="shared" si="31"/>
        <v>1025.9181564515613</v>
      </c>
      <c r="AX41">
        <f t="shared" si="32"/>
        <v>0.85493892153398066</v>
      </c>
      <c r="AY41">
        <f t="shared" si="33"/>
        <v>0.18843211856058267</v>
      </c>
      <c r="AZ41">
        <v>6</v>
      </c>
      <c r="BA41">
        <v>0.5</v>
      </c>
      <c r="BB41" t="s">
        <v>355</v>
      </c>
      <c r="BC41">
        <v>2</v>
      </c>
      <c r="BD41" t="b">
        <v>1</v>
      </c>
      <c r="BE41">
        <v>1673984966.5</v>
      </c>
      <c r="BF41">
        <v>148.59</v>
      </c>
      <c r="BG41">
        <v>159.43428571428569</v>
      </c>
      <c r="BH41">
        <v>34.483228571428583</v>
      </c>
      <c r="BI41">
        <v>34.063785714285707</v>
      </c>
      <c r="BJ41">
        <v>153.6152857142857</v>
      </c>
      <c r="BK41">
        <v>34.272885714285707</v>
      </c>
      <c r="BL41">
        <v>650.02328571428563</v>
      </c>
      <c r="BM41">
        <v>101.0744285714286</v>
      </c>
      <c r="BN41">
        <v>0.10012017142857139</v>
      </c>
      <c r="BO41">
        <v>33.565800000000003</v>
      </c>
      <c r="BP41">
        <v>33.627857142857138</v>
      </c>
      <c r="BQ41">
        <v>999.89999999999986</v>
      </c>
      <c r="BR41">
        <v>0</v>
      </c>
      <c r="BS41">
        <v>0</v>
      </c>
      <c r="BT41">
        <v>8998.84</v>
      </c>
      <c r="BU41">
        <v>0</v>
      </c>
      <c r="BV41">
        <v>1274.532857142857</v>
      </c>
      <c r="BW41">
        <v>-10.844528571428571</v>
      </c>
      <c r="BX41">
        <v>153.89657142857141</v>
      </c>
      <c r="BY41">
        <v>165.05685714285721</v>
      </c>
      <c r="BZ41">
        <v>0.41946199999999989</v>
      </c>
      <c r="CA41">
        <v>159.43428571428569</v>
      </c>
      <c r="CB41">
        <v>34.063785714285707</v>
      </c>
      <c r="CC41">
        <v>3.4853728571428571</v>
      </c>
      <c r="CD41">
        <v>3.4429757142857151</v>
      </c>
      <c r="CE41">
        <v>26.548642857142859</v>
      </c>
      <c r="CF41">
        <v>26.341142857142859</v>
      </c>
      <c r="CG41">
        <v>1199.99</v>
      </c>
      <c r="CH41">
        <v>0.49995200000000001</v>
      </c>
      <c r="CI41">
        <v>0.50004800000000005</v>
      </c>
      <c r="CJ41">
        <v>0</v>
      </c>
      <c r="CK41">
        <v>980.13785714285711</v>
      </c>
      <c r="CL41">
        <v>4.9990899999999998</v>
      </c>
      <c r="CM41">
        <v>10764.28571428571</v>
      </c>
      <c r="CN41">
        <v>9557.591428571428</v>
      </c>
      <c r="CO41">
        <v>44.125</v>
      </c>
      <c r="CP41">
        <v>46.75</v>
      </c>
      <c r="CQ41">
        <v>45.061999999999998</v>
      </c>
      <c r="CR41">
        <v>45.436999999999998</v>
      </c>
      <c r="CS41">
        <v>45.5</v>
      </c>
      <c r="CT41">
        <v>597.43857142857144</v>
      </c>
      <c r="CU41">
        <v>597.55142857142869</v>
      </c>
      <c r="CV41">
        <v>0</v>
      </c>
      <c r="CW41">
        <v>1673984968.9000001</v>
      </c>
      <c r="CX41">
        <v>0</v>
      </c>
      <c r="CY41">
        <v>1673984188.5</v>
      </c>
      <c r="CZ41" t="s">
        <v>356</v>
      </c>
      <c r="DA41">
        <v>1673984188.5</v>
      </c>
      <c r="DB41">
        <v>1673984167.5</v>
      </c>
      <c r="DC41">
        <v>23</v>
      </c>
      <c r="DD41">
        <v>-0.32800000000000001</v>
      </c>
      <c r="DE41">
        <v>5.0000000000000001E-3</v>
      </c>
      <c r="DF41">
        <v>-6.2539999999999996</v>
      </c>
      <c r="DG41">
        <v>0.21</v>
      </c>
      <c r="DH41">
        <v>579</v>
      </c>
      <c r="DI41">
        <v>34</v>
      </c>
      <c r="DJ41">
        <v>0</v>
      </c>
      <c r="DK41">
        <v>0.1</v>
      </c>
      <c r="DL41">
        <v>-10.683135</v>
      </c>
      <c r="DM41">
        <v>-1.308803752345199</v>
      </c>
      <c r="DN41">
        <v>0.12952290637180741</v>
      </c>
      <c r="DO41">
        <v>0</v>
      </c>
      <c r="DP41">
        <v>0.42162165000000001</v>
      </c>
      <c r="DQ41">
        <v>2.0404727954963218E-3</v>
      </c>
      <c r="DR41">
        <v>2.3095333137887388E-3</v>
      </c>
      <c r="DS41">
        <v>1</v>
      </c>
      <c r="DT41">
        <v>0</v>
      </c>
      <c r="DU41">
        <v>0</v>
      </c>
      <c r="DV41">
        <v>0</v>
      </c>
      <c r="DW41">
        <v>-1</v>
      </c>
      <c r="DX41">
        <v>1</v>
      </c>
      <c r="DY41">
        <v>2</v>
      </c>
      <c r="DZ41" t="s">
        <v>357</v>
      </c>
      <c r="EA41">
        <v>3.2957299999999998</v>
      </c>
      <c r="EB41">
        <v>2.6253700000000002</v>
      </c>
      <c r="EC41">
        <v>4.4252699999999999E-2</v>
      </c>
      <c r="ED41">
        <v>4.5324900000000001E-2</v>
      </c>
      <c r="EE41">
        <v>0.14011499999999999</v>
      </c>
      <c r="EF41">
        <v>0.137623</v>
      </c>
      <c r="EG41">
        <v>28783.3</v>
      </c>
      <c r="EH41">
        <v>29236.799999999999</v>
      </c>
      <c r="EI41">
        <v>28022.3</v>
      </c>
      <c r="EJ41">
        <v>29481.5</v>
      </c>
      <c r="EK41">
        <v>33157.699999999997</v>
      </c>
      <c r="EL41">
        <v>35299.599999999999</v>
      </c>
      <c r="EM41">
        <v>39562.6</v>
      </c>
      <c r="EN41">
        <v>42151</v>
      </c>
      <c r="EO41">
        <v>2.1969500000000002</v>
      </c>
      <c r="EP41">
        <v>2.1703299999999999</v>
      </c>
      <c r="EQ41">
        <v>0.109572</v>
      </c>
      <c r="ER41">
        <v>0</v>
      </c>
      <c r="ES41">
        <v>31.851299999999998</v>
      </c>
      <c r="ET41">
        <v>999.9</v>
      </c>
      <c r="EU41">
        <v>69.099999999999994</v>
      </c>
      <c r="EV41">
        <v>34.799999999999997</v>
      </c>
      <c r="EW41">
        <v>38.1907</v>
      </c>
      <c r="EX41">
        <v>57.6</v>
      </c>
      <c r="EY41">
        <v>-4.1626599999999998</v>
      </c>
      <c r="EZ41">
        <v>2</v>
      </c>
      <c r="FA41">
        <v>0.55120899999999995</v>
      </c>
      <c r="FB41">
        <v>0.56951799999999997</v>
      </c>
      <c r="FC41">
        <v>20.269200000000001</v>
      </c>
      <c r="FD41">
        <v>5.2171399999999997</v>
      </c>
      <c r="FE41">
        <v>12.0099</v>
      </c>
      <c r="FF41">
        <v>4.9861500000000003</v>
      </c>
      <c r="FG41">
        <v>3.2845499999999999</v>
      </c>
      <c r="FH41">
        <v>9999</v>
      </c>
      <c r="FI41">
        <v>9999</v>
      </c>
      <c r="FJ41">
        <v>9999</v>
      </c>
      <c r="FK41">
        <v>999.9</v>
      </c>
      <c r="FL41">
        <v>1.86588</v>
      </c>
      <c r="FM41">
        <v>1.8622000000000001</v>
      </c>
      <c r="FN41">
        <v>1.86432</v>
      </c>
      <c r="FO41">
        <v>1.8603499999999999</v>
      </c>
      <c r="FP41">
        <v>1.8611</v>
      </c>
      <c r="FQ41">
        <v>1.8602000000000001</v>
      </c>
      <c r="FR41">
        <v>1.86188</v>
      </c>
      <c r="FS41">
        <v>1.8585199999999999</v>
      </c>
      <c r="FT41">
        <v>0</v>
      </c>
      <c r="FU41">
        <v>0</v>
      </c>
      <c r="FV41">
        <v>0</v>
      </c>
      <c r="FW41">
        <v>0</v>
      </c>
      <c r="FX41" t="s">
        <v>358</v>
      </c>
      <c r="FY41" t="s">
        <v>359</v>
      </c>
      <c r="FZ41" t="s">
        <v>360</v>
      </c>
      <c r="GA41" t="s">
        <v>360</v>
      </c>
      <c r="GB41" t="s">
        <v>360</v>
      </c>
      <c r="GC41" t="s">
        <v>360</v>
      </c>
      <c r="GD41">
        <v>0</v>
      </c>
      <c r="GE41">
        <v>100</v>
      </c>
      <c r="GF41">
        <v>100</v>
      </c>
      <c r="GG41">
        <v>-5.0369999999999999</v>
      </c>
      <c r="GH41">
        <v>0.21029999999999999</v>
      </c>
      <c r="GI41">
        <v>-4.4410340874611869</v>
      </c>
      <c r="GJ41">
        <v>-4.0977002334145526E-3</v>
      </c>
      <c r="GK41">
        <v>1.9870096767282211E-6</v>
      </c>
      <c r="GL41">
        <v>-4.7591234531596528E-10</v>
      </c>
      <c r="GM41">
        <v>0.2103699999999975</v>
      </c>
      <c r="GN41">
        <v>0</v>
      </c>
      <c r="GO41">
        <v>0</v>
      </c>
      <c r="GP41">
        <v>0</v>
      </c>
      <c r="GQ41">
        <v>6</v>
      </c>
      <c r="GR41">
        <v>2093</v>
      </c>
      <c r="GS41">
        <v>4</v>
      </c>
      <c r="GT41">
        <v>31</v>
      </c>
      <c r="GU41">
        <v>13</v>
      </c>
      <c r="GV41">
        <v>13.3</v>
      </c>
      <c r="GW41">
        <v>0.65795899999999996</v>
      </c>
      <c r="GX41">
        <v>2.6013199999999999</v>
      </c>
      <c r="GY41">
        <v>2.04834</v>
      </c>
      <c r="GZ41">
        <v>2.6245099999999999</v>
      </c>
      <c r="HA41">
        <v>2.1972700000000001</v>
      </c>
      <c r="HB41">
        <v>2.35229</v>
      </c>
      <c r="HC41">
        <v>40.374499999999998</v>
      </c>
      <c r="HD41">
        <v>14.78</v>
      </c>
      <c r="HE41">
        <v>18</v>
      </c>
      <c r="HF41">
        <v>694.26300000000003</v>
      </c>
      <c r="HG41">
        <v>748.05100000000004</v>
      </c>
      <c r="HH41">
        <v>31.0002</v>
      </c>
      <c r="HI41">
        <v>34.3157</v>
      </c>
      <c r="HJ41">
        <v>30.000399999999999</v>
      </c>
      <c r="HK41">
        <v>34.203099999999999</v>
      </c>
      <c r="HL41">
        <v>34.215699999999998</v>
      </c>
      <c r="HM41">
        <v>13.225300000000001</v>
      </c>
      <c r="HN41">
        <v>12.206899999999999</v>
      </c>
      <c r="HO41">
        <v>100</v>
      </c>
      <c r="HP41">
        <v>31</v>
      </c>
      <c r="HQ41">
        <v>177.32900000000001</v>
      </c>
      <c r="HR41">
        <v>34.063099999999999</v>
      </c>
      <c r="HS41">
        <v>98.754300000000001</v>
      </c>
      <c r="HT41">
        <v>97.733400000000003</v>
      </c>
    </row>
    <row r="42" spans="1:228" x14ac:dyDescent="0.2">
      <c r="A42">
        <v>27</v>
      </c>
      <c r="B42">
        <v>1673984972.5</v>
      </c>
      <c r="C42">
        <v>104</v>
      </c>
      <c r="D42" t="s">
        <v>412</v>
      </c>
      <c r="E42" t="s">
        <v>413</v>
      </c>
      <c r="F42">
        <v>4</v>
      </c>
      <c r="G42">
        <v>1673984970.1875</v>
      </c>
      <c r="H42">
        <f t="shared" si="0"/>
        <v>4.6696589299688825E-4</v>
      </c>
      <c r="I42">
        <f t="shared" si="1"/>
        <v>0.46696589299688823</v>
      </c>
      <c r="J42">
        <f t="shared" si="2"/>
        <v>1.3054250277726542</v>
      </c>
      <c r="K42">
        <f t="shared" si="3"/>
        <v>154.69874999999999</v>
      </c>
      <c r="L42">
        <f t="shared" si="4"/>
        <v>71.029771237743546</v>
      </c>
      <c r="M42">
        <f t="shared" si="5"/>
        <v>7.1863657023011669</v>
      </c>
      <c r="N42">
        <f t="shared" si="6"/>
        <v>15.651490520331564</v>
      </c>
      <c r="O42">
        <f t="shared" si="7"/>
        <v>2.6088094239312853E-2</v>
      </c>
      <c r="P42">
        <f t="shared" si="8"/>
        <v>2.7625407435617673</v>
      </c>
      <c r="Q42">
        <f t="shared" si="9"/>
        <v>2.5951996666591481E-2</v>
      </c>
      <c r="R42">
        <f t="shared" si="10"/>
        <v>1.6232166426688111E-2</v>
      </c>
      <c r="S42">
        <f t="shared" si="11"/>
        <v>226.11773511233022</v>
      </c>
      <c r="T42">
        <f t="shared" si="12"/>
        <v>34.841144229584373</v>
      </c>
      <c r="U42">
        <f t="shared" si="13"/>
        <v>33.619787500000001</v>
      </c>
      <c r="V42">
        <f t="shared" si="14"/>
        <v>5.2307333205102244</v>
      </c>
      <c r="W42">
        <f t="shared" si="15"/>
        <v>66.892302880345213</v>
      </c>
      <c r="X42">
        <f t="shared" si="16"/>
        <v>3.4887107744929908</v>
      </c>
      <c r="Y42">
        <f t="shared" si="17"/>
        <v>5.2154143664832171</v>
      </c>
      <c r="Z42">
        <f t="shared" si="18"/>
        <v>1.7420225460172336</v>
      </c>
      <c r="AA42">
        <f t="shared" si="19"/>
        <v>-20.593195881162771</v>
      </c>
      <c r="AB42">
        <f t="shared" si="20"/>
        <v>-7.8078700125197633</v>
      </c>
      <c r="AC42">
        <f t="shared" si="21"/>
        <v>-0.65106483937608506</v>
      </c>
      <c r="AD42">
        <f t="shared" si="22"/>
        <v>197.0656043792716</v>
      </c>
      <c r="AE42">
        <f t="shared" si="23"/>
        <v>11.718470120070714</v>
      </c>
      <c r="AF42">
        <f t="shared" si="24"/>
        <v>0.4675976217364019</v>
      </c>
      <c r="AG42">
        <f t="shared" si="25"/>
        <v>1.3054250277726542</v>
      </c>
      <c r="AH42">
        <v>171.23185640078691</v>
      </c>
      <c r="AI42">
        <v>163.314006060606</v>
      </c>
      <c r="AJ42">
        <v>1.704766457674884</v>
      </c>
      <c r="AK42">
        <v>64.167648988695476</v>
      </c>
      <c r="AL42">
        <f t="shared" si="26"/>
        <v>0.46696589299688823</v>
      </c>
      <c r="AM42">
        <v>34.065733426423527</v>
      </c>
      <c r="AN42">
        <v>34.482154545454527</v>
      </c>
      <c r="AO42">
        <v>-4.4001844014777692E-5</v>
      </c>
      <c r="AP42">
        <v>91.899806073423491</v>
      </c>
      <c r="AQ42">
        <v>4</v>
      </c>
      <c r="AR42">
        <v>1</v>
      </c>
      <c r="AS42">
        <f t="shared" si="27"/>
        <v>1</v>
      </c>
      <c r="AT42">
        <f t="shared" si="28"/>
        <v>0</v>
      </c>
      <c r="AU42">
        <f t="shared" si="29"/>
        <v>47108.965376264488</v>
      </c>
      <c r="AV42">
        <f t="shared" si="30"/>
        <v>1199.9949999999999</v>
      </c>
      <c r="AW42">
        <f t="shared" si="31"/>
        <v>1025.9225010944715</v>
      </c>
      <c r="AX42">
        <f t="shared" si="32"/>
        <v>0.85493897982447564</v>
      </c>
      <c r="AY42">
        <f t="shared" si="33"/>
        <v>0.18843223106123796</v>
      </c>
      <c r="AZ42">
        <v>6</v>
      </c>
      <c r="BA42">
        <v>0.5</v>
      </c>
      <c r="BB42" t="s">
        <v>355</v>
      </c>
      <c r="BC42">
        <v>2</v>
      </c>
      <c r="BD42" t="b">
        <v>1</v>
      </c>
      <c r="BE42">
        <v>1673984970.1875</v>
      </c>
      <c r="BF42">
        <v>154.69874999999999</v>
      </c>
      <c r="BG42">
        <v>165.58237500000001</v>
      </c>
      <c r="BH42">
        <v>34.482287499999998</v>
      </c>
      <c r="BI42">
        <v>34.065550000000002</v>
      </c>
      <c r="BJ42">
        <v>159.74587500000001</v>
      </c>
      <c r="BK42">
        <v>34.271925000000003</v>
      </c>
      <c r="BL42">
        <v>650.01175000000001</v>
      </c>
      <c r="BM42">
        <v>101.07375</v>
      </c>
      <c r="BN42">
        <v>0.10024474999999999</v>
      </c>
      <c r="BO42">
        <v>33.567362500000002</v>
      </c>
      <c r="BP42">
        <v>33.619787500000001</v>
      </c>
      <c r="BQ42">
        <v>999.9</v>
      </c>
      <c r="BR42">
        <v>0</v>
      </c>
      <c r="BS42">
        <v>0</v>
      </c>
      <c r="BT42">
        <v>8980.5462499999994</v>
      </c>
      <c r="BU42">
        <v>0</v>
      </c>
      <c r="BV42">
        <v>1286.4775</v>
      </c>
      <c r="BW42">
        <v>-10.8835125</v>
      </c>
      <c r="BX42">
        <v>160.223625</v>
      </c>
      <c r="BY42">
        <v>171.421875</v>
      </c>
      <c r="BZ42">
        <v>0.41674499999999998</v>
      </c>
      <c r="CA42">
        <v>165.58237500000001</v>
      </c>
      <c r="CB42">
        <v>34.065550000000002</v>
      </c>
      <c r="CC42">
        <v>3.4852525000000001</v>
      </c>
      <c r="CD42">
        <v>3.4431287500000001</v>
      </c>
      <c r="CE42">
        <v>26.5480625</v>
      </c>
      <c r="CF42">
        <v>26.341912499999999</v>
      </c>
      <c r="CG42">
        <v>1199.9949999999999</v>
      </c>
      <c r="CH42">
        <v>0.49995200000000001</v>
      </c>
      <c r="CI42">
        <v>0.50004800000000005</v>
      </c>
      <c r="CJ42">
        <v>0</v>
      </c>
      <c r="CK42">
        <v>979.48074999999994</v>
      </c>
      <c r="CL42">
        <v>4.9990899999999998</v>
      </c>
      <c r="CM42">
        <v>10757.6625</v>
      </c>
      <c r="CN42">
        <v>9557.6375000000007</v>
      </c>
      <c r="CO42">
        <v>44.140500000000003</v>
      </c>
      <c r="CP42">
        <v>46.75</v>
      </c>
      <c r="CQ42">
        <v>45.061999999999998</v>
      </c>
      <c r="CR42">
        <v>45.436999999999998</v>
      </c>
      <c r="CS42">
        <v>45.5</v>
      </c>
      <c r="CT42">
        <v>597.43875000000003</v>
      </c>
      <c r="CU42">
        <v>597.55624999999986</v>
      </c>
      <c r="CV42">
        <v>0</v>
      </c>
      <c r="CW42">
        <v>1673984973.0999999</v>
      </c>
      <c r="CX42">
        <v>0</v>
      </c>
      <c r="CY42">
        <v>1673984188.5</v>
      </c>
      <c r="CZ42" t="s">
        <v>356</v>
      </c>
      <c r="DA42">
        <v>1673984188.5</v>
      </c>
      <c r="DB42">
        <v>1673984167.5</v>
      </c>
      <c r="DC42">
        <v>23</v>
      </c>
      <c r="DD42">
        <v>-0.32800000000000001</v>
      </c>
      <c r="DE42">
        <v>5.0000000000000001E-3</v>
      </c>
      <c r="DF42">
        <v>-6.2539999999999996</v>
      </c>
      <c r="DG42">
        <v>0.21</v>
      </c>
      <c r="DH42">
        <v>579</v>
      </c>
      <c r="DI42">
        <v>34</v>
      </c>
      <c r="DJ42">
        <v>0</v>
      </c>
      <c r="DK42">
        <v>0.1</v>
      </c>
      <c r="DL42">
        <v>-10.760595</v>
      </c>
      <c r="DM42">
        <v>-0.93768180112568089</v>
      </c>
      <c r="DN42">
        <v>9.3794112155294651E-2</v>
      </c>
      <c r="DO42">
        <v>0</v>
      </c>
      <c r="DP42">
        <v>0.421244075</v>
      </c>
      <c r="DQ42">
        <v>-2.3585504690431192E-2</v>
      </c>
      <c r="DR42">
        <v>2.7443573508883629E-3</v>
      </c>
      <c r="DS42">
        <v>1</v>
      </c>
      <c r="DT42">
        <v>0</v>
      </c>
      <c r="DU42">
        <v>0</v>
      </c>
      <c r="DV42">
        <v>0</v>
      </c>
      <c r="DW42">
        <v>-1</v>
      </c>
      <c r="DX42">
        <v>1</v>
      </c>
      <c r="DY42">
        <v>2</v>
      </c>
      <c r="DZ42" t="s">
        <v>357</v>
      </c>
      <c r="EA42">
        <v>3.2955700000000001</v>
      </c>
      <c r="EB42">
        <v>2.6252599999999999</v>
      </c>
      <c r="EC42">
        <v>4.5963999999999998E-2</v>
      </c>
      <c r="ED42">
        <v>4.7025400000000002E-2</v>
      </c>
      <c r="EE42">
        <v>0.14011000000000001</v>
      </c>
      <c r="EF42">
        <v>0.137625</v>
      </c>
      <c r="EG42">
        <v>28731.599999999999</v>
      </c>
      <c r="EH42">
        <v>29184.400000000001</v>
      </c>
      <c r="EI42">
        <v>28022.1</v>
      </c>
      <c r="EJ42">
        <v>29481.200000000001</v>
      </c>
      <c r="EK42">
        <v>33157.800000000003</v>
      </c>
      <c r="EL42">
        <v>35299.199999999997</v>
      </c>
      <c r="EM42">
        <v>39562.400000000001</v>
      </c>
      <c r="EN42">
        <v>42150.400000000001</v>
      </c>
      <c r="EO42">
        <v>2.1969500000000002</v>
      </c>
      <c r="EP42">
        <v>2.1702499999999998</v>
      </c>
      <c r="EQ42">
        <v>0.10908</v>
      </c>
      <c r="ER42">
        <v>0</v>
      </c>
      <c r="ES42">
        <v>31.848500000000001</v>
      </c>
      <c r="ET42">
        <v>999.9</v>
      </c>
      <c r="EU42">
        <v>69.099999999999994</v>
      </c>
      <c r="EV42">
        <v>34.799999999999997</v>
      </c>
      <c r="EW42">
        <v>38.194000000000003</v>
      </c>
      <c r="EX42">
        <v>57.75</v>
      </c>
      <c r="EY42">
        <v>-4.1746800000000004</v>
      </c>
      <c r="EZ42">
        <v>2</v>
      </c>
      <c r="FA42">
        <v>0.55156799999999995</v>
      </c>
      <c r="FB42">
        <v>0.56650100000000003</v>
      </c>
      <c r="FC42">
        <v>20.269200000000001</v>
      </c>
      <c r="FD42">
        <v>5.2165400000000002</v>
      </c>
      <c r="FE42">
        <v>12.0099</v>
      </c>
      <c r="FF42">
        <v>4.9856499999999997</v>
      </c>
      <c r="FG42">
        <v>3.2845499999999999</v>
      </c>
      <c r="FH42">
        <v>9999</v>
      </c>
      <c r="FI42">
        <v>9999</v>
      </c>
      <c r="FJ42">
        <v>9999</v>
      </c>
      <c r="FK42">
        <v>999.9</v>
      </c>
      <c r="FL42">
        <v>1.86588</v>
      </c>
      <c r="FM42">
        <v>1.8622399999999999</v>
      </c>
      <c r="FN42">
        <v>1.86432</v>
      </c>
      <c r="FO42">
        <v>1.8603499999999999</v>
      </c>
      <c r="FP42">
        <v>1.86111</v>
      </c>
      <c r="FQ42">
        <v>1.8602000000000001</v>
      </c>
      <c r="FR42">
        <v>1.86189</v>
      </c>
      <c r="FS42">
        <v>1.8585199999999999</v>
      </c>
      <c r="FT42">
        <v>0</v>
      </c>
      <c r="FU42">
        <v>0</v>
      </c>
      <c r="FV42">
        <v>0</v>
      </c>
      <c r="FW42">
        <v>0</v>
      </c>
      <c r="FX42" t="s">
        <v>358</v>
      </c>
      <c r="FY42" t="s">
        <v>359</v>
      </c>
      <c r="FZ42" t="s">
        <v>360</v>
      </c>
      <c r="GA42" t="s">
        <v>360</v>
      </c>
      <c r="GB42" t="s">
        <v>360</v>
      </c>
      <c r="GC42" t="s">
        <v>360</v>
      </c>
      <c r="GD42">
        <v>0</v>
      </c>
      <c r="GE42">
        <v>100</v>
      </c>
      <c r="GF42">
        <v>100</v>
      </c>
      <c r="GG42">
        <v>-5.0609999999999999</v>
      </c>
      <c r="GH42">
        <v>0.2104</v>
      </c>
      <c r="GI42">
        <v>-4.4410340874611869</v>
      </c>
      <c r="GJ42">
        <v>-4.0977002334145526E-3</v>
      </c>
      <c r="GK42">
        <v>1.9870096767282211E-6</v>
      </c>
      <c r="GL42">
        <v>-4.7591234531596528E-10</v>
      </c>
      <c r="GM42">
        <v>0.2103699999999975</v>
      </c>
      <c r="GN42">
        <v>0</v>
      </c>
      <c r="GO42">
        <v>0</v>
      </c>
      <c r="GP42">
        <v>0</v>
      </c>
      <c r="GQ42">
        <v>6</v>
      </c>
      <c r="GR42">
        <v>2093</v>
      </c>
      <c r="GS42">
        <v>4</v>
      </c>
      <c r="GT42">
        <v>31</v>
      </c>
      <c r="GU42">
        <v>13.1</v>
      </c>
      <c r="GV42">
        <v>13.4</v>
      </c>
      <c r="GW42">
        <v>0.67871099999999995</v>
      </c>
      <c r="GX42">
        <v>2.5903299999999998</v>
      </c>
      <c r="GY42">
        <v>2.04834</v>
      </c>
      <c r="GZ42">
        <v>2.6232899999999999</v>
      </c>
      <c r="HA42">
        <v>2.1972700000000001</v>
      </c>
      <c r="HB42">
        <v>2.34131</v>
      </c>
      <c r="HC42">
        <v>40.374499999999998</v>
      </c>
      <c r="HD42">
        <v>14.797499999999999</v>
      </c>
      <c r="HE42">
        <v>18</v>
      </c>
      <c r="HF42">
        <v>694.279</v>
      </c>
      <c r="HG42">
        <v>747.995</v>
      </c>
      <c r="HH42">
        <v>30.999700000000001</v>
      </c>
      <c r="HI42">
        <v>34.3187</v>
      </c>
      <c r="HJ42">
        <v>30.000499999999999</v>
      </c>
      <c r="HK42">
        <v>34.204599999999999</v>
      </c>
      <c r="HL42">
        <v>34.217199999999998</v>
      </c>
      <c r="HM42">
        <v>13.631399999999999</v>
      </c>
      <c r="HN42">
        <v>12.206899999999999</v>
      </c>
      <c r="HO42">
        <v>100</v>
      </c>
      <c r="HP42">
        <v>31</v>
      </c>
      <c r="HQ42">
        <v>184.00700000000001</v>
      </c>
      <c r="HR42">
        <v>34.063099999999999</v>
      </c>
      <c r="HS42">
        <v>98.753699999999995</v>
      </c>
      <c r="HT42">
        <v>97.732100000000003</v>
      </c>
    </row>
    <row r="43" spans="1:228" x14ac:dyDescent="0.2">
      <c r="A43">
        <v>28</v>
      </c>
      <c r="B43">
        <v>1673984976.5</v>
      </c>
      <c r="C43">
        <v>108</v>
      </c>
      <c r="D43" t="s">
        <v>414</v>
      </c>
      <c r="E43" t="s">
        <v>415</v>
      </c>
      <c r="F43">
        <v>4</v>
      </c>
      <c r="G43">
        <v>1673984974.5</v>
      </c>
      <c r="H43">
        <f t="shared" si="0"/>
        <v>4.6165315360749263E-4</v>
      </c>
      <c r="I43">
        <f t="shared" si="1"/>
        <v>0.46165315360749265</v>
      </c>
      <c r="J43">
        <f t="shared" si="2"/>
        <v>1.1641802577593157</v>
      </c>
      <c r="K43">
        <f t="shared" si="3"/>
        <v>161.85485714285721</v>
      </c>
      <c r="L43">
        <f t="shared" si="4"/>
        <v>85.764443482856606</v>
      </c>
      <c r="M43">
        <f t="shared" si="5"/>
        <v>8.6771037146288812</v>
      </c>
      <c r="N43">
        <f t="shared" si="6"/>
        <v>16.375450304481298</v>
      </c>
      <c r="O43">
        <f t="shared" si="7"/>
        <v>2.5795655087750998E-2</v>
      </c>
      <c r="P43">
        <f t="shared" si="8"/>
        <v>2.7672287140559506</v>
      </c>
      <c r="Q43">
        <f t="shared" si="9"/>
        <v>2.5662807417926054E-2</v>
      </c>
      <c r="R43">
        <f t="shared" si="10"/>
        <v>1.6051133310046952E-2</v>
      </c>
      <c r="S43">
        <f t="shared" si="11"/>
        <v>226.1305235214131</v>
      </c>
      <c r="T43">
        <f t="shared" si="12"/>
        <v>34.838206625317405</v>
      </c>
      <c r="U43">
        <f t="shared" si="13"/>
        <v>33.617528571428572</v>
      </c>
      <c r="V43">
        <f t="shared" si="14"/>
        <v>5.2300724397507263</v>
      </c>
      <c r="W43">
        <f t="shared" si="15"/>
        <v>66.896756764920497</v>
      </c>
      <c r="X43">
        <f t="shared" si="16"/>
        <v>3.4884595547857891</v>
      </c>
      <c r="Y43">
        <f t="shared" si="17"/>
        <v>5.2146915986442517</v>
      </c>
      <c r="Z43">
        <f t="shared" si="18"/>
        <v>1.7416128849649373</v>
      </c>
      <c r="AA43">
        <f t="shared" si="19"/>
        <v>-20.358904074090425</v>
      </c>
      <c r="AB43">
        <f t="shared" si="20"/>
        <v>-7.8536212126074494</v>
      </c>
      <c r="AC43">
        <f t="shared" si="21"/>
        <v>-0.65375525482456931</v>
      </c>
      <c r="AD43">
        <f t="shared" si="22"/>
        <v>197.26424297989067</v>
      </c>
      <c r="AE43">
        <f t="shared" si="23"/>
        <v>11.823920263217216</v>
      </c>
      <c r="AF43">
        <f t="shared" si="24"/>
        <v>0.46181177198421708</v>
      </c>
      <c r="AG43">
        <f t="shared" si="25"/>
        <v>1.1641802577593157</v>
      </c>
      <c r="AH43">
        <v>178.19787806730989</v>
      </c>
      <c r="AI43">
        <v>170.25744242424241</v>
      </c>
      <c r="AJ43">
        <v>1.7450020503574419</v>
      </c>
      <c r="AK43">
        <v>64.167648988695476</v>
      </c>
      <c r="AL43">
        <f t="shared" si="26"/>
        <v>0.46165315360749265</v>
      </c>
      <c r="AM43">
        <v>34.067223521501781</v>
      </c>
      <c r="AN43">
        <v>34.478820606060602</v>
      </c>
      <c r="AO43">
        <v>-2.7172389780130129E-5</v>
      </c>
      <c r="AP43">
        <v>91.899806073423491</v>
      </c>
      <c r="AQ43">
        <v>3</v>
      </c>
      <c r="AR43">
        <v>0</v>
      </c>
      <c r="AS43">
        <f t="shared" si="27"/>
        <v>1</v>
      </c>
      <c r="AT43">
        <f t="shared" si="28"/>
        <v>0</v>
      </c>
      <c r="AU43">
        <f t="shared" si="29"/>
        <v>47237.986110883176</v>
      </c>
      <c r="AV43">
        <f t="shared" si="30"/>
        <v>1200.0742857142859</v>
      </c>
      <c r="AW43">
        <f t="shared" si="31"/>
        <v>1025.9891707364836</v>
      </c>
      <c r="AX43">
        <f t="shared" si="32"/>
        <v>0.85493805087725339</v>
      </c>
      <c r="AY43">
        <f t="shared" si="33"/>
        <v>0.18843043819309893</v>
      </c>
      <c r="AZ43">
        <v>6</v>
      </c>
      <c r="BA43">
        <v>0.5</v>
      </c>
      <c r="BB43" t="s">
        <v>355</v>
      </c>
      <c r="BC43">
        <v>2</v>
      </c>
      <c r="BD43" t="b">
        <v>1</v>
      </c>
      <c r="BE43">
        <v>1673984974.5</v>
      </c>
      <c r="BF43">
        <v>161.85485714285721</v>
      </c>
      <c r="BG43">
        <v>172.83814285714291</v>
      </c>
      <c r="BH43">
        <v>34.479914285714287</v>
      </c>
      <c r="BI43">
        <v>34.068328571428573</v>
      </c>
      <c r="BJ43">
        <v>166.9267142857143</v>
      </c>
      <c r="BK43">
        <v>34.269585714285718</v>
      </c>
      <c r="BL43">
        <v>650.00585714285717</v>
      </c>
      <c r="BM43">
        <v>101.0737142857143</v>
      </c>
      <c r="BN43">
        <v>9.9958185714285705E-2</v>
      </c>
      <c r="BO43">
        <v>33.564885714285722</v>
      </c>
      <c r="BP43">
        <v>33.617528571428572</v>
      </c>
      <c r="BQ43">
        <v>999.89999999999986</v>
      </c>
      <c r="BR43">
        <v>0</v>
      </c>
      <c r="BS43">
        <v>0</v>
      </c>
      <c r="BT43">
        <v>9005.4457142857154</v>
      </c>
      <c r="BU43">
        <v>0</v>
      </c>
      <c r="BV43">
        <v>1366.031428571428</v>
      </c>
      <c r="BW43">
        <v>-10.98311428571429</v>
      </c>
      <c r="BX43">
        <v>167.63499999999999</v>
      </c>
      <c r="BY43">
        <v>178.934</v>
      </c>
      <c r="BZ43">
        <v>0.41158128571428571</v>
      </c>
      <c r="CA43">
        <v>172.83814285714291</v>
      </c>
      <c r="CB43">
        <v>34.068328571428573</v>
      </c>
      <c r="CC43">
        <v>3.4850114285714291</v>
      </c>
      <c r="CD43">
        <v>3.4434114285714288</v>
      </c>
      <c r="CE43">
        <v>26.546885714285711</v>
      </c>
      <c r="CF43">
        <v>26.343299999999999</v>
      </c>
      <c r="CG43">
        <v>1200.0742857142859</v>
      </c>
      <c r="CH43">
        <v>0.49998342857142852</v>
      </c>
      <c r="CI43">
        <v>0.50001657142857148</v>
      </c>
      <c r="CJ43">
        <v>0</v>
      </c>
      <c r="CK43">
        <v>978.64142857142849</v>
      </c>
      <c r="CL43">
        <v>4.9990899999999998</v>
      </c>
      <c r="CM43">
        <v>10750.085714285709</v>
      </c>
      <c r="CN43">
        <v>9558.380000000001</v>
      </c>
      <c r="CO43">
        <v>44.133857142857153</v>
      </c>
      <c r="CP43">
        <v>46.75</v>
      </c>
      <c r="CQ43">
        <v>45.061999999999998</v>
      </c>
      <c r="CR43">
        <v>45.436999999999998</v>
      </c>
      <c r="CS43">
        <v>45.482000000000014</v>
      </c>
      <c r="CT43">
        <v>597.51571428571435</v>
      </c>
      <c r="CU43">
        <v>597.55857142857144</v>
      </c>
      <c r="CV43">
        <v>0</v>
      </c>
      <c r="CW43">
        <v>1673984976.7</v>
      </c>
      <c r="CX43">
        <v>0</v>
      </c>
      <c r="CY43">
        <v>1673984188.5</v>
      </c>
      <c r="CZ43" t="s">
        <v>356</v>
      </c>
      <c r="DA43">
        <v>1673984188.5</v>
      </c>
      <c r="DB43">
        <v>1673984167.5</v>
      </c>
      <c r="DC43">
        <v>23</v>
      </c>
      <c r="DD43">
        <v>-0.32800000000000001</v>
      </c>
      <c r="DE43">
        <v>5.0000000000000001E-3</v>
      </c>
      <c r="DF43">
        <v>-6.2539999999999996</v>
      </c>
      <c r="DG43">
        <v>0.21</v>
      </c>
      <c r="DH43">
        <v>579</v>
      </c>
      <c r="DI43">
        <v>34</v>
      </c>
      <c r="DJ43">
        <v>0</v>
      </c>
      <c r="DK43">
        <v>0.1</v>
      </c>
      <c r="DL43">
        <v>-10.8262775</v>
      </c>
      <c r="DM43">
        <v>-0.95496247654782196</v>
      </c>
      <c r="DN43">
        <v>9.4740731703687048E-2</v>
      </c>
      <c r="DO43">
        <v>0</v>
      </c>
      <c r="DP43">
        <v>0.41934182499999989</v>
      </c>
      <c r="DQ43">
        <v>-3.6457452157598942E-2</v>
      </c>
      <c r="DR43">
        <v>3.7420360960812521E-3</v>
      </c>
      <c r="DS43">
        <v>1</v>
      </c>
      <c r="DT43">
        <v>0</v>
      </c>
      <c r="DU43">
        <v>0</v>
      </c>
      <c r="DV43">
        <v>0</v>
      </c>
      <c r="DW43">
        <v>-1</v>
      </c>
      <c r="DX43">
        <v>1</v>
      </c>
      <c r="DY43">
        <v>2</v>
      </c>
      <c r="DZ43" t="s">
        <v>357</v>
      </c>
      <c r="EA43">
        <v>3.2955100000000002</v>
      </c>
      <c r="EB43">
        <v>2.6253700000000002</v>
      </c>
      <c r="EC43">
        <v>4.7681300000000003E-2</v>
      </c>
      <c r="ED43">
        <v>4.8728899999999999E-2</v>
      </c>
      <c r="EE43">
        <v>0.14010300000000001</v>
      </c>
      <c r="EF43">
        <v>0.13763500000000001</v>
      </c>
      <c r="EG43">
        <v>28680.5</v>
      </c>
      <c r="EH43">
        <v>29132.3</v>
      </c>
      <c r="EI43">
        <v>28022.7</v>
      </c>
      <c r="EJ43">
        <v>29481.3</v>
      </c>
      <c r="EK43">
        <v>33158.5</v>
      </c>
      <c r="EL43">
        <v>35298.9</v>
      </c>
      <c r="EM43">
        <v>39562.800000000003</v>
      </c>
      <c r="EN43">
        <v>42150.5</v>
      </c>
      <c r="EO43">
        <v>2.1989800000000002</v>
      </c>
      <c r="EP43">
        <v>2.17048</v>
      </c>
      <c r="EQ43">
        <v>0.10943</v>
      </c>
      <c r="ER43">
        <v>0</v>
      </c>
      <c r="ES43">
        <v>31.842400000000001</v>
      </c>
      <c r="ET43">
        <v>999.9</v>
      </c>
      <c r="EU43">
        <v>69.099999999999994</v>
      </c>
      <c r="EV43">
        <v>34.799999999999997</v>
      </c>
      <c r="EW43">
        <v>38.189900000000002</v>
      </c>
      <c r="EX43">
        <v>57.48</v>
      </c>
      <c r="EY43">
        <v>-3.9984000000000002</v>
      </c>
      <c r="EZ43">
        <v>2</v>
      </c>
      <c r="FA43">
        <v>0.55154199999999998</v>
      </c>
      <c r="FB43">
        <v>0.56376599999999999</v>
      </c>
      <c r="FC43">
        <v>20.269200000000001</v>
      </c>
      <c r="FD43">
        <v>5.2166899999999998</v>
      </c>
      <c r="FE43">
        <v>12.0099</v>
      </c>
      <c r="FF43">
        <v>4.9859499999999999</v>
      </c>
      <c r="FG43">
        <v>3.2845</v>
      </c>
      <c r="FH43">
        <v>9999</v>
      </c>
      <c r="FI43">
        <v>9999</v>
      </c>
      <c r="FJ43">
        <v>9999</v>
      </c>
      <c r="FK43">
        <v>999.9</v>
      </c>
      <c r="FL43">
        <v>1.86588</v>
      </c>
      <c r="FM43">
        <v>1.86226</v>
      </c>
      <c r="FN43">
        <v>1.86432</v>
      </c>
      <c r="FO43">
        <v>1.8603499999999999</v>
      </c>
      <c r="FP43">
        <v>1.86111</v>
      </c>
      <c r="FQ43">
        <v>1.8602000000000001</v>
      </c>
      <c r="FR43">
        <v>1.86188</v>
      </c>
      <c r="FS43">
        <v>1.8585199999999999</v>
      </c>
      <c r="FT43">
        <v>0</v>
      </c>
      <c r="FU43">
        <v>0</v>
      </c>
      <c r="FV43">
        <v>0</v>
      </c>
      <c r="FW43">
        <v>0</v>
      </c>
      <c r="FX43" t="s">
        <v>358</v>
      </c>
      <c r="FY43" t="s">
        <v>359</v>
      </c>
      <c r="FZ43" t="s">
        <v>360</v>
      </c>
      <c r="GA43" t="s">
        <v>360</v>
      </c>
      <c r="GB43" t="s">
        <v>360</v>
      </c>
      <c r="GC43" t="s">
        <v>360</v>
      </c>
      <c r="GD43">
        <v>0</v>
      </c>
      <c r="GE43">
        <v>100</v>
      </c>
      <c r="GF43">
        <v>100</v>
      </c>
      <c r="GG43">
        <v>-5.0830000000000002</v>
      </c>
      <c r="GH43">
        <v>0.21029999999999999</v>
      </c>
      <c r="GI43">
        <v>-4.4410340874611869</v>
      </c>
      <c r="GJ43">
        <v>-4.0977002334145526E-3</v>
      </c>
      <c r="GK43">
        <v>1.9870096767282211E-6</v>
      </c>
      <c r="GL43">
        <v>-4.7591234531596528E-10</v>
      </c>
      <c r="GM43">
        <v>0.2103699999999975</v>
      </c>
      <c r="GN43">
        <v>0</v>
      </c>
      <c r="GO43">
        <v>0</v>
      </c>
      <c r="GP43">
        <v>0</v>
      </c>
      <c r="GQ43">
        <v>6</v>
      </c>
      <c r="GR43">
        <v>2093</v>
      </c>
      <c r="GS43">
        <v>4</v>
      </c>
      <c r="GT43">
        <v>31</v>
      </c>
      <c r="GU43">
        <v>13.1</v>
      </c>
      <c r="GV43">
        <v>13.5</v>
      </c>
      <c r="GW43">
        <v>0.69824200000000003</v>
      </c>
      <c r="GX43">
        <v>2.5976599999999999</v>
      </c>
      <c r="GY43">
        <v>2.04834</v>
      </c>
      <c r="GZ43">
        <v>2.6232899999999999</v>
      </c>
      <c r="HA43">
        <v>2.1972700000000001</v>
      </c>
      <c r="HB43">
        <v>2.2875999999999999</v>
      </c>
      <c r="HC43">
        <v>40.374499999999998</v>
      </c>
      <c r="HD43">
        <v>14.762499999999999</v>
      </c>
      <c r="HE43">
        <v>18</v>
      </c>
      <c r="HF43">
        <v>695.99</v>
      </c>
      <c r="HG43">
        <v>748.23400000000004</v>
      </c>
      <c r="HH43">
        <v>30.999400000000001</v>
      </c>
      <c r="HI43">
        <v>34.321100000000001</v>
      </c>
      <c r="HJ43">
        <v>30.0002</v>
      </c>
      <c r="HK43">
        <v>34.206899999999997</v>
      </c>
      <c r="HL43">
        <v>34.218800000000002</v>
      </c>
      <c r="HM43">
        <v>14.0351</v>
      </c>
      <c r="HN43">
        <v>12.206899999999999</v>
      </c>
      <c r="HO43">
        <v>100</v>
      </c>
      <c r="HP43">
        <v>31</v>
      </c>
      <c r="HQ43">
        <v>190.68600000000001</v>
      </c>
      <c r="HR43">
        <v>34.063099999999999</v>
      </c>
      <c r="HS43">
        <v>98.755200000000002</v>
      </c>
      <c r="HT43">
        <v>97.732500000000002</v>
      </c>
    </row>
    <row r="44" spans="1:228" x14ac:dyDescent="0.2">
      <c r="A44">
        <v>29</v>
      </c>
      <c r="B44">
        <v>1673984980.5</v>
      </c>
      <c r="C44">
        <v>112</v>
      </c>
      <c r="D44" t="s">
        <v>416</v>
      </c>
      <c r="E44" t="s">
        <v>417</v>
      </c>
      <c r="F44">
        <v>4</v>
      </c>
      <c r="G44">
        <v>1673984978.1875</v>
      </c>
      <c r="H44">
        <f t="shared" si="0"/>
        <v>4.6214386209958653E-4</v>
      </c>
      <c r="I44">
        <f t="shared" si="1"/>
        <v>0.46214386209958652</v>
      </c>
      <c r="J44">
        <f t="shared" si="2"/>
        <v>1.4494164286781828</v>
      </c>
      <c r="K44">
        <f t="shared" si="3"/>
        <v>168.01474999999999</v>
      </c>
      <c r="L44">
        <f t="shared" si="4"/>
        <v>74.48134990997211</v>
      </c>
      <c r="M44">
        <f t="shared" si="5"/>
        <v>7.535515276183216</v>
      </c>
      <c r="N44">
        <f t="shared" si="6"/>
        <v>16.998587119855518</v>
      </c>
      <c r="O44">
        <f t="shared" si="7"/>
        <v>2.5866749192193748E-2</v>
      </c>
      <c r="P44">
        <f t="shared" si="8"/>
        <v>2.7730568851665072</v>
      </c>
      <c r="Q44">
        <f t="shared" si="9"/>
        <v>2.5733449473211482E-2</v>
      </c>
      <c r="R44">
        <f t="shared" si="10"/>
        <v>1.6095324978108304E-2</v>
      </c>
      <c r="S44">
        <f t="shared" si="11"/>
        <v>226.11857211117879</v>
      </c>
      <c r="T44">
        <f t="shared" si="12"/>
        <v>34.834043912200748</v>
      </c>
      <c r="U44">
        <f t="shared" si="13"/>
        <v>33.607900000000001</v>
      </c>
      <c r="V44">
        <f t="shared" si="14"/>
        <v>5.2272562826385318</v>
      </c>
      <c r="W44">
        <f t="shared" si="15"/>
        <v>66.904295852213707</v>
      </c>
      <c r="X44">
        <f t="shared" si="16"/>
        <v>3.4885626549957673</v>
      </c>
      <c r="Y44">
        <f t="shared" si="17"/>
        <v>5.2142580839677706</v>
      </c>
      <c r="Z44">
        <f t="shared" si="18"/>
        <v>1.7386936276427645</v>
      </c>
      <c r="AA44">
        <f t="shared" si="19"/>
        <v>-20.380544318591767</v>
      </c>
      <c r="AB44">
        <f t="shared" si="20"/>
        <v>-6.6527964042927028</v>
      </c>
      <c r="AC44">
        <f t="shared" si="21"/>
        <v>-0.55260159596477787</v>
      </c>
      <c r="AD44">
        <f t="shared" si="22"/>
        <v>198.53262979232954</v>
      </c>
      <c r="AE44">
        <f t="shared" si="23"/>
        <v>11.893239562650995</v>
      </c>
      <c r="AF44">
        <f t="shared" si="24"/>
        <v>0.4585685825825756</v>
      </c>
      <c r="AG44">
        <f t="shared" si="25"/>
        <v>1.4494164286781828</v>
      </c>
      <c r="AH44">
        <v>185.20808713588571</v>
      </c>
      <c r="AI44">
        <v>177.12006060606049</v>
      </c>
      <c r="AJ44">
        <v>1.712965212617934</v>
      </c>
      <c r="AK44">
        <v>64.167648988695476</v>
      </c>
      <c r="AL44">
        <f t="shared" si="26"/>
        <v>0.46214386209958652</v>
      </c>
      <c r="AM44">
        <v>34.07128487242214</v>
      </c>
      <c r="AN44">
        <v>34.48308484848485</v>
      </c>
      <c r="AO44">
        <v>1.7531341121181051E-5</v>
      </c>
      <c r="AP44">
        <v>91.899806073423491</v>
      </c>
      <c r="AQ44">
        <v>3</v>
      </c>
      <c r="AR44">
        <v>0</v>
      </c>
      <c r="AS44">
        <f t="shared" si="27"/>
        <v>1</v>
      </c>
      <c r="AT44">
        <f t="shared" si="28"/>
        <v>0</v>
      </c>
      <c r="AU44">
        <f t="shared" si="29"/>
        <v>47398.298993158271</v>
      </c>
      <c r="AV44">
        <f t="shared" si="30"/>
        <v>1200.0074999999999</v>
      </c>
      <c r="AW44">
        <f t="shared" si="31"/>
        <v>1025.9324010938749</v>
      </c>
      <c r="AX44">
        <f t="shared" si="32"/>
        <v>0.85493832421370286</v>
      </c>
      <c r="AY44">
        <f t="shared" si="33"/>
        <v>0.1884309657324465</v>
      </c>
      <c r="AZ44">
        <v>6</v>
      </c>
      <c r="BA44">
        <v>0.5</v>
      </c>
      <c r="BB44" t="s">
        <v>355</v>
      </c>
      <c r="BC44">
        <v>2</v>
      </c>
      <c r="BD44" t="b">
        <v>1</v>
      </c>
      <c r="BE44">
        <v>1673984978.1875</v>
      </c>
      <c r="BF44">
        <v>168.01474999999999</v>
      </c>
      <c r="BG44">
        <v>179.06462500000001</v>
      </c>
      <c r="BH44">
        <v>34.481099999999998</v>
      </c>
      <c r="BI44">
        <v>34.072387499999998</v>
      </c>
      <c r="BJ44">
        <v>173.108125</v>
      </c>
      <c r="BK44">
        <v>34.270724999999999</v>
      </c>
      <c r="BL44">
        <v>649.97762499999999</v>
      </c>
      <c r="BM44">
        <v>101.073375</v>
      </c>
      <c r="BN44">
        <v>9.9808425000000006E-2</v>
      </c>
      <c r="BO44">
        <v>33.563400000000001</v>
      </c>
      <c r="BP44">
        <v>33.607900000000001</v>
      </c>
      <c r="BQ44">
        <v>999.9</v>
      </c>
      <c r="BR44">
        <v>0</v>
      </c>
      <c r="BS44">
        <v>0</v>
      </c>
      <c r="BT44">
        <v>9036.4837499999994</v>
      </c>
      <c r="BU44">
        <v>0</v>
      </c>
      <c r="BV44">
        <v>1437.5037500000001</v>
      </c>
      <c r="BW44">
        <v>-11.049899999999999</v>
      </c>
      <c r="BX44">
        <v>174.01499999999999</v>
      </c>
      <c r="BY44">
        <v>185.381</v>
      </c>
      <c r="BZ44">
        <v>0.40869187499999998</v>
      </c>
      <c r="CA44">
        <v>179.06462500000001</v>
      </c>
      <c r="CB44">
        <v>34.072387499999998</v>
      </c>
      <c r="CC44">
        <v>3.4851212500000002</v>
      </c>
      <c r="CD44">
        <v>3.4438124999999999</v>
      </c>
      <c r="CE44">
        <v>26.547437500000001</v>
      </c>
      <c r="CF44">
        <v>26.3452625</v>
      </c>
      <c r="CG44">
        <v>1200.0074999999999</v>
      </c>
      <c r="CH44">
        <v>0.49997275000000002</v>
      </c>
      <c r="CI44">
        <v>0.50002725000000003</v>
      </c>
      <c r="CJ44">
        <v>0</v>
      </c>
      <c r="CK44">
        <v>977.87425000000007</v>
      </c>
      <c r="CL44">
        <v>4.9990899999999998</v>
      </c>
      <c r="CM44">
        <v>10742.5</v>
      </c>
      <c r="CN44">
        <v>9557.8325000000004</v>
      </c>
      <c r="CO44">
        <v>44.155999999999999</v>
      </c>
      <c r="CP44">
        <v>46.75</v>
      </c>
      <c r="CQ44">
        <v>45.061999999999998</v>
      </c>
      <c r="CR44">
        <v>45.421499999999988</v>
      </c>
      <c r="CS44">
        <v>45.484250000000003</v>
      </c>
      <c r="CT44">
        <v>597.47125000000005</v>
      </c>
      <c r="CU44">
        <v>597.53625</v>
      </c>
      <c r="CV44">
        <v>0</v>
      </c>
      <c r="CW44">
        <v>1673984980.9000001</v>
      </c>
      <c r="CX44">
        <v>0</v>
      </c>
      <c r="CY44">
        <v>1673984188.5</v>
      </c>
      <c r="CZ44" t="s">
        <v>356</v>
      </c>
      <c r="DA44">
        <v>1673984188.5</v>
      </c>
      <c r="DB44">
        <v>1673984167.5</v>
      </c>
      <c r="DC44">
        <v>23</v>
      </c>
      <c r="DD44">
        <v>-0.32800000000000001</v>
      </c>
      <c r="DE44">
        <v>5.0000000000000001E-3</v>
      </c>
      <c r="DF44">
        <v>-6.2539999999999996</v>
      </c>
      <c r="DG44">
        <v>0.21</v>
      </c>
      <c r="DH44">
        <v>579</v>
      </c>
      <c r="DI44">
        <v>34</v>
      </c>
      <c r="DJ44">
        <v>0</v>
      </c>
      <c r="DK44">
        <v>0.1</v>
      </c>
      <c r="DL44">
        <v>-10.896822500000001</v>
      </c>
      <c r="DM44">
        <v>-0.92634484052532173</v>
      </c>
      <c r="DN44">
        <v>9.1527999780121883E-2</v>
      </c>
      <c r="DO44">
        <v>0</v>
      </c>
      <c r="DP44">
        <v>0.41646117500000002</v>
      </c>
      <c r="DQ44">
        <v>-4.7995193245778327E-2</v>
      </c>
      <c r="DR44">
        <v>4.7948141094702546E-3</v>
      </c>
      <c r="DS44">
        <v>1</v>
      </c>
      <c r="DT44">
        <v>0</v>
      </c>
      <c r="DU44">
        <v>0</v>
      </c>
      <c r="DV44">
        <v>0</v>
      </c>
      <c r="DW44">
        <v>-1</v>
      </c>
      <c r="DX44">
        <v>1</v>
      </c>
      <c r="DY44">
        <v>2</v>
      </c>
      <c r="DZ44" t="s">
        <v>357</v>
      </c>
      <c r="EA44">
        <v>3.2956500000000002</v>
      </c>
      <c r="EB44">
        <v>2.6254200000000001</v>
      </c>
      <c r="EC44">
        <v>4.9363900000000002E-2</v>
      </c>
      <c r="ED44">
        <v>5.0398999999999999E-2</v>
      </c>
      <c r="EE44">
        <v>0.14011100000000001</v>
      </c>
      <c r="EF44">
        <v>0.13764599999999999</v>
      </c>
      <c r="EG44">
        <v>28629.200000000001</v>
      </c>
      <c r="EH44">
        <v>29080.6</v>
      </c>
      <c r="EI44">
        <v>28022.1</v>
      </c>
      <c r="EJ44">
        <v>29480.7</v>
      </c>
      <c r="EK44">
        <v>33158.199999999997</v>
      </c>
      <c r="EL44">
        <v>35298</v>
      </c>
      <c r="EM44">
        <v>39562.6</v>
      </c>
      <c r="EN44">
        <v>42149.8</v>
      </c>
      <c r="EO44">
        <v>2.1998000000000002</v>
      </c>
      <c r="EP44">
        <v>2.1703800000000002</v>
      </c>
      <c r="EQ44">
        <v>0.108894</v>
      </c>
      <c r="ER44">
        <v>0</v>
      </c>
      <c r="ES44">
        <v>31.8353</v>
      </c>
      <c r="ET44">
        <v>999.9</v>
      </c>
      <c r="EU44">
        <v>69.099999999999994</v>
      </c>
      <c r="EV44">
        <v>34.799999999999997</v>
      </c>
      <c r="EW44">
        <v>38.189</v>
      </c>
      <c r="EX44">
        <v>57.39</v>
      </c>
      <c r="EY44">
        <v>-4.1145899999999997</v>
      </c>
      <c r="EZ44">
        <v>2</v>
      </c>
      <c r="FA44">
        <v>0.55163399999999996</v>
      </c>
      <c r="FB44">
        <v>0.56138299999999997</v>
      </c>
      <c r="FC44">
        <v>20.269300000000001</v>
      </c>
      <c r="FD44">
        <v>5.2163899999999996</v>
      </c>
      <c r="FE44">
        <v>12.0099</v>
      </c>
      <c r="FF44">
        <v>4.9859</v>
      </c>
      <c r="FG44">
        <v>3.2845800000000001</v>
      </c>
      <c r="FH44">
        <v>9999</v>
      </c>
      <c r="FI44">
        <v>9999</v>
      </c>
      <c r="FJ44">
        <v>9999</v>
      </c>
      <c r="FK44">
        <v>999.9</v>
      </c>
      <c r="FL44">
        <v>1.86588</v>
      </c>
      <c r="FM44">
        <v>1.86226</v>
      </c>
      <c r="FN44">
        <v>1.86432</v>
      </c>
      <c r="FO44">
        <v>1.8603499999999999</v>
      </c>
      <c r="FP44">
        <v>1.86111</v>
      </c>
      <c r="FQ44">
        <v>1.8602000000000001</v>
      </c>
      <c r="FR44">
        <v>1.86189</v>
      </c>
      <c r="FS44">
        <v>1.8585100000000001</v>
      </c>
      <c r="FT44">
        <v>0</v>
      </c>
      <c r="FU44">
        <v>0</v>
      </c>
      <c r="FV44">
        <v>0</v>
      </c>
      <c r="FW44">
        <v>0</v>
      </c>
      <c r="FX44" t="s">
        <v>358</v>
      </c>
      <c r="FY44" t="s">
        <v>359</v>
      </c>
      <c r="FZ44" t="s">
        <v>360</v>
      </c>
      <c r="GA44" t="s">
        <v>360</v>
      </c>
      <c r="GB44" t="s">
        <v>360</v>
      </c>
      <c r="GC44" t="s">
        <v>360</v>
      </c>
      <c r="GD44">
        <v>0</v>
      </c>
      <c r="GE44">
        <v>100</v>
      </c>
      <c r="GF44">
        <v>100</v>
      </c>
      <c r="GG44">
        <v>-5.1059999999999999</v>
      </c>
      <c r="GH44">
        <v>0.2104</v>
      </c>
      <c r="GI44">
        <v>-4.4410340874611869</v>
      </c>
      <c r="GJ44">
        <v>-4.0977002334145526E-3</v>
      </c>
      <c r="GK44">
        <v>1.9870096767282211E-6</v>
      </c>
      <c r="GL44">
        <v>-4.7591234531596528E-10</v>
      </c>
      <c r="GM44">
        <v>0.2103699999999975</v>
      </c>
      <c r="GN44">
        <v>0</v>
      </c>
      <c r="GO44">
        <v>0</v>
      </c>
      <c r="GP44">
        <v>0</v>
      </c>
      <c r="GQ44">
        <v>6</v>
      </c>
      <c r="GR44">
        <v>2093</v>
      </c>
      <c r="GS44">
        <v>4</v>
      </c>
      <c r="GT44">
        <v>31</v>
      </c>
      <c r="GU44">
        <v>13.2</v>
      </c>
      <c r="GV44">
        <v>13.6</v>
      </c>
      <c r="GW44">
        <v>0.71899400000000002</v>
      </c>
      <c r="GX44">
        <v>2.5976599999999999</v>
      </c>
      <c r="GY44">
        <v>2.04956</v>
      </c>
      <c r="GZ44">
        <v>2.6232899999999999</v>
      </c>
      <c r="HA44">
        <v>2.1972700000000001</v>
      </c>
      <c r="HB44">
        <v>2.3315399999999999</v>
      </c>
      <c r="HC44">
        <v>40.374499999999998</v>
      </c>
      <c r="HD44">
        <v>14.762499999999999</v>
      </c>
      <c r="HE44">
        <v>18</v>
      </c>
      <c r="HF44">
        <v>696.69399999999996</v>
      </c>
      <c r="HG44">
        <v>748.16399999999999</v>
      </c>
      <c r="HH44">
        <v>30.999400000000001</v>
      </c>
      <c r="HI44">
        <v>34.322600000000001</v>
      </c>
      <c r="HJ44">
        <v>30.0002</v>
      </c>
      <c r="HK44">
        <v>34.208500000000001</v>
      </c>
      <c r="HL44">
        <v>34.220999999999997</v>
      </c>
      <c r="HM44">
        <v>14.4375</v>
      </c>
      <c r="HN44">
        <v>12.206899999999999</v>
      </c>
      <c r="HO44">
        <v>100</v>
      </c>
      <c r="HP44">
        <v>31</v>
      </c>
      <c r="HQ44">
        <v>197.36500000000001</v>
      </c>
      <c r="HR44">
        <v>34.063099999999999</v>
      </c>
      <c r="HS44">
        <v>98.754000000000005</v>
      </c>
      <c r="HT44">
        <v>97.730699999999999</v>
      </c>
    </row>
    <row r="45" spans="1:228" x14ac:dyDescent="0.2">
      <c r="A45">
        <v>30</v>
      </c>
      <c r="B45">
        <v>1673984984.5</v>
      </c>
      <c r="C45">
        <v>116</v>
      </c>
      <c r="D45" t="s">
        <v>418</v>
      </c>
      <c r="E45" t="s">
        <v>419</v>
      </c>
      <c r="F45">
        <v>4</v>
      </c>
      <c r="G45">
        <v>1673984982.5</v>
      </c>
      <c r="H45">
        <f t="shared" si="0"/>
        <v>4.5915183258455017E-4</v>
      </c>
      <c r="I45">
        <f t="shared" si="1"/>
        <v>0.45915183258455017</v>
      </c>
      <c r="J45">
        <f t="shared" si="2"/>
        <v>1.4487823967479601</v>
      </c>
      <c r="K45">
        <f t="shared" si="3"/>
        <v>175.1647142857143</v>
      </c>
      <c r="L45">
        <f t="shared" si="4"/>
        <v>80.958686543311856</v>
      </c>
      <c r="M45">
        <f t="shared" si="5"/>
        <v>8.1908399479140499</v>
      </c>
      <c r="N45">
        <f t="shared" si="6"/>
        <v>17.721954252170441</v>
      </c>
      <c r="O45">
        <f t="shared" si="7"/>
        <v>2.5718158854363397E-2</v>
      </c>
      <c r="P45">
        <f t="shared" si="8"/>
        <v>2.7636510670899659</v>
      </c>
      <c r="Q45">
        <f t="shared" si="9"/>
        <v>2.5585935993103937E-2</v>
      </c>
      <c r="R45">
        <f t="shared" si="10"/>
        <v>1.6003032898271853E-2</v>
      </c>
      <c r="S45">
        <f t="shared" si="11"/>
        <v>226.11597395160729</v>
      </c>
      <c r="T45">
        <f t="shared" si="12"/>
        <v>34.840721076683749</v>
      </c>
      <c r="U45">
        <f t="shared" si="13"/>
        <v>33.604771428571432</v>
      </c>
      <c r="V45">
        <f t="shared" si="14"/>
        <v>5.2263415244363323</v>
      </c>
      <c r="W45">
        <f t="shared" si="15"/>
        <v>66.904515097060198</v>
      </c>
      <c r="X45">
        <f t="shared" si="16"/>
        <v>3.4889422193961788</v>
      </c>
      <c r="Y45">
        <f t="shared" si="17"/>
        <v>5.2148083194903592</v>
      </c>
      <c r="Z45">
        <f t="shared" si="18"/>
        <v>1.7373993050401535</v>
      </c>
      <c r="AA45">
        <f t="shared" si="19"/>
        <v>-20.248595816978661</v>
      </c>
      <c r="AB45">
        <f t="shared" si="20"/>
        <v>-5.8831327899048436</v>
      </c>
      <c r="AC45">
        <f t="shared" si="21"/>
        <v>-0.49033114664489813</v>
      </c>
      <c r="AD45">
        <f t="shared" si="22"/>
        <v>199.4939141980789</v>
      </c>
      <c r="AE45">
        <f t="shared" si="23"/>
        <v>11.95381723842042</v>
      </c>
      <c r="AF45">
        <f t="shared" si="24"/>
        <v>0.45678037702334723</v>
      </c>
      <c r="AG45">
        <f t="shared" si="25"/>
        <v>1.4487823967479601</v>
      </c>
      <c r="AH45">
        <v>192.11738025339679</v>
      </c>
      <c r="AI45">
        <v>184.00139393939389</v>
      </c>
      <c r="AJ45">
        <v>1.7205155676585411</v>
      </c>
      <c r="AK45">
        <v>64.167648988695476</v>
      </c>
      <c r="AL45">
        <f t="shared" si="26"/>
        <v>0.45915183258455017</v>
      </c>
      <c r="AM45">
        <v>34.077544631590733</v>
      </c>
      <c r="AN45">
        <v>34.486656969696973</v>
      </c>
      <c r="AO45">
        <v>1.279969630957508E-5</v>
      </c>
      <c r="AP45">
        <v>91.899806073423491</v>
      </c>
      <c r="AQ45">
        <v>2</v>
      </c>
      <c r="AR45">
        <v>0</v>
      </c>
      <c r="AS45">
        <f t="shared" si="27"/>
        <v>1</v>
      </c>
      <c r="AT45">
        <f t="shared" si="28"/>
        <v>0</v>
      </c>
      <c r="AU45">
        <f t="shared" si="29"/>
        <v>47139.735994564493</v>
      </c>
      <c r="AV45">
        <f t="shared" si="30"/>
        <v>1199.985714285714</v>
      </c>
      <c r="AW45">
        <f t="shared" si="31"/>
        <v>1025.9145564516098</v>
      </c>
      <c r="AX45">
        <f t="shared" si="32"/>
        <v>0.85493897488794746</v>
      </c>
      <c r="AY45">
        <f t="shared" si="33"/>
        <v>0.18843222153373865</v>
      </c>
      <c r="AZ45">
        <v>6</v>
      </c>
      <c r="BA45">
        <v>0.5</v>
      </c>
      <c r="BB45" t="s">
        <v>355</v>
      </c>
      <c r="BC45">
        <v>2</v>
      </c>
      <c r="BD45" t="b">
        <v>1</v>
      </c>
      <c r="BE45">
        <v>1673984982.5</v>
      </c>
      <c r="BF45">
        <v>175.1647142857143</v>
      </c>
      <c r="BG45">
        <v>186.27199999999999</v>
      </c>
      <c r="BH45">
        <v>34.484885714285717</v>
      </c>
      <c r="BI45">
        <v>34.07781428571429</v>
      </c>
      <c r="BJ45">
        <v>180.2828571428571</v>
      </c>
      <c r="BK45">
        <v>34.274500000000003</v>
      </c>
      <c r="BL45">
        <v>650.05057142857129</v>
      </c>
      <c r="BM45">
        <v>101.0728571428571</v>
      </c>
      <c r="BN45">
        <v>0.1002262857142857</v>
      </c>
      <c r="BO45">
        <v>33.565285714285707</v>
      </c>
      <c r="BP45">
        <v>33.604771428571432</v>
      </c>
      <c r="BQ45">
        <v>999.89999999999986</v>
      </c>
      <c r="BR45">
        <v>0</v>
      </c>
      <c r="BS45">
        <v>0</v>
      </c>
      <c r="BT45">
        <v>8986.5185714285708</v>
      </c>
      <c r="BU45">
        <v>0</v>
      </c>
      <c r="BV45">
        <v>1465.062857142857</v>
      </c>
      <c r="BW45">
        <v>-11.1074</v>
      </c>
      <c r="BX45">
        <v>181.42099999999999</v>
      </c>
      <c r="BY45">
        <v>192.8438571428571</v>
      </c>
      <c r="BZ45">
        <v>0.40704257142857142</v>
      </c>
      <c r="CA45">
        <v>186.27199999999999</v>
      </c>
      <c r="CB45">
        <v>34.07781428571429</v>
      </c>
      <c r="CC45">
        <v>3.485484285714286</v>
      </c>
      <c r="CD45">
        <v>3.4443414285714291</v>
      </c>
      <c r="CE45">
        <v>26.549214285714289</v>
      </c>
      <c r="CF45">
        <v>26.347857142857141</v>
      </c>
      <c r="CG45">
        <v>1199.985714285714</v>
      </c>
      <c r="CH45">
        <v>0.49995200000000001</v>
      </c>
      <c r="CI45">
        <v>0.50004800000000005</v>
      </c>
      <c r="CJ45">
        <v>0</v>
      </c>
      <c r="CK45">
        <v>976.92585714285724</v>
      </c>
      <c r="CL45">
        <v>4.9990899999999998</v>
      </c>
      <c r="CM45">
        <v>10734.27142857143</v>
      </c>
      <c r="CN45">
        <v>9557.5714285714294</v>
      </c>
      <c r="CO45">
        <v>44.151571428571437</v>
      </c>
      <c r="CP45">
        <v>46.75</v>
      </c>
      <c r="CQ45">
        <v>45.071000000000012</v>
      </c>
      <c r="CR45">
        <v>45.419285714285706</v>
      </c>
      <c r="CS45">
        <v>45.482000000000014</v>
      </c>
      <c r="CT45">
        <v>597.43428571428558</v>
      </c>
      <c r="CU45">
        <v>597.55142857142869</v>
      </c>
      <c r="CV45">
        <v>0</v>
      </c>
      <c r="CW45">
        <v>1673984985.0999999</v>
      </c>
      <c r="CX45">
        <v>0</v>
      </c>
      <c r="CY45">
        <v>1673984188.5</v>
      </c>
      <c r="CZ45" t="s">
        <v>356</v>
      </c>
      <c r="DA45">
        <v>1673984188.5</v>
      </c>
      <c r="DB45">
        <v>1673984167.5</v>
      </c>
      <c r="DC45">
        <v>23</v>
      </c>
      <c r="DD45">
        <v>-0.32800000000000001</v>
      </c>
      <c r="DE45">
        <v>5.0000000000000001E-3</v>
      </c>
      <c r="DF45">
        <v>-6.2539999999999996</v>
      </c>
      <c r="DG45">
        <v>0.21</v>
      </c>
      <c r="DH45">
        <v>579</v>
      </c>
      <c r="DI45">
        <v>34</v>
      </c>
      <c r="DJ45">
        <v>0</v>
      </c>
      <c r="DK45">
        <v>0.1</v>
      </c>
      <c r="DL45">
        <v>-10.958202500000001</v>
      </c>
      <c r="DM45">
        <v>-1.017758724202583</v>
      </c>
      <c r="DN45">
        <v>9.9565612757367236E-2</v>
      </c>
      <c r="DO45">
        <v>0</v>
      </c>
      <c r="DP45">
        <v>0.41344164999999999</v>
      </c>
      <c r="DQ45">
        <v>-5.1748277673546228E-2</v>
      </c>
      <c r="DR45">
        <v>5.0789395869118232E-3</v>
      </c>
      <c r="DS45">
        <v>1</v>
      </c>
      <c r="DT45">
        <v>0</v>
      </c>
      <c r="DU45">
        <v>0</v>
      </c>
      <c r="DV45">
        <v>0</v>
      </c>
      <c r="DW45">
        <v>-1</v>
      </c>
      <c r="DX45">
        <v>1</v>
      </c>
      <c r="DY45">
        <v>2</v>
      </c>
      <c r="DZ45" t="s">
        <v>357</v>
      </c>
      <c r="EA45">
        <v>3.2955899999999998</v>
      </c>
      <c r="EB45">
        <v>2.62534</v>
      </c>
      <c r="EC45">
        <v>5.1038500000000001E-2</v>
      </c>
      <c r="ED45">
        <v>5.2051800000000002E-2</v>
      </c>
      <c r="EE45">
        <v>0.140127</v>
      </c>
      <c r="EF45">
        <v>0.137657</v>
      </c>
      <c r="EG45">
        <v>28578.7</v>
      </c>
      <c r="EH45">
        <v>29030.2</v>
      </c>
      <c r="EI45">
        <v>28022</v>
      </c>
      <c r="EJ45">
        <v>29480.9</v>
      </c>
      <c r="EK45">
        <v>33157.199999999997</v>
      </c>
      <c r="EL45">
        <v>35297.699999999997</v>
      </c>
      <c r="EM45">
        <v>39562</v>
      </c>
      <c r="EN45">
        <v>42149.9</v>
      </c>
      <c r="EO45">
        <v>2.2001200000000001</v>
      </c>
      <c r="EP45">
        <v>2.17042</v>
      </c>
      <c r="EQ45">
        <v>0.110026</v>
      </c>
      <c r="ER45">
        <v>0</v>
      </c>
      <c r="ES45">
        <v>31.8276</v>
      </c>
      <c r="ET45">
        <v>999.9</v>
      </c>
      <c r="EU45">
        <v>69.099999999999994</v>
      </c>
      <c r="EV45">
        <v>34.799999999999997</v>
      </c>
      <c r="EW45">
        <v>38.194099999999999</v>
      </c>
      <c r="EX45">
        <v>57.48</v>
      </c>
      <c r="EY45">
        <v>-4.2147399999999999</v>
      </c>
      <c r="EZ45">
        <v>2</v>
      </c>
      <c r="FA45">
        <v>0.55196400000000001</v>
      </c>
      <c r="FB45">
        <v>0.55956700000000004</v>
      </c>
      <c r="FC45">
        <v>20.269300000000001</v>
      </c>
      <c r="FD45">
        <v>5.2163899999999996</v>
      </c>
      <c r="FE45">
        <v>12.0099</v>
      </c>
      <c r="FF45">
        <v>4.9860499999999996</v>
      </c>
      <c r="FG45">
        <v>3.2845</v>
      </c>
      <c r="FH45">
        <v>9999</v>
      </c>
      <c r="FI45">
        <v>9999</v>
      </c>
      <c r="FJ45">
        <v>9999</v>
      </c>
      <c r="FK45">
        <v>999.9</v>
      </c>
      <c r="FL45">
        <v>1.86588</v>
      </c>
      <c r="FM45">
        <v>1.8622399999999999</v>
      </c>
      <c r="FN45">
        <v>1.86432</v>
      </c>
      <c r="FO45">
        <v>1.8603499999999999</v>
      </c>
      <c r="FP45">
        <v>1.8611</v>
      </c>
      <c r="FQ45">
        <v>1.8602000000000001</v>
      </c>
      <c r="FR45">
        <v>1.8619000000000001</v>
      </c>
      <c r="FS45">
        <v>1.8585199999999999</v>
      </c>
      <c r="FT45">
        <v>0</v>
      </c>
      <c r="FU45">
        <v>0</v>
      </c>
      <c r="FV45">
        <v>0</v>
      </c>
      <c r="FW45">
        <v>0</v>
      </c>
      <c r="FX45" t="s">
        <v>358</v>
      </c>
      <c r="FY45" t="s">
        <v>359</v>
      </c>
      <c r="FZ45" t="s">
        <v>360</v>
      </c>
      <c r="GA45" t="s">
        <v>360</v>
      </c>
      <c r="GB45" t="s">
        <v>360</v>
      </c>
      <c r="GC45" t="s">
        <v>360</v>
      </c>
      <c r="GD45">
        <v>0</v>
      </c>
      <c r="GE45">
        <v>100</v>
      </c>
      <c r="GF45">
        <v>100</v>
      </c>
      <c r="GG45">
        <v>-5.13</v>
      </c>
      <c r="GH45">
        <v>0.2104</v>
      </c>
      <c r="GI45">
        <v>-4.4410340874611869</v>
      </c>
      <c r="GJ45">
        <v>-4.0977002334145526E-3</v>
      </c>
      <c r="GK45">
        <v>1.9870096767282211E-6</v>
      </c>
      <c r="GL45">
        <v>-4.7591234531596528E-10</v>
      </c>
      <c r="GM45">
        <v>0.2103699999999975</v>
      </c>
      <c r="GN45">
        <v>0</v>
      </c>
      <c r="GO45">
        <v>0</v>
      </c>
      <c r="GP45">
        <v>0</v>
      </c>
      <c r="GQ45">
        <v>6</v>
      </c>
      <c r="GR45">
        <v>2093</v>
      </c>
      <c r="GS45">
        <v>4</v>
      </c>
      <c r="GT45">
        <v>31</v>
      </c>
      <c r="GU45">
        <v>13.3</v>
      </c>
      <c r="GV45">
        <v>13.6</v>
      </c>
      <c r="GW45">
        <v>0.73852499999999999</v>
      </c>
      <c r="GX45">
        <v>2.5915499999999998</v>
      </c>
      <c r="GY45">
        <v>2.04834</v>
      </c>
      <c r="GZ45">
        <v>2.6232899999999999</v>
      </c>
      <c r="HA45">
        <v>2.1972700000000001</v>
      </c>
      <c r="HB45">
        <v>2.3303199999999999</v>
      </c>
      <c r="HC45">
        <v>40.374499999999998</v>
      </c>
      <c r="HD45">
        <v>14.8062</v>
      </c>
      <c r="HE45">
        <v>18</v>
      </c>
      <c r="HF45">
        <v>696.98199999999997</v>
      </c>
      <c r="HG45">
        <v>748.22299999999996</v>
      </c>
      <c r="HH45">
        <v>30.999500000000001</v>
      </c>
      <c r="HI45">
        <v>34.3249</v>
      </c>
      <c r="HJ45">
        <v>30.0002</v>
      </c>
      <c r="HK45">
        <v>34.209899999999998</v>
      </c>
      <c r="HL45">
        <v>34.221899999999998</v>
      </c>
      <c r="HM45">
        <v>14.8409</v>
      </c>
      <c r="HN45">
        <v>12.206899999999999</v>
      </c>
      <c r="HO45">
        <v>100</v>
      </c>
      <c r="HP45">
        <v>31</v>
      </c>
      <c r="HQ45">
        <v>204.04400000000001</v>
      </c>
      <c r="HR45">
        <v>34.063099999999999</v>
      </c>
      <c r="HS45">
        <v>98.753100000000003</v>
      </c>
      <c r="HT45">
        <v>97.731099999999998</v>
      </c>
    </row>
    <row r="46" spans="1:228" x14ac:dyDescent="0.2">
      <c r="A46">
        <v>31</v>
      </c>
      <c r="B46">
        <v>1673984988.5</v>
      </c>
      <c r="C46">
        <v>120</v>
      </c>
      <c r="D46" t="s">
        <v>420</v>
      </c>
      <c r="E46" t="s">
        <v>421</v>
      </c>
      <c r="F46">
        <v>4</v>
      </c>
      <c r="G46">
        <v>1673984986.1875</v>
      </c>
      <c r="H46">
        <f t="shared" si="0"/>
        <v>4.6781795484238315E-4</v>
      </c>
      <c r="I46">
        <f t="shared" si="1"/>
        <v>0.46781795484238314</v>
      </c>
      <c r="J46">
        <f t="shared" si="2"/>
        <v>1.5124282811384826</v>
      </c>
      <c r="K46">
        <f t="shared" si="3"/>
        <v>181.27875</v>
      </c>
      <c r="L46">
        <f t="shared" si="4"/>
        <v>84.694954746101345</v>
      </c>
      <c r="M46">
        <f t="shared" si="5"/>
        <v>8.5688350075142115</v>
      </c>
      <c r="N46">
        <f t="shared" si="6"/>
        <v>18.340498602012893</v>
      </c>
      <c r="O46">
        <f t="shared" si="7"/>
        <v>2.6202751386974053E-2</v>
      </c>
      <c r="P46">
        <f t="shared" si="8"/>
        <v>2.7697061206830487</v>
      </c>
      <c r="Q46">
        <f t="shared" si="9"/>
        <v>2.6065811466720039E-2</v>
      </c>
      <c r="R46">
        <f t="shared" si="10"/>
        <v>1.6303375885128181E-2</v>
      </c>
      <c r="S46">
        <f t="shared" si="11"/>
        <v>226.1183726112061</v>
      </c>
      <c r="T46">
        <f t="shared" si="12"/>
        <v>34.837299019507327</v>
      </c>
      <c r="U46">
        <f t="shared" si="13"/>
        <v>33.607662500000004</v>
      </c>
      <c r="V46">
        <f t="shared" si="14"/>
        <v>5.2271868354934838</v>
      </c>
      <c r="W46">
        <f t="shared" si="15"/>
        <v>66.911536734936789</v>
      </c>
      <c r="X46">
        <f t="shared" si="16"/>
        <v>3.4896016205022931</v>
      </c>
      <c r="Y46">
        <f t="shared" si="17"/>
        <v>5.2152465640207799</v>
      </c>
      <c r="Z46">
        <f t="shared" si="18"/>
        <v>1.7375852149911908</v>
      </c>
      <c r="AA46">
        <f t="shared" si="19"/>
        <v>-20.630771808549095</v>
      </c>
      <c r="AB46">
        <f t="shared" si="20"/>
        <v>-6.1034712019625896</v>
      </c>
      <c r="AC46">
        <f t="shared" si="21"/>
        <v>-0.50759411979765778</v>
      </c>
      <c r="AD46">
        <f t="shared" si="22"/>
        <v>198.87653548089676</v>
      </c>
      <c r="AE46">
        <f t="shared" si="23"/>
        <v>12.021517239827604</v>
      </c>
      <c r="AF46">
        <f t="shared" si="24"/>
        <v>0.46163786615154823</v>
      </c>
      <c r="AG46">
        <f t="shared" si="25"/>
        <v>1.5124282811384826</v>
      </c>
      <c r="AH46">
        <v>199.05387639461259</v>
      </c>
      <c r="AI46">
        <v>190.8740242424243</v>
      </c>
      <c r="AJ46">
        <v>1.7210943250242829</v>
      </c>
      <c r="AK46">
        <v>64.167648988695476</v>
      </c>
      <c r="AL46">
        <f t="shared" si="26"/>
        <v>0.46781795484238314</v>
      </c>
      <c r="AM46">
        <v>34.079074455875627</v>
      </c>
      <c r="AN46">
        <v>34.495689090909082</v>
      </c>
      <c r="AO46">
        <v>5.8722499317957421E-5</v>
      </c>
      <c r="AP46">
        <v>91.899806073423491</v>
      </c>
      <c r="AQ46">
        <v>3</v>
      </c>
      <c r="AR46">
        <v>0</v>
      </c>
      <c r="AS46">
        <f t="shared" si="27"/>
        <v>1</v>
      </c>
      <c r="AT46">
        <f t="shared" si="28"/>
        <v>0</v>
      </c>
      <c r="AU46">
        <f t="shared" si="29"/>
        <v>47305.715267162428</v>
      </c>
      <c r="AV46">
        <f t="shared" si="30"/>
        <v>1200.0062499999999</v>
      </c>
      <c r="AW46">
        <f t="shared" si="31"/>
        <v>1025.9313510938891</v>
      </c>
      <c r="AX46">
        <f t="shared" si="32"/>
        <v>0.85493833977438793</v>
      </c>
      <c r="AY46">
        <f t="shared" si="33"/>
        <v>0.18843099576456881</v>
      </c>
      <c r="AZ46">
        <v>6</v>
      </c>
      <c r="BA46">
        <v>0.5</v>
      </c>
      <c r="BB46" t="s">
        <v>355</v>
      </c>
      <c r="BC46">
        <v>2</v>
      </c>
      <c r="BD46" t="b">
        <v>1</v>
      </c>
      <c r="BE46">
        <v>1673984986.1875</v>
      </c>
      <c r="BF46">
        <v>181.27875</v>
      </c>
      <c r="BG46">
        <v>192.453</v>
      </c>
      <c r="BH46">
        <v>34.491462499999997</v>
      </c>
      <c r="BI46">
        <v>34.080024999999999</v>
      </c>
      <c r="BJ46">
        <v>186.41775000000001</v>
      </c>
      <c r="BK46">
        <v>34.281075000000001</v>
      </c>
      <c r="BL46">
        <v>649.98737499999993</v>
      </c>
      <c r="BM46">
        <v>101.073125</v>
      </c>
      <c r="BN46">
        <v>9.9784687499999997E-2</v>
      </c>
      <c r="BO46">
        <v>33.566787499999997</v>
      </c>
      <c r="BP46">
        <v>33.607662500000004</v>
      </c>
      <c r="BQ46">
        <v>999.9</v>
      </c>
      <c r="BR46">
        <v>0</v>
      </c>
      <c r="BS46">
        <v>0</v>
      </c>
      <c r="BT46">
        <v>9018.6712499999994</v>
      </c>
      <c r="BU46">
        <v>0</v>
      </c>
      <c r="BV46">
        <v>1458.8924999999999</v>
      </c>
      <c r="BW46">
        <v>-11.174149999999999</v>
      </c>
      <c r="BX46">
        <v>187.75475</v>
      </c>
      <c r="BY46">
        <v>199.24312499999999</v>
      </c>
      <c r="BZ46">
        <v>0.41142362500000002</v>
      </c>
      <c r="CA46">
        <v>192.453</v>
      </c>
      <c r="CB46">
        <v>34.080024999999999</v>
      </c>
      <c r="CC46">
        <v>3.48615875</v>
      </c>
      <c r="CD46">
        <v>3.4445725</v>
      </c>
      <c r="CE46">
        <v>26.552475000000001</v>
      </c>
      <c r="CF46">
        <v>26.3489875</v>
      </c>
      <c r="CG46">
        <v>1200.0062499999999</v>
      </c>
      <c r="CH46">
        <v>0.49997087499999998</v>
      </c>
      <c r="CI46">
        <v>0.50002912500000007</v>
      </c>
      <c r="CJ46">
        <v>0</v>
      </c>
      <c r="CK46">
        <v>976.40149999999994</v>
      </c>
      <c r="CL46">
        <v>4.9990899999999998</v>
      </c>
      <c r="CM46">
        <v>10727.1</v>
      </c>
      <c r="CN46">
        <v>9557.7962499999994</v>
      </c>
      <c r="CO46">
        <v>44.171499999999988</v>
      </c>
      <c r="CP46">
        <v>46.75</v>
      </c>
      <c r="CQ46">
        <v>45.085625</v>
      </c>
      <c r="CR46">
        <v>45.436999999999998</v>
      </c>
      <c r="CS46">
        <v>45.5</v>
      </c>
      <c r="CT46">
        <v>597.47</v>
      </c>
      <c r="CU46">
        <v>597.53625</v>
      </c>
      <c r="CV46">
        <v>0</v>
      </c>
      <c r="CW46">
        <v>1673984988.7</v>
      </c>
      <c r="CX46">
        <v>0</v>
      </c>
      <c r="CY46">
        <v>1673984188.5</v>
      </c>
      <c r="CZ46" t="s">
        <v>356</v>
      </c>
      <c r="DA46">
        <v>1673984188.5</v>
      </c>
      <c r="DB46">
        <v>1673984167.5</v>
      </c>
      <c r="DC46">
        <v>23</v>
      </c>
      <c r="DD46">
        <v>-0.32800000000000001</v>
      </c>
      <c r="DE46">
        <v>5.0000000000000001E-3</v>
      </c>
      <c r="DF46">
        <v>-6.2539999999999996</v>
      </c>
      <c r="DG46">
        <v>0.21</v>
      </c>
      <c r="DH46">
        <v>579</v>
      </c>
      <c r="DI46">
        <v>34</v>
      </c>
      <c r="DJ46">
        <v>0</v>
      </c>
      <c r="DK46">
        <v>0.1</v>
      </c>
      <c r="DL46">
        <v>-11.0214</v>
      </c>
      <c r="DM46">
        <v>-1.064141088180095</v>
      </c>
      <c r="DN46">
        <v>0.1035260715955164</v>
      </c>
      <c r="DO46">
        <v>0</v>
      </c>
      <c r="DP46">
        <v>0.41147537499999998</v>
      </c>
      <c r="DQ46">
        <v>-3.0418052532833161E-2</v>
      </c>
      <c r="DR46">
        <v>3.8600940318047998E-3</v>
      </c>
      <c r="DS46">
        <v>1</v>
      </c>
      <c r="DT46">
        <v>0</v>
      </c>
      <c r="DU46">
        <v>0</v>
      </c>
      <c r="DV46">
        <v>0</v>
      </c>
      <c r="DW46">
        <v>-1</v>
      </c>
      <c r="DX46">
        <v>1</v>
      </c>
      <c r="DY46">
        <v>2</v>
      </c>
      <c r="DZ46" t="s">
        <v>357</v>
      </c>
      <c r="EA46">
        <v>3.2955100000000002</v>
      </c>
      <c r="EB46">
        <v>2.6252300000000002</v>
      </c>
      <c r="EC46">
        <v>5.26972E-2</v>
      </c>
      <c r="ED46">
        <v>5.3694199999999997E-2</v>
      </c>
      <c r="EE46">
        <v>0.14014799999999999</v>
      </c>
      <c r="EF46">
        <v>0.13766700000000001</v>
      </c>
      <c r="EG46">
        <v>28529.200000000001</v>
      </c>
      <c r="EH46">
        <v>28979.9</v>
      </c>
      <c r="EI46">
        <v>28022.400000000001</v>
      </c>
      <c r="EJ46">
        <v>29481</v>
      </c>
      <c r="EK46">
        <v>33157.1</v>
      </c>
      <c r="EL46">
        <v>35297.5</v>
      </c>
      <c r="EM46">
        <v>39562.699999999997</v>
      </c>
      <c r="EN46">
        <v>42150</v>
      </c>
      <c r="EO46">
        <v>2.1996000000000002</v>
      </c>
      <c r="EP46">
        <v>2.1703999999999999</v>
      </c>
      <c r="EQ46">
        <v>0.10995199999999999</v>
      </c>
      <c r="ER46">
        <v>0</v>
      </c>
      <c r="ES46">
        <v>31.822600000000001</v>
      </c>
      <c r="ET46">
        <v>999.9</v>
      </c>
      <c r="EU46">
        <v>69.099999999999994</v>
      </c>
      <c r="EV46">
        <v>34.799999999999997</v>
      </c>
      <c r="EW46">
        <v>38.190199999999997</v>
      </c>
      <c r="EX46">
        <v>57.51</v>
      </c>
      <c r="EY46">
        <v>-4.1105799999999997</v>
      </c>
      <c r="EZ46">
        <v>2</v>
      </c>
      <c r="FA46">
        <v>0.55204500000000001</v>
      </c>
      <c r="FB46">
        <v>0.55969199999999997</v>
      </c>
      <c r="FC46">
        <v>20.269400000000001</v>
      </c>
      <c r="FD46">
        <v>5.2159399999999998</v>
      </c>
      <c r="FE46">
        <v>12.0099</v>
      </c>
      <c r="FF46">
        <v>4.9858500000000001</v>
      </c>
      <c r="FG46">
        <v>3.2845</v>
      </c>
      <c r="FH46">
        <v>9999</v>
      </c>
      <c r="FI46">
        <v>9999</v>
      </c>
      <c r="FJ46">
        <v>9999</v>
      </c>
      <c r="FK46">
        <v>999.9</v>
      </c>
      <c r="FL46">
        <v>1.8658999999999999</v>
      </c>
      <c r="FM46">
        <v>1.8622099999999999</v>
      </c>
      <c r="FN46">
        <v>1.86432</v>
      </c>
      <c r="FO46">
        <v>1.8603499999999999</v>
      </c>
      <c r="FP46">
        <v>1.86111</v>
      </c>
      <c r="FQ46">
        <v>1.8602000000000001</v>
      </c>
      <c r="FR46">
        <v>1.86189</v>
      </c>
      <c r="FS46">
        <v>1.8585199999999999</v>
      </c>
      <c r="FT46">
        <v>0</v>
      </c>
      <c r="FU46">
        <v>0</v>
      </c>
      <c r="FV46">
        <v>0</v>
      </c>
      <c r="FW46">
        <v>0</v>
      </c>
      <c r="FX46" t="s">
        <v>358</v>
      </c>
      <c r="FY46" t="s">
        <v>359</v>
      </c>
      <c r="FZ46" t="s">
        <v>360</v>
      </c>
      <c r="GA46" t="s">
        <v>360</v>
      </c>
      <c r="GB46" t="s">
        <v>360</v>
      </c>
      <c r="GC46" t="s">
        <v>360</v>
      </c>
      <c r="GD46">
        <v>0</v>
      </c>
      <c r="GE46">
        <v>100</v>
      </c>
      <c r="GF46">
        <v>100</v>
      </c>
      <c r="GG46">
        <v>-5.1520000000000001</v>
      </c>
      <c r="GH46">
        <v>0.2104</v>
      </c>
      <c r="GI46">
        <v>-4.4410340874611869</v>
      </c>
      <c r="GJ46">
        <v>-4.0977002334145526E-3</v>
      </c>
      <c r="GK46">
        <v>1.9870096767282211E-6</v>
      </c>
      <c r="GL46">
        <v>-4.7591234531596528E-10</v>
      </c>
      <c r="GM46">
        <v>0.2103699999999975</v>
      </c>
      <c r="GN46">
        <v>0</v>
      </c>
      <c r="GO46">
        <v>0</v>
      </c>
      <c r="GP46">
        <v>0</v>
      </c>
      <c r="GQ46">
        <v>6</v>
      </c>
      <c r="GR46">
        <v>2093</v>
      </c>
      <c r="GS46">
        <v>4</v>
      </c>
      <c r="GT46">
        <v>31</v>
      </c>
      <c r="GU46">
        <v>13.3</v>
      </c>
      <c r="GV46">
        <v>13.7</v>
      </c>
      <c r="GW46">
        <v>0.75805699999999998</v>
      </c>
      <c r="GX46">
        <v>2.5854499999999998</v>
      </c>
      <c r="GY46">
        <v>2.04834</v>
      </c>
      <c r="GZ46">
        <v>2.6232899999999999</v>
      </c>
      <c r="HA46">
        <v>2.1972700000000001</v>
      </c>
      <c r="HB46">
        <v>2.3010299999999999</v>
      </c>
      <c r="HC46">
        <v>40.4</v>
      </c>
      <c r="HD46">
        <v>14.7887</v>
      </c>
      <c r="HE46">
        <v>18</v>
      </c>
      <c r="HF46">
        <v>696.56100000000004</v>
      </c>
      <c r="HG46">
        <v>748.226</v>
      </c>
      <c r="HH46">
        <v>30.9998</v>
      </c>
      <c r="HI46">
        <v>34.327300000000001</v>
      </c>
      <c r="HJ46">
        <v>30.0002</v>
      </c>
      <c r="HK46">
        <v>34.211599999999997</v>
      </c>
      <c r="HL46">
        <v>34.2241</v>
      </c>
      <c r="HM46">
        <v>15.241899999999999</v>
      </c>
      <c r="HN46">
        <v>12.206899999999999</v>
      </c>
      <c r="HO46">
        <v>100</v>
      </c>
      <c r="HP46">
        <v>31</v>
      </c>
      <c r="HQ46">
        <v>210.72300000000001</v>
      </c>
      <c r="HR46">
        <v>34.058100000000003</v>
      </c>
      <c r="HS46">
        <v>98.7547</v>
      </c>
      <c r="HT46">
        <v>97.731300000000005</v>
      </c>
    </row>
    <row r="47" spans="1:228" x14ac:dyDescent="0.2">
      <c r="A47">
        <v>32</v>
      </c>
      <c r="B47">
        <v>1673984992.5</v>
      </c>
      <c r="C47">
        <v>124</v>
      </c>
      <c r="D47" t="s">
        <v>422</v>
      </c>
      <c r="E47" t="s">
        <v>423</v>
      </c>
      <c r="F47">
        <v>4</v>
      </c>
      <c r="G47">
        <v>1673984990.5</v>
      </c>
      <c r="H47">
        <f t="shared" si="0"/>
        <v>4.7434757742766673E-4</v>
      </c>
      <c r="I47">
        <f t="shared" si="1"/>
        <v>0.47434757742766676</v>
      </c>
      <c r="J47">
        <f t="shared" si="2"/>
        <v>1.5622357506353195</v>
      </c>
      <c r="K47">
        <f t="shared" si="3"/>
        <v>188.45885714285711</v>
      </c>
      <c r="L47">
        <f t="shared" si="4"/>
        <v>90.046713860124939</v>
      </c>
      <c r="M47">
        <f t="shared" si="5"/>
        <v>9.110391293855125</v>
      </c>
      <c r="N47">
        <f t="shared" si="6"/>
        <v>19.067147014728274</v>
      </c>
      <c r="O47">
        <f t="shared" si="7"/>
        <v>2.6593982129611903E-2</v>
      </c>
      <c r="P47">
        <f t="shared" si="8"/>
        <v>2.7669985775954262</v>
      </c>
      <c r="Q47">
        <f t="shared" si="9"/>
        <v>2.6452797061486056E-2</v>
      </c>
      <c r="R47">
        <f t="shared" si="10"/>
        <v>1.6545620466877013E-2</v>
      </c>
      <c r="S47">
        <f t="shared" si="11"/>
        <v>226.11280423716335</v>
      </c>
      <c r="T47">
        <f t="shared" si="12"/>
        <v>34.847218327791403</v>
      </c>
      <c r="U47">
        <f t="shared" si="13"/>
        <v>33.606428571428573</v>
      </c>
      <c r="V47">
        <f t="shared" si="14"/>
        <v>5.2268260365502401</v>
      </c>
      <c r="W47">
        <f t="shared" si="15"/>
        <v>66.893860319683412</v>
      </c>
      <c r="X47">
        <f t="shared" si="16"/>
        <v>3.4907492039501067</v>
      </c>
      <c r="Y47">
        <f t="shared" si="17"/>
        <v>5.2183401993365894</v>
      </c>
      <c r="Z47">
        <f t="shared" si="18"/>
        <v>1.7360768326001335</v>
      </c>
      <c r="AA47">
        <f t="shared" si="19"/>
        <v>-20.918728164560104</v>
      </c>
      <c r="AB47">
        <f t="shared" si="20"/>
        <v>-4.3324515818861693</v>
      </c>
      <c r="AC47">
        <f t="shared" si="21"/>
        <v>-0.3606766702429231</v>
      </c>
      <c r="AD47">
        <f t="shared" si="22"/>
        <v>200.50094782047415</v>
      </c>
      <c r="AE47">
        <f t="shared" si="23"/>
        <v>12.052962059922757</v>
      </c>
      <c r="AF47">
        <f t="shared" si="24"/>
        <v>0.46899823427623261</v>
      </c>
      <c r="AG47">
        <f t="shared" si="25"/>
        <v>1.5622357506353195</v>
      </c>
      <c r="AH47">
        <v>205.98564680845229</v>
      </c>
      <c r="AI47">
        <v>197.7695636363637</v>
      </c>
      <c r="AJ47">
        <v>1.7182670233171691</v>
      </c>
      <c r="AK47">
        <v>64.167648988695476</v>
      </c>
      <c r="AL47">
        <f t="shared" si="26"/>
        <v>0.47434757742766676</v>
      </c>
      <c r="AM47">
        <v>34.083281592157249</v>
      </c>
      <c r="AN47">
        <v>34.505481212121197</v>
      </c>
      <c r="AO47">
        <v>9.8550193910546931E-5</v>
      </c>
      <c r="AP47">
        <v>91.899806073423491</v>
      </c>
      <c r="AQ47">
        <v>2</v>
      </c>
      <c r="AR47">
        <v>0</v>
      </c>
      <c r="AS47">
        <f t="shared" si="27"/>
        <v>1</v>
      </c>
      <c r="AT47">
        <f t="shared" si="28"/>
        <v>0</v>
      </c>
      <c r="AU47">
        <f t="shared" si="29"/>
        <v>47229.744688686784</v>
      </c>
      <c r="AV47">
        <f t="shared" si="30"/>
        <v>1199.97</v>
      </c>
      <c r="AW47">
        <f t="shared" si="31"/>
        <v>1025.9010135943852</v>
      </c>
      <c r="AX47">
        <f t="shared" si="32"/>
        <v>0.85493888480077429</v>
      </c>
      <c r="AY47">
        <f t="shared" si="33"/>
        <v>0.18843204766549443</v>
      </c>
      <c r="AZ47">
        <v>6</v>
      </c>
      <c r="BA47">
        <v>0.5</v>
      </c>
      <c r="BB47" t="s">
        <v>355</v>
      </c>
      <c r="BC47">
        <v>2</v>
      </c>
      <c r="BD47" t="b">
        <v>1</v>
      </c>
      <c r="BE47">
        <v>1673984990.5</v>
      </c>
      <c r="BF47">
        <v>188.45885714285711</v>
      </c>
      <c r="BG47">
        <v>199.66628571428569</v>
      </c>
      <c r="BH47">
        <v>34.502414285714288</v>
      </c>
      <c r="BI47">
        <v>34.084428571428568</v>
      </c>
      <c r="BJ47">
        <v>193.62228571428571</v>
      </c>
      <c r="BK47">
        <v>34.292057142857139</v>
      </c>
      <c r="BL47">
        <v>649.99828571428577</v>
      </c>
      <c r="BM47">
        <v>101.074</v>
      </c>
      <c r="BN47">
        <v>0.1000562571428571</v>
      </c>
      <c r="BO47">
        <v>33.577385714285718</v>
      </c>
      <c r="BP47">
        <v>33.606428571428573</v>
      </c>
      <c r="BQ47">
        <v>999.89999999999986</v>
      </c>
      <c r="BR47">
        <v>0</v>
      </c>
      <c r="BS47">
        <v>0</v>
      </c>
      <c r="BT47">
        <v>9004.1971428571433</v>
      </c>
      <c r="BU47">
        <v>0</v>
      </c>
      <c r="BV47">
        <v>1451.1057142857139</v>
      </c>
      <c r="BW47">
        <v>-11.20742857142857</v>
      </c>
      <c r="BX47">
        <v>195.1935714285714</v>
      </c>
      <c r="BY47">
        <v>206.71185714285721</v>
      </c>
      <c r="BZ47">
        <v>0.41799428571428571</v>
      </c>
      <c r="CA47">
        <v>199.66628571428569</v>
      </c>
      <c r="CB47">
        <v>34.084428571428568</v>
      </c>
      <c r="CC47">
        <v>3.487294285714285</v>
      </c>
      <c r="CD47">
        <v>3.445045714285714</v>
      </c>
      <c r="CE47">
        <v>26.558028571428569</v>
      </c>
      <c r="CF47">
        <v>26.351314285714281</v>
      </c>
      <c r="CG47">
        <v>1199.97</v>
      </c>
      <c r="CH47">
        <v>0.49995600000000001</v>
      </c>
      <c r="CI47">
        <v>0.50004400000000004</v>
      </c>
      <c r="CJ47">
        <v>0</v>
      </c>
      <c r="CK47">
        <v>975.4495714285714</v>
      </c>
      <c r="CL47">
        <v>4.9990899999999998</v>
      </c>
      <c r="CM47">
        <v>10718.528571428569</v>
      </c>
      <c r="CN47">
        <v>9557.4557142857138</v>
      </c>
      <c r="CO47">
        <v>44.142714285714291</v>
      </c>
      <c r="CP47">
        <v>46.767714285714291</v>
      </c>
      <c r="CQ47">
        <v>45.061999999999998</v>
      </c>
      <c r="CR47">
        <v>45.419285714285706</v>
      </c>
      <c r="CS47">
        <v>45.5</v>
      </c>
      <c r="CT47">
        <v>597.42999999999995</v>
      </c>
      <c r="CU47">
        <v>597.54000000000008</v>
      </c>
      <c r="CV47">
        <v>0</v>
      </c>
      <c r="CW47">
        <v>1673984992.9000001</v>
      </c>
      <c r="CX47">
        <v>0</v>
      </c>
      <c r="CY47">
        <v>1673984188.5</v>
      </c>
      <c r="CZ47" t="s">
        <v>356</v>
      </c>
      <c r="DA47">
        <v>1673984188.5</v>
      </c>
      <c r="DB47">
        <v>1673984167.5</v>
      </c>
      <c r="DC47">
        <v>23</v>
      </c>
      <c r="DD47">
        <v>-0.32800000000000001</v>
      </c>
      <c r="DE47">
        <v>5.0000000000000001E-3</v>
      </c>
      <c r="DF47">
        <v>-6.2539999999999996</v>
      </c>
      <c r="DG47">
        <v>0.21</v>
      </c>
      <c r="DH47">
        <v>579</v>
      </c>
      <c r="DI47">
        <v>34</v>
      </c>
      <c r="DJ47">
        <v>0</v>
      </c>
      <c r="DK47">
        <v>0.1</v>
      </c>
      <c r="DL47">
        <v>-11.089197499999999</v>
      </c>
      <c r="DM47">
        <v>-0.9063433395872148</v>
      </c>
      <c r="DN47">
        <v>8.8511000693416594E-2</v>
      </c>
      <c r="DO47">
        <v>0</v>
      </c>
      <c r="DP47">
        <v>0.41125489999999998</v>
      </c>
      <c r="DQ47">
        <v>8.0982889305808957E-3</v>
      </c>
      <c r="DR47">
        <v>3.690157041373716E-3</v>
      </c>
      <c r="DS47">
        <v>1</v>
      </c>
      <c r="DT47">
        <v>0</v>
      </c>
      <c r="DU47">
        <v>0</v>
      </c>
      <c r="DV47">
        <v>0</v>
      </c>
      <c r="DW47">
        <v>-1</v>
      </c>
      <c r="DX47">
        <v>1</v>
      </c>
      <c r="DY47">
        <v>2</v>
      </c>
      <c r="DZ47" t="s">
        <v>357</v>
      </c>
      <c r="EA47">
        <v>3.2955299999999998</v>
      </c>
      <c r="EB47">
        <v>2.6253799999999998</v>
      </c>
      <c r="EC47">
        <v>5.4334500000000001E-2</v>
      </c>
      <c r="ED47">
        <v>5.53207E-2</v>
      </c>
      <c r="EE47">
        <v>0.140179</v>
      </c>
      <c r="EF47">
        <v>0.137679</v>
      </c>
      <c r="EG47">
        <v>28479.599999999999</v>
      </c>
      <c r="EH47">
        <v>28930.3</v>
      </c>
      <c r="EI47">
        <v>28022.2</v>
      </c>
      <c r="EJ47">
        <v>29481.200000000001</v>
      </c>
      <c r="EK47">
        <v>33155.5</v>
      </c>
      <c r="EL47">
        <v>35297.699999999997</v>
      </c>
      <c r="EM47">
        <v>39562.199999999997</v>
      </c>
      <c r="EN47">
        <v>42150.6</v>
      </c>
      <c r="EO47">
        <v>2.2012800000000001</v>
      </c>
      <c r="EP47">
        <v>2.1703999999999999</v>
      </c>
      <c r="EQ47">
        <v>0.110347</v>
      </c>
      <c r="ER47">
        <v>0</v>
      </c>
      <c r="ES47">
        <v>31.8218</v>
      </c>
      <c r="ET47">
        <v>999.9</v>
      </c>
      <c r="EU47">
        <v>69.099999999999994</v>
      </c>
      <c r="EV47">
        <v>34.799999999999997</v>
      </c>
      <c r="EW47">
        <v>38.189799999999998</v>
      </c>
      <c r="EX47">
        <v>57.27</v>
      </c>
      <c r="EY47">
        <v>-4.0665100000000001</v>
      </c>
      <c r="EZ47">
        <v>2</v>
      </c>
      <c r="FA47">
        <v>0.55206299999999997</v>
      </c>
      <c r="FB47">
        <v>0.56111100000000003</v>
      </c>
      <c r="FC47">
        <v>20.269400000000001</v>
      </c>
      <c r="FD47">
        <v>5.2159399999999998</v>
      </c>
      <c r="FE47">
        <v>12.0099</v>
      </c>
      <c r="FF47">
        <v>4.9859999999999998</v>
      </c>
      <c r="FG47">
        <v>3.2844799999999998</v>
      </c>
      <c r="FH47">
        <v>9999</v>
      </c>
      <c r="FI47">
        <v>9999</v>
      </c>
      <c r="FJ47">
        <v>9999</v>
      </c>
      <c r="FK47">
        <v>999.9</v>
      </c>
      <c r="FL47">
        <v>1.8658699999999999</v>
      </c>
      <c r="FM47">
        <v>1.8622399999999999</v>
      </c>
      <c r="FN47">
        <v>1.86432</v>
      </c>
      <c r="FO47">
        <v>1.8603499999999999</v>
      </c>
      <c r="FP47">
        <v>1.8611</v>
      </c>
      <c r="FQ47">
        <v>1.8602000000000001</v>
      </c>
      <c r="FR47">
        <v>1.86191</v>
      </c>
      <c r="FS47">
        <v>1.8585100000000001</v>
      </c>
      <c r="FT47">
        <v>0</v>
      </c>
      <c r="FU47">
        <v>0</v>
      </c>
      <c r="FV47">
        <v>0</v>
      </c>
      <c r="FW47">
        <v>0</v>
      </c>
      <c r="FX47" t="s">
        <v>358</v>
      </c>
      <c r="FY47" t="s">
        <v>359</v>
      </c>
      <c r="FZ47" t="s">
        <v>360</v>
      </c>
      <c r="GA47" t="s">
        <v>360</v>
      </c>
      <c r="GB47" t="s">
        <v>360</v>
      </c>
      <c r="GC47" t="s">
        <v>360</v>
      </c>
      <c r="GD47">
        <v>0</v>
      </c>
      <c r="GE47">
        <v>100</v>
      </c>
      <c r="GF47">
        <v>100</v>
      </c>
      <c r="GG47">
        <v>-5.1740000000000004</v>
      </c>
      <c r="GH47">
        <v>0.21029999999999999</v>
      </c>
      <c r="GI47">
        <v>-4.4410340874611869</v>
      </c>
      <c r="GJ47">
        <v>-4.0977002334145526E-3</v>
      </c>
      <c r="GK47">
        <v>1.9870096767282211E-6</v>
      </c>
      <c r="GL47">
        <v>-4.7591234531596528E-10</v>
      </c>
      <c r="GM47">
        <v>0.2103699999999975</v>
      </c>
      <c r="GN47">
        <v>0</v>
      </c>
      <c r="GO47">
        <v>0</v>
      </c>
      <c r="GP47">
        <v>0</v>
      </c>
      <c r="GQ47">
        <v>6</v>
      </c>
      <c r="GR47">
        <v>2093</v>
      </c>
      <c r="GS47">
        <v>4</v>
      </c>
      <c r="GT47">
        <v>31</v>
      </c>
      <c r="GU47">
        <v>13.4</v>
      </c>
      <c r="GV47">
        <v>13.8</v>
      </c>
      <c r="GW47">
        <v>0.77880899999999997</v>
      </c>
      <c r="GX47">
        <v>2.5952099999999998</v>
      </c>
      <c r="GY47">
        <v>2.04834</v>
      </c>
      <c r="GZ47">
        <v>2.6232899999999999</v>
      </c>
      <c r="HA47">
        <v>2.1972700000000001</v>
      </c>
      <c r="HB47">
        <v>2.32178</v>
      </c>
      <c r="HC47">
        <v>40.4</v>
      </c>
      <c r="HD47">
        <v>14.762499999999999</v>
      </c>
      <c r="HE47">
        <v>18</v>
      </c>
      <c r="HF47">
        <v>697.97500000000002</v>
      </c>
      <c r="HG47">
        <v>748.23699999999997</v>
      </c>
      <c r="HH47">
        <v>31.0001</v>
      </c>
      <c r="HI47">
        <v>34.328899999999997</v>
      </c>
      <c r="HJ47">
        <v>30.0002</v>
      </c>
      <c r="HK47">
        <v>34.213099999999997</v>
      </c>
      <c r="HL47">
        <v>34.225000000000001</v>
      </c>
      <c r="HM47">
        <v>15.6416</v>
      </c>
      <c r="HN47">
        <v>12.206899999999999</v>
      </c>
      <c r="HO47">
        <v>100</v>
      </c>
      <c r="HP47">
        <v>31</v>
      </c>
      <c r="HQ47">
        <v>217.40299999999999</v>
      </c>
      <c r="HR47">
        <v>34.048900000000003</v>
      </c>
      <c r="HS47">
        <v>98.753500000000003</v>
      </c>
      <c r="HT47">
        <v>97.732399999999998</v>
      </c>
    </row>
    <row r="48" spans="1:228" x14ac:dyDescent="0.2">
      <c r="A48">
        <v>33</v>
      </c>
      <c r="B48">
        <v>1673984996.5</v>
      </c>
      <c r="C48">
        <v>128</v>
      </c>
      <c r="D48" t="s">
        <v>424</v>
      </c>
      <c r="E48" t="s">
        <v>425</v>
      </c>
      <c r="F48">
        <v>4</v>
      </c>
      <c r="G48">
        <v>1673984994.1875</v>
      </c>
      <c r="H48">
        <f t="shared" si="0"/>
        <v>4.7685393884375172E-4</v>
      </c>
      <c r="I48">
        <f t="shared" si="1"/>
        <v>0.47685393884375171</v>
      </c>
      <c r="J48">
        <f t="shared" si="2"/>
        <v>1.6743050362841654</v>
      </c>
      <c r="K48">
        <f t="shared" si="3"/>
        <v>194.58799999999999</v>
      </c>
      <c r="L48">
        <f t="shared" si="4"/>
        <v>89.775048628035151</v>
      </c>
      <c r="M48">
        <f t="shared" si="5"/>
        <v>9.0829622399908114</v>
      </c>
      <c r="N48">
        <f t="shared" si="6"/>
        <v>19.687379548835949</v>
      </c>
      <c r="O48">
        <f t="shared" si="7"/>
        <v>2.6715896639593933E-2</v>
      </c>
      <c r="P48">
        <f t="shared" si="8"/>
        <v>2.7655427184025387</v>
      </c>
      <c r="Q48">
        <f t="shared" si="9"/>
        <v>2.6573343307993373E-2</v>
      </c>
      <c r="R48">
        <f t="shared" si="10"/>
        <v>1.6621083877331671E-2</v>
      </c>
      <c r="S48">
        <f t="shared" si="11"/>
        <v>226.11831786134329</v>
      </c>
      <c r="T48">
        <f t="shared" si="12"/>
        <v>34.853893075564741</v>
      </c>
      <c r="U48">
        <f t="shared" si="13"/>
        <v>33.613199999999999</v>
      </c>
      <c r="V48">
        <f t="shared" si="14"/>
        <v>5.2288062593004447</v>
      </c>
      <c r="W48">
        <f t="shared" si="15"/>
        <v>66.882859061792317</v>
      </c>
      <c r="X48">
        <f t="shared" si="16"/>
        <v>3.4914865174024596</v>
      </c>
      <c r="Y48">
        <f t="shared" si="17"/>
        <v>5.2203009356653176</v>
      </c>
      <c r="Z48">
        <f t="shared" si="18"/>
        <v>1.7373197418979851</v>
      </c>
      <c r="AA48">
        <f t="shared" si="19"/>
        <v>-21.02925870300945</v>
      </c>
      <c r="AB48">
        <f t="shared" si="20"/>
        <v>-4.3386918259054763</v>
      </c>
      <c r="AC48">
        <f t="shared" si="21"/>
        <v>-0.36141015882336869</v>
      </c>
      <c r="AD48">
        <f t="shared" si="22"/>
        <v>200.38895717360501</v>
      </c>
      <c r="AE48">
        <f t="shared" si="23"/>
        <v>12.164242986183687</v>
      </c>
      <c r="AF48">
        <f t="shared" si="24"/>
        <v>0.47256352344269786</v>
      </c>
      <c r="AG48">
        <f t="shared" si="25"/>
        <v>1.6743050362841654</v>
      </c>
      <c r="AH48">
        <v>212.99616824450931</v>
      </c>
      <c r="AI48">
        <v>204.66190303030291</v>
      </c>
      <c r="AJ48">
        <v>1.7213025393334289</v>
      </c>
      <c r="AK48">
        <v>64.167648988695476</v>
      </c>
      <c r="AL48">
        <f t="shared" si="26"/>
        <v>0.47685393884375171</v>
      </c>
      <c r="AM48">
        <v>34.088032677222422</v>
      </c>
      <c r="AN48">
        <v>34.512751515151507</v>
      </c>
      <c r="AO48">
        <v>4.0714098375053732E-5</v>
      </c>
      <c r="AP48">
        <v>91.899806073423491</v>
      </c>
      <c r="AQ48">
        <v>1</v>
      </c>
      <c r="AR48">
        <v>0</v>
      </c>
      <c r="AS48">
        <f t="shared" si="27"/>
        <v>1</v>
      </c>
      <c r="AT48">
        <f t="shared" si="28"/>
        <v>0</v>
      </c>
      <c r="AU48">
        <f t="shared" si="29"/>
        <v>47188.757324564933</v>
      </c>
      <c r="AV48">
        <f t="shared" si="30"/>
        <v>1200.0050000000001</v>
      </c>
      <c r="AW48">
        <f t="shared" si="31"/>
        <v>1025.9303760939601</v>
      </c>
      <c r="AX48">
        <f t="shared" si="32"/>
        <v>0.85493841783489244</v>
      </c>
      <c r="AY48">
        <f t="shared" si="33"/>
        <v>0.18843114642134262</v>
      </c>
      <c r="AZ48">
        <v>6</v>
      </c>
      <c r="BA48">
        <v>0.5</v>
      </c>
      <c r="BB48" t="s">
        <v>355</v>
      </c>
      <c r="BC48">
        <v>2</v>
      </c>
      <c r="BD48" t="b">
        <v>1</v>
      </c>
      <c r="BE48">
        <v>1673984994.1875</v>
      </c>
      <c r="BF48">
        <v>194.58799999999999</v>
      </c>
      <c r="BG48">
        <v>205.90049999999999</v>
      </c>
      <c r="BH48">
        <v>34.509487499999999</v>
      </c>
      <c r="BI48">
        <v>34.088362500000002</v>
      </c>
      <c r="BJ48">
        <v>199.77212499999999</v>
      </c>
      <c r="BK48">
        <v>34.2991125</v>
      </c>
      <c r="BL48">
        <v>650.05250000000001</v>
      </c>
      <c r="BM48">
        <v>101.074625</v>
      </c>
      <c r="BN48">
        <v>0.10005971249999999</v>
      </c>
      <c r="BO48">
        <v>33.584099999999992</v>
      </c>
      <c r="BP48">
        <v>33.613199999999999</v>
      </c>
      <c r="BQ48">
        <v>999.9</v>
      </c>
      <c r="BR48">
        <v>0</v>
      </c>
      <c r="BS48">
        <v>0</v>
      </c>
      <c r="BT48">
        <v>8996.40625</v>
      </c>
      <c r="BU48">
        <v>0</v>
      </c>
      <c r="BV48">
        <v>1459.6875</v>
      </c>
      <c r="BW48">
        <v>-11.312537499999999</v>
      </c>
      <c r="BX48">
        <v>201.54325</v>
      </c>
      <c r="BY48">
        <v>213.167125</v>
      </c>
      <c r="BZ48">
        <v>0.42111674999999998</v>
      </c>
      <c r="CA48">
        <v>205.90049999999999</v>
      </c>
      <c r="CB48">
        <v>34.088362500000002</v>
      </c>
      <c r="CC48">
        <v>3.48802375</v>
      </c>
      <c r="CD48">
        <v>3.4454587499999998</v>
      </c>
      <c r="CE48">
        <v>26.561575000000001</v>
      </c>
      <c r="CF48">
        <v>26.353362499999999</v>
      </c>
      <c r="CG48">
        <v>1200.0050000000001</v>
      </c>
      <c r="CH48">
        <v>0.49997087499999998</v>
      </c>
      <c r="CI48">
        <v>0.50002912499999996</v>
      </c>
      <c r="CJ48">
        <v>0</v>
      </c>
      <c r="CK48">
        <v>974.7165</v>
      </c>
      <c r="CL48">
        <v>4.9990899999999998</v>
      </c>
      <c r="CM48">
        <v>10712.0625</v>
      </c>
      <c r="CN48">
        <v>9557.7875000000004</v>
      </c>
      <c r="CO48">
        <v>44.179250000000003</v>
      </c>
      <c r="CP48">
        <v>46.765500000000003</v>
      </c>
      <c r="CQ48">
        <v>45.117125000000001</v>
      </c>
      <c r="CR48">
        <v>45.436999999999998</v>
      </c>
      <c r="CS48">
        <v>45.5</v>
      </c>
      <c r="CT48">
        <v>597.46624999999995</v>
      </c>
      <c r="CU48">
        <v>597.53874999999994</v>
      </c>
      <c r="CV48">
        <v>0</v>
      </c>
      <c r="CW48">
        <v>1673984997.0999999</v>
      </c>
      <c r="CX48">
        <v>0</v>
      </c>
      <c r="CY48">
        <v>1673984188.5</v>
      </c>
      <c r="CZ48" t="s">
        <v>356</v>
      </c>
      <c r="DA48">
        <v>1673984188.5</v>
      </c>
      <c r="DB48">
        <v>1673984167.5</v>
      </c>
      <c r="DC48">
        <v>23</v>
      </c>
      <c r="DD48">
        <v>-0.32800000000000001</v>
      </c>
      <c r="DE48">
        <v>5.0000000000000001E-3</v>
      </c>
      <c r="DF48">
        <v>-6.2539999999999996</v>
      </c>
      <c r="DG48">
        <v>0.21</v>
      </c>
      <c r="DH48">
        <v>579</v>
      </c>
      <c r="DI48">
        <v>34</v>
      </c>
      <c r="DJ48">
        <v>0</v>
      </c>
      <c r="DK48">
        <v>0.1</v>
      </c>
      <c r="DL48">
        <v>-11.154192500000001</v>
      </c>
      <c r="DM48">
        <v>-0.92584953095681355</v>
      </c>
      <c r="DN48">
        <v>9.1103510874993229E-2</v>
      </c>
      <c r="DO48">
        <v>0</v>
      </c>
      <c r="DP48">
        <v>0.412507925</v>
      </c>
      <c r="DQ48">
        <v>4.6838127579736592E-2</v>
      </c>
      <c r="DR48">
        <v>5.0989361997749129E-3</v>
      </c>
      <c r="DS48">
        <v>1</v>
      </c>
      <c r="DT48">
        <v>0</v>
      </c>
      <c r="DU48">
        <v>0</v>
      </c>
      <c r="DV48">
        <v>0</v>
      </c>
      <c r="DW48">
        <v>-1</v>
      </c>
      <c r="DX48">
        <v>1</v>
      </c>
      <c r="DY48">
        <v>2</v>
      </c>
      <c r="DZ48" t="s">
        <v>357</v>
      </c>
      <c r="EA48">
        <v>3.2957200000000002</v>
      </c>
      <c r="EB48">
        <v>2.6251799999999998</v>
      </c>
      <c r="EC48">
        <v>5.5966500000000002E-2</v>
      </c>
      <c r="ED48">
        <v>5.69372E-2</v>
      </c>
      <c r="EE48">
        <v>0.14019799999999999</v>
      </c>
      <c r="EF48">
        <v>0.137687</v>
      </c>
      <c r="EG48">
        <v>28430.400000000001</v>
      </c>
      <c r="EH48">
        <v>28880.7</v>
      </c>
      <c r="EI48">
        <v>28022.1</v>
      </c>
      <c r="EJ48">
        <v>29481.1</v>
      </c>
      <c r="EK48">
        <v>33154.800000000003</v>
      </c>
      <c r="EL48">
        <v>35297.199999999997</v>
      </c>
      <c r="EM48">
        <v>39562.1</v>
      </c>
      <c r="EN48">
        <v>42150.400000000001</v>
      </c>
      <c r="EO48">
        <v>2.2014</v>
      </c>
      <c r="EP48">
        <v>2.1702499999999998</v>
      </c>
      <c r="EQ48">
        <v>0.110764</v>
      </c>
      <c r="ER48">
        <v>0</v>
      </c>
      <c r="ES48">
        <v>31.8245</v>
      </c>
      <c r="ET48">
        <v>999.9</v>
      </c>
      <c r="EU48">
        <v>69.099999999999994</v>
      </c>
      <c r="EV48">
        <v>34.799999999999997</v>
      </c>
      <c r="EW48">
        <v>38.188800000000001</v>
      </c>
      <c r="EX48">
        <v>57.3</v>
      </c>
      <c r="EY48">
        <v>-4.2067300000000003</v>
      </c>
      <c r="EZ48">
        <v>2</v>
      </c>
      <c r="FA48">
        <v>0.55232199999999998</v>
      </c>
      <c r="FB48">
        <v>0.56245100000000003</v>
      </c>
      <c r="FC48">
        <v>20.269400000000001</v>
      </c>
      <c r="FD48">
        <v>5.2174399999999999</v>
      </c>
      <c r="FE48">
        <v>12.0099</v>
      </c>
      <c r="FF48">
        <v>4.9857500000000003</v>
      </c>
      <c r="FG48">
        <v>3.2844799999999998</v>
      </c>
      <c r="FH48">
        <v>9999</v>
      </c>
      <c r="FI48">
        <v>9999</v>
      </c>
      <c r="FJ48">
        <v>9999</v>
      </c>
      <c r="FK48">
        <v>999.9</v>
      </c>
      <c r="FL48">
        <v>1.8658699999999999</v>
      </c>
      <c r="FM48">
        <v>1.8622099999999999</v>
      </c>
      <c r="FN48">
        <v>1.86432</v>
      </c>
      <c r="FO48">
        <v>1.8603499999999999</v>
      </c>
      <c r="FP48">
        <v>1.86111</v>
      </c>
      <c r="FQ48">
        <v>1.8602000000000001</v>
      </c>
      <c r="FR48">
        <v>1.8619000000000001</v>
      </c>
      <c r="FS48">
        <v>1.8585199999999999</v>
      </c>
      <c r="FT48">
        <v>0</v>
      </c>
      <c r="FU48">
        <v>0</v>
      </c>
      <c r="FV48">
        <v>0</v>
      </c>
      <c r="FW48">
        <v>0</v>
      </c>
      <c r="FX48" t="s">
        <v>358</v>
      </c>
      <c r="FY48" t="s">
        <v>359</v>
      </c>
      <c r="FZ48" t="s">
        <v>360</v>
      </c>
      <c r="GA48" t="s">
        <v>360</v>
      </c>
      <c r="GB48" t="s">
        <v>360</v>
      </c>
      <c r="GC48" t="s">
        <v>360</v>
      </c>
      <c r="GD48">
        <v>0</v>
      </c>
      <c r="GE48">
        <v>100</v>
      </c>
      <c r="GF48">
        <v>100</v>
      </c>
      <c r="GG48">
        <v>-5.1970000000000001</v>
      </c>
      <c r="GH48">
        <v>0.2104</v>
      </c>
      <c r="GI48">
        <v>-4.4410340874611869</v>
      </c>
      <c r="GJ48">
        <v>-4.0977002334145526E-3</v>
      </c>
      <c r="GK48">
        <v>1.9870096767282211E-6</v>
      </c>
      <c r="GL48">
        <v>-4.7591234531596528E-10</v>
      </c>
      <c r="GM48">
        <v>0.2103699999999975</v>
      </c>
      <c r="GN48">
        <v>0</v>
      </c>
      <c r="GO48">
        <v>0</v>
      </c>
      <c r="GP48">
        <v>0</v>
      </c>
      <c r="GQ48">
        <v>6</v>
      </c>
      <c r="GR48">
        <v>2093</v>
      </c>
      <c r="GS48">
        <v>4</v>
      </c>
      <c r="GT48">
        <v>31</v>
      </c>
      <c r="GU48">
        <v>13.5</v>
      </c>
      <c r="GV48">
        <v>13.8</v>
      </c>
      <c r="GW48">
        <v>0.79834000000000005</v>
      </c>
      <c r="GX48">
        <v>2.5939899999999998</v>
      </c>
      <c r="GY48">
        <v>2.04834</v>
      </c>
      <c r="GZ48">
        <v>2.6232899999999999</v>
      </c>
      <c r="HA48">
        <v>2.1972700000000001</v>
      </c>
      <c r="HB48">
        <v>2.35107</v>
      </c>
      <c r="HC48">
        <v>40.4255</v>
      </c>
      <c r="HD48">
        <v>14.78</v>
      </c>
      <c r="HE48">
        <v>18</v>
      </c>
      <c r="HF48">
        <v>698.11300000000006</v>
      </c>
      <c r="HG48">
        <v>748.12800000000004</v>
      </c>
      <c r="HH48">
        <v>31.000299999999999</v>
      </c>
      <c r="HI48">
        <v>34.331099999999999</v>
      </c>
      <c r="HJ48">
        <v>30.000399999999999</v>
      </c>
      <c r="HK48">
        <v>34.216200000000001</v>
      </c>
      <c r="HL48">
        <v>34.228000000000002</v>
      </c>
      <c r="HM48">
        <v>16.041899999999998</v>
      </c>
      <c r="HN48">
        <v>12.206899999999999</v>
      </c>
      <c r="HO48">
        <v>100</v>
      </c>
      <c r="HP48">
        <v>31</v>
      </c>
      <c r="HQ48">
        <v>224.08099999999999</v>
      </c>
      <c r="HR48">
        <v>34.035800000000002</v>
      </c>
      <c r="HS48">
        <v>98.753299999999996</v>
      </c>
      <c r="HT48">
        <v>97.731899999999996</v>
      </c>
    </row>
    <row r="49" spans="1:228" x14ac:dyDescent="0.2">
      <c r="A49">
        <v>34</v>
      </c>
      <c r="B49">
        <v>1673985000.5</v>
      </c>
      <c r="C49">
        <v>132</v>
      </c>
      <c r="D49" t="s">
        <v>426</v>
      </c>
      <c r="E49" t="s">
        <v>427</v>
      </c>
      <c r="F49">
        <v>4</v>
      </c>
      <c r="G49">
        <v>1673984998.5</v>
      </c>
      <c r="H49">
        <f t="shared" si="0"/>
        <v>4.7976348989362428E-4</v>
      </c>
      <c r="I49">
        <f t="shared" si="1"/>
        <v>0.47976348989362427</v>
      </c>
      <c r="J49">
        <f t="shared" si="2"/>
        <v>1.6916473052267982</v>
      </c>
      <c r="K49">
        <f t="shared" si="3"/>
        <v>201.72499999999999</v>
      </c>
      <c r="L49">
        <f t="shared" si="4"/>
        <v>96.194244146547746</v>
      </c>
      <c r="M49">
        <f t="shared" si="5"/>
        <v>9.7324967936914017</v>
      </c>
      <c r="N49">
        <f t="shared" si="6"/>
        <v>20.409619443720707</v>
      </c>
      <c r="O49">
        <f t="shared" si="7"/>
        <v>2.6855113560404757E-2</v>
      </c>
      <c r="P49">
        <f t="shared" si="8"/>
        <v>2.7583381698909397</v>
      </c>
      <c r="Q49">
        <f t="shared" si="9"/>
        <v>2.6710700952880504E-2</v>
      </c>
      <c r="R49">
        <f t="shared" si="10"/>
        <v>1.6707098126107385E-2</v>
      </c>
      <c r="S49">
        <f t="shared" si="11"/>
        <v>226.11497923738381</v>
      </c>
      <c r="T49">
        <f t="shared" si="12"/>
        <v>34.860861031820839</v>
      </c>
      <c r="U49">
        <f t="shared" si="13"/>
        <v>33.620742857142851</v>
      </c>
      <c r="V49">
        <f t="shared" si="14"/>
        <v>5.2310128452951101</v>
      </c>
      <c r="W49">
        <f t="shared" si="15"/>
        <v>66.876775032732539</v>
      </c>
      <c r="X49">
        <f t="shared" si="16"/>
        <v>3.4920926438959041</v>
      </c>
      <c r="Y49">
        <f t="shared" si="17"/>
        <v>5.2216821791821078</v>
      </c>
      <c r="Z49">
        <f t="shared" si="18"/>
        <v>1.738920201399206</v>
      </c>
      <c r="AA49">
        <f t="shared" si="19"/>
        <v>-21.157569904308829</v>
      </c>
      <c r="AB49">
        <f t="shared" si="20"/>
        <v>-4.7458945177914558</v>
      </c>
      <c r="AC49">
        <f t="shared" si="21"/>
        <v>-0.39638623913709903</v>
      </c>
      <c r="AD49">
        <f t="shared" si="22"/>
        <v>199.81512857614644</v>
      </c>
      <c r="AE49">
        <f t="shared" si="23"/>
        <v>12.257896243644725</v>
      </c>
      <c r="AF49">
        <f t="shared" si="24"/>
        <v>0.47532985868398681</v>
      </c>
      <c r="AG49">
        <f t="shared" si="25"/>
        <v>1.6916473052267982</v>
      </c>
      <c r="AH49">
        <v>219.92548995646621</v>
      </c>
      <c r="AI49">
        <v>211.5380303030303</v>
      </c>
      <c r="AJ49">
        <v>1.7305427709265171</v>
      </c>
      <c r="AK49">
        <v>64.167648988695476</v>
      </c>
      <c r="AL49">
        <f t="shared" si="26"/>
        <v>0.47976348989362427</v>
      </c>
      <c r="AM49">
        <v>34.090078282016393</v>
      </c>
      <c r="AN49">
        <v>34.517579999999988</v>
      </c>
      <c r="AO49">
        <v>1.12028404632594E-5</v>
      </c>
      <c r="AP49">
        <v>91.899806073423491</v>
      </c>
      <c r="AQ49">
        <v>1</v>
      </c>
      <c r="AR49">
        <v>0</v>
      </c>
      <c r="AS49">
        <f t="shared" si="27"/>
        <v>1</v>
      </c>
      <c r="AT49">
        <f t="shared" si="28"/>
        <v>0</v>
      </c>
      <c r="AU49">
        <f t="shared" si="29"/>
        <v>46990.460698102303</v>
      </c>
      <c r="AV49">
        <f t="shared" si="30"/>
        <v>1199.98</v>
      </c>
      <c r="AW49">
        <f t="shared" si="31"/>
        <v>1025.9097135944994</v>
      </c>
      <c r="AX49">
        <f t="shared" si="32"/>
        <v>0.85493901031225461</v>
      </c>
      <c r="AY49">
        <f t="shared" si="33"/>
        <v>0.18843228990265154</v>
      </c>
      <c r="AZ49">
        <v>6</v>
      </c>
      <c r="BA49">
        <v>0.5</v>
      </c>
      <c r="BB49" t="s">
        <v>355</v>
      </c>
      <c r="BC49">
        <v>2</v>
      </c>
      <c r="BD49" t="b">
        <v>1</v>
      </c>
      <c r="BE49">
        <v>1673984998.5</v>
      </c>
      <c r="BF49">
        <v>201.72499999999999</v>
      </c>
      <c r="BG49">
        <v>213.12828571428571</v>
      </c>
      <c r="BH49">
        <v>34.515214285714293</v>
      </c>
      <c r="BI49">
        <v>34.0916</v>
      </c>
      <c r="BJ49">
        <v>206.93328571428569</v>
      </c>
      <c r="BK49">
        <v>34.304871428571431</v>
      </c>
      <c r="BL49">
        <v>650.01171428571433</v>
      </c>
      <c r="BM49">
        <v>101.0752857142857</v>
      </c>
      <c r="BN49">
        <v>0.10017317142857141</v>
      </c>
      <c r="BO49">
        <v>33.588828571428571</v>
      </c>
      <c r="BP49">
        <v>33.620742857142851</v>
      </c>
      <c r="BQ49">
        <v>999.89999999999986</v>
      </c>
      <c r="BR49">
        <v>0</v>
      </c>
      <c r="BS49">
        <v>0</v>
      </c>
      <c r="BT49">
        <v>8958.1257142857139</v>
      </c>
      <c r="BU49">
        <v>0</v>
      </c>
      <c r="BV49">
        <v>1479.007142857143</v>
      </c>
      <c r="BW49">
        <v>-11.40328571428571</v>
      </c>
      <c r="BX49">
        <v>208.93657142857151</v>
      </c>
      <c r="BY49">
        <v>220.65071428571429</v>
      </c>
      <c r="BZ49">
        <v>0.42361399999999999</v>
      </c>
      <c r="CA49">
        <v>213.12828571428571</v>
      </c>
      <c r="CB49">
        <v>34.0916</v>
      </c>
      <c r="CC49">
        <v>3.4886314285714288</v>
      </c>
      <c r="CD49">
        <v>3.4458142857142851</v>
      </c>
      <c r="CE49">
        <v>26.564514285714289</v>
      </c>
      <c r="CF49">
        <v>26.35508571428571</v>
      </c>
      <c r="CG49">
        <v>1199.98</v>
      </c>
      <c r="CH49">
        <v>0.49995200000000001</v>
      </c>
      <c r="CI49">
        <v>0.50004800000000005</v>
      </c>
      <c r="CJ49">
        <v>0</v>
      </c>
      <c r="CK49">
        <v>973.862142857143</v>
      </c>
      <c r="CL49">
        <v>4.9990899999999998</v>
      </c>
      <c r="CM49">
        <v>10703.5</v>
      </c>
      <c r="CN49">
        <v>9557.5328571428563</v>
      </c>
      <c r="CO49">
        <v>44.178142857142859</v>
      </c>
      <c r="CP49">
        <v>46.794285714285721</v>
      </c>
      <c r="CQ49">
        <v>45.125</v>
      </c>
      <c r="CR49">
        <v>45.419285714285706</v>
      </c>
      <c r="CS49">
        <v>45.5</v>
      </c>
      <c r="CT49">
        <v>597.42999999999995</v>
      </c>
      <c r="CU49">
        <v>597.55000000000007</v>
      </c>
      <c r="CV49">
        <v>0</v>
      </c>
      <c r="CW49">
        <v>1673985000.7</v>
      </c>
      <c r="CX49">
        <v>0</v>
      </c>
      <c r="CY49">
        <v>1673984188.5</v>
      </c>
      <c r="CZ49" t="s">
        <v>356</v>
      </c>
      <c r="DA49">
        <v>1673984188.5</v>
      </c>
      <c r="DB49">
        <v>1673984167.5</v>
      </c>
      <c r="DC49">
        <v>23</v>
      </c>
      <c r="DD49">
        <v>-0.32800000000000001</v>
      </c>
      <c r="DE49">
        <v>5.0000000000000001E-3</v>
      </c>
      <c r="DF49">
        <v>-6.2539999999999996</v>
      </c>
      <c r="DG49">
        <v>0.21</v>
      </c>
      <c r="DH49">
        <v>579</v>
      </c>
      <c r="DI49">
        <v>34</v>
      </c>
      <c r="DJ49">
        <v>0</v>
      </c>
      <c r="DK49">
        <v>0.1</v>
      </c>
      <c r="DL49">
        <v>-11.2241125</v>
      </c>
      <c r="DM49">
        <v>-1.0625819887429551</v>
      </c>
      <c r="DN49">
        <v>0.1046550719924744</v>
      </c>
      <c r="DO49">
        <v>0</v>
      </c>
      <c r="DP49">
        <v>0.41541097500000002</v>
      </c>
      <c r="DQ49">
        <v>6.3651298311444129E-2</v>
      </c>
      <c r="DR49">
        <v>6.2690896527625934E-3</v>
      </c>
      <c r="DS49">
        <v>1</v>
      </c>
      <c r="DT49">
        <v>0</v>
      </c>
      <c r="DU49">
        <v>0</v>
      </c>
      <c r="DV49">
        <v>0</v>
      </c>
      <c r="DW49">
        <v>-1</v>
      </c>
      <c r="DX49">
        <v>1</v>
      </c>
      <c r="DY49">
        <v>2</v>
      </c>
      <c r="DZ49" t="s">
        <v>357</v>
      </c>
      <c r="EA49">
        <v>3.2955700000000001</v>
      </c>
      <c r="EB49">
        <v>2.6251199999999999</v>
      </c>
      <c r="EC49">
        <v>5.7579100000000001E-2</v>
      </c>
      <c r="ED49">
        <v>5.8533500000000002E-2</v>
      </c>
      <c r="EE49">
        <v>0.140208</v>
      </c>
      <c r="EF49">
        <v>0.13769899999999999</v>
      </c>
      <c r="EG49">
        <v>28382</v>
      </c>
      <c r="EH49">
        <v>28831.8</v>
      </c>
      <c r="EI49">
        <v>28022.3</v>
      </c>
      <c r="EJ49">
        <v>29481.1</v>
      </c>
      <c r="EK49">
        <v>33154.6</v>
      </c>
      <c r="EL49">
        <v>35296.9</v>
      </c>
      <c r="EM49">
        <v>39562.1</v>
      </c>
      <c r="EN49">
        <v>42150.400000000001</v>
      </c>
      <c r="EO49">
        <v>2.2014</v>
      </c>
      <c r="EP49">
        <v>2.1703000000000001</v>
      </c>
      <c r="EQ49">
        <v>0.1106</v>
      </c>
      <c r="ER49">
        <v>0</v>
      </c>
      <c r="ES49">
        <v>31.830100000000002</v>
      </c>
      <c r="ET49">
        <v>999.9</v>
      </c>
      <c r="EU49">
        <v>69.099999999999994</v>
      </c>
      <c r="EV49">
        <v>34.799999999999997</v>
      </c>
      <c r="EW49">
        <v>38.191899999999997</v>
      </c>
      <c r="EX49">
        <v>57.33</v>
      </c>
      <c r="EY49">
        <v>-4.09856</v>
      </c>
      <c r="EZ49">
        <v>2</v>
      </c>
      <c r="FA49">
        <v>0.55237000000000003</v>
      </c>
      <c r="FB49">
        <v>0.56383700000000003</v>
      </c>
      <c r="FC49">
        <v>20.269300000000001</v>
      </c>
      <c r="FD49">
        <v>5.2181899999999999</v>
      </c>
      <c r="FE49">
        <v>12.0099</v>
      </c>
      <c r="FF49">
        <v>4.9859</v>
      </c>
      <c r="FG49">
        <v>3.2844799999999998</v>
      </c>
      <c r="FH49">
        <v>9999</v>
      </c>
      <c r="FI49">
        <v>9999</v>
      </c>
      <c r="FJ49">
        <v>9999</v>
      </c>
      <c r="FK49">
        <v>999.9</v>
      </c>
      <c r="FL49">
        <v>1.8658600000000001</v>
      </c>
      <c r="FM49">
        <v>1.8622300000000001</v>
      </c>
      <c r="FN49">
        <v>1.86432</v>
      </c>
      <c r="FO49">
        <v>1.86036</v>
      </c>
      <c r="FP49">
        <v>1.86111</v>
      </c>
      <c r="FQ49">
        <v>1.8602000000000001</v>
      </c>
      <c r="FR49">
        <v>1.86191</v>
      </c>
      <c r="FS49">
        <v>1.8585199999999999</v>
      </c>
      <c r="FT49">
        <v>0</v>
      </c>
      <c r="FU49">
        <v>0</v>
      </c>
      <c r="FV49">
        <v>0</v>
      </c>
      <c r="FW49">
        <v>0</v>
      </c>
      <c r="FX49" t="s">
        <v>358</v>
      </c>
      <c r="FY49" t="s">
        <v>359</v>
      </c>
      <c r="FZ49" t="s">
        <v>360</v>
      </c>
      <c r="GA49" t="s">
        <v>360</v>
      </c>
      <c r="GB49" t="s">
        <v>360</v>
      </c>
      <c r="GC49" t="s">
        <v>360</v>
      </c>
      <c r="GD49">
        <v>0</v>
      </c>
      <c r="GE49">
        <v>100</v>
      </c>
      <c r="GF49">
        <v>100</v>
      </c>
      <c r="GG49">
        <v>-5.22</v>
      </c>
      <c r="GH49">
        <v>0.2104</v>
      </c>
      <c r="GI49">
        <v>-4.4410340874611869</v>
      </c>
      <c r="GJ49">
        <v>-4.0977002334145526E-3</v>
      </c>
      <c r="GK49">
        <v>1.9870096767282211E-6</v>
      </c>
      <c r="GL49">
        <v>-4.7591234531596528E-10</v>
      </c>
      <c r="GM49">
        <v>0.2103699999999975</v>
      </c>
      <c r="GN49">
        <v>0</v>
      </c>
      <c r="GO49">
        <v>0</v>
      </c>
      <c r="GP49">
        <v>0</v>
      </c>
      <c r="GQ49">
        <v>6</v>
      </c>
      <c r="GR49">
        <v>2093</v>
      </c>
      <c r="GS49">
        <v>4</v>
      </c>
      <c r="GT49">
        <v>31</v>
      </c>
      <c r="GU49">
        <v>13.5</v>
      </c>
      <c r="GV49">
        <v>13.9</v>
      </c>
      <c r="GW49">
        <v>0.81787100000000001</v>
      </c>
      <c r="GX49">
        <v>2.5866699999999998</v>
      </c>
      <c r="GY49">
        <v>2.04834</v>
      </c>
      <c r="GZ49">
        <v>2.6232899999999999</v>
      </c>
      <c r="HA49">
        <v>2.1972700000000001</v>
      </c>
      <c r="HB49">
        <v>2.3120099999999999</v>
      </c>
      <c r="HC49">
        <v>40.4255</v>
      </c>
      <c r="HD49">
        <v>14.7887</v>
      </c>
      <c r="HE49">
        <v>18</v>
      </c>
      <c r="HF49">
        <v>698.12099999999998</v>
      </c>
      <c r="HG49">
        <v>748.18600000000004</v>
      </c>
      <c r="HH49">
        <v>31.000399999999999</v>
      </c>
      <c r="HI49">
        <v>34.333500000000001</v>
      </c>
      <c r="HJ49">
        <v>30.000299999999999</v>
      </c>
      <c r="HK49">
        <v>34.216999999999999</v>
      </c>
      <c r="HL49">
        <v>34.2288</v>
      </c>
      <c r="HM49">
        <v>16.439800000000002</v>
      </c>
      <c r="HN49">
        <v>12.206899999999999</v>
      </c>
      <c r="HO49">
        <v>100</v>
      </c>
      <c r="HP49">
        <v>31</v>
      </c>
      <c r="HQ49">
        <v>230.762</v>
      </c>
      <c r="HR49">
        <v>34.025199999999998</v>
      </c>
      <c r="HS49">
        <v>98.753500000000003</v>
      </c>
      <c r="HT49">
        <v>97.732100000000003</v>
      </c>
    </row>
    <row r="50" spans="1:228" x14ac:dyDescent="0.2">
      <c r="A50">
        <v>35</v>
      </c>
      <c r="B50">
        <v>1673985004.5</v>
      </c>
      <c r="C50">
        <v>136</v>
      </c>
      <c r="D50" t="s">
        <v>428</v>
      </c>
      <c r="E50" t="s">
        <v>429</v>
      </c>
      <c r="F50">
        <v>4</v>
      </c>
      <c r="G50">
        <v>1673985002.1875</v>
      </c>
      <c r="H50">
        <f t="shared" si="0"/>
        <v>4.7711693473563143E-4</v>
      </c>
      <c r="I50">
        <f t="shared" si="1"/>
        <v>0.47711693473563144</v>
      </c>
      <c r="J50">
        <f t="shared" si="2"/>
        <v>1.8531200500583207</v>
      </c>
      <c r="K50">
        <f t="shared" si="3"/>
        <v>207.86799999999999</v>
      </c>
      <c r="L50">
        <f t="shared" si="4"/>
        <v>91.804510421534275</v>
      </c>
      <c r="M50">
        <f t="shared" si="5"/>
        <v>9.2882394407998685</v>
      </c>
      <c r="N50">
        <f t="shared" si="6"/>
        <v>21.030859455760496</v>
      </c>
      <c r="O50">
        <f t="shared" si="7"/>
        <v>2.6653456139889661E-2</v>
      </c>
      <c r="P50">
        <f t="shared" si="8"/>
        <v>2.7644751920319988</v>
      </c>
      <c r="Q50">
        <f t="shared" si="9"/>
        <v>2.6511511995040982E-2</v>
      </c>
      <c r="R50">
        <f t="shared" si="10"/>
        <v>1.6582384967458681E-2</v>
      </c>
      <c r="S50">
        <f t="shared" si="11"/>
        <v>226.1154896113419</v>
      </c>
      <c r="T50">
        <f t="shared" si="12"/>
        <v>34.865533062644118</v>
      </c>
      <c r="U50">
        <f t="shared" si="13"/>
        <v>33.633787499999997</v>
      </c>
      <c r="V50">
        <f t="shared" si="14"/>
        <v>5.2348308342196672</v>
      </c>
      <c r="W50">
        <f t="shared" si="15"/>
        <v>66.861439126127564</v>
      </c>
      <c r="X50">
        <f t="shared" si="16"/>
        <v>3.4925732028408469</v>
      </c>
      <c r="Y50">
        <f t="shared" si="17"/>
        <v>5.2235986070423177</v>
      </c>
      <c r="Z50">
        <f t="shared" si="18"/>
        <v>1.7422576313788203</v>
      </c>
      <c r="AA50">
        <f t="shared" si="19"/>
        <v>-21.040856821841345</v>
      </c>
      <c r="AB50">
        <f t="shared" si="20"/>
        <v>-5.7230740436301266</v>
      </c>
      <c r="AC50">
        <f t="shared" si="21"/>
        <v>-0.4769867512499894</v>
      </c>
      <c r="AD50">
        <f t="shared" si="22"/>
        <v>198.87457199462042</v>
      </c>
      <c r="AE50">
        <f t="shared" si="23"/>
        <v>12.294288999754752</v>
      </c>
      <c r="AF50">
        <f t="shared" si="24"/>
        <v>0.47612370784100061</v>
      </c>
      <c r="AG50">
        <f t="shared" si="25"/>
        <v>1.8531200500583207</v>
      </c>
      <c r="AH50">
        <v>226.86043414374441</v>
      </c>
      <c r="AI50">
        <v>218.4002363636364</v>
      </c>
      <c r="AJ50">
        <v>1.709720046796904</v>
      </c>
      <c r="AK50">
        <v>64.167648988695476</v>
      </c>
      <c r="AL50">
        <f t="shared" si="26"/>
        <v>0.47711693473563144</v>
      </c>
      <c r="AM50">
        <v>34.096012916500243</v>
      </c>
      <c r="AN50">
        <v>34.520940606060577</v>
      </c>
      <c r="AO50">
        <v>5.0372093099191671E-5</v>
      </c>
      <c r="AP50">
        <v>91.899806073423491</v>
      </c>
      <c r="AQ50">
        <v>1</v>
      </c>
      <c r="AR50">
        <v>0</v>
      </c>
      <c r="AS50">
        <f t="shared" si="27"/>
        <v>1</v>
      </c>
      <c r="AT50">
        <f t="shared" si="28"/>
        <v>0</v>
      </c>
      <c r="AU50">
        <f t="shared" si="29"/>
        <v>47157.72524656004</v>
      </c>
      <c r="AV50">
        <f t="shared" si="30"/>
        <v>1199.99</v>
      </c>
      <c r="AW50">
        <f t="shared" si="31"/>
        <v>1025.9175510939594</v>
      </c>
      <c r="AX50">
        <f t="shared" si="32"/>
        <v>0.85493841706510842</v>
      </c>
      <c r="AY50">
        <f t="shared" si="33"/>
        <v>0.18843114493565938</v>
      </c>
      <c r="AZ50">
        <v>6</v>
      </c>
      <c r="BA50">
        <v>0.5</v>
      </c>
      <c r="BB50" t="s">
        <v>355</v>
      </c>
      <c r="BC50">
        <v>2</v>
      </c>
      <c r="BD50" t="b">
        <v>1</v>
      </c>
      <c r="BE50">
        <v>1673985002.1875</v>
      </c>
      <c r="BF50">
        <v>207.86799999999999</v>
      </c>
      <c r="BG50">
        <v>219.307875</v>
      </c>
      <c r="BH50">
        <v>34.520425000000003</v>
      </c>
      <c r="BI50">
        <v>34.0961</v>
      </c>
      <c r="BJ50">
        <v>213.09674999999999</v>
      </c>
      <c r="BK50">
        <v>34.310074999999998</v>
      </c>
      <c r="BL50">
        <v>650.00324999999998</v>
      </c>
      <c r="BM50">
        <v>101.074125</v>
      </c>
      <c r="BN50">
        <v>9.9982874999999999E-2</v>
      </c>
      <c r="BO50">
        <v>33.595387499999987</v>
      </c>
      <c r="BP50">
        <v>33.633787499999997</v>
      </c>
      <c r="BQ50">
        <v>999.9</v>
      </c>
      <c r="BR50">
        <v>0</v>
      </c>
      <c r="BS50">
        <v>0</v>
      </c>
      <c r="BT50">
        <v>8990.78125</v>
      </c>
      <c r="BU50">
        <v>0</v>
      </c>
      <c r="BV50">
        <v>1486.7462499999999</v>
      </c>
      <c r="BW50">
        <v>-11.4400125</v>
      </c>
      <c r="BX50">
        <v>215.30025000000001</v>
      </c>
      <c r="BY50">
        <v>227.04962499999999</v>
      </c>
      <c r="BZ50">
        <v>0.42434500000000003</v>
      </c>
      <c r="CA50">
        <v>219.307875</v>
      </c>
      <c r="CB50">
        <v>34.0961</v>
      </c>
      <c r="CC50">
        <v>3.489125</v>
      </c>
      <c r="CD50">
        <v>3.4462324999999998</v>
      </c>
      <c r="CE50">
        <v>26.566912500000001</v>
      </c>
      <c r="CF50">
        <v>26.357162500000001</v>
      </c>
      <c r="CG50">
        <v>1199.99</v>
      </c>
      <c r="CH50">
        <v>0.499971</v>
      </c>
      <c r="CI50">
        <v>0.50002900000000006</v>
      </c>
      <c r="CJ50">
        <v>0</v>
      </c>
      <c r="CK50">
        <v>973.11575000000005</v>
      </c>
      <c r="CL50">
        <v>4.9990899999999998</v>
      </c>
      <c r="CM50">
        <v>10696.8375</v>
      </c>
      <c r="CN50">
        <v>9557.66</v>
      </c>
      <c r="CO50">
        <v>44.179250000000003</v>
      </c>
      <c r="CP50">
        <v>46.811999999999998</v>
      </c>
      <c r="CQ50">
        <v>45.125</v>
      </c>
      <c r="CR50">
        <v>45.421499999999988</v>
      </c>
      <c r="CS50">
        <v>45.5</v>
      </c>
      <c r="CT50">
        <v>597.45875000000001</v>
      </c>
      <c r="CU50">
        <v>597.53125</v>
      </c>
      <c r="CV50">
        <v>0</v>
      </c>
      <c r="CW50">
        <v>1673985004.9000001</v>
      </c>
      <c r="CX50">
        <v>0</v>
      </c>
      <c r="CY50">
        <v>1673984188.5</v>
      </c>
      <c r="CZ50" t="s">
        <v>356</v>
      </c>
      <c r="DA50">
        <v>1673984188.5</v>
      </c>
      <c r="DB50">
        <v>1673984167.5</v>
      </c>
      <c r="DC50">
        <v>23</v>
      </c>
      <c r="DD50">
        <v>-0.32800000000000001</v>
      </c>
      <c r="DE50">
        <v>5.0000000000000001E-3</v>
      </c>
      <c r="DF50">
        <v>-6.2539999999999996</v>
      </c>
      <c r="DG50">
        <v>0.21</v>
      </c>
      <c r="DH50">
        <v>579</v>
      </c>
      <c r="DI50">
        <v>34</v>
      </c>
      <c r="DJ50">
        <v>0</v>
      </c>
      <c r="DK50">
        <v>0.1</v>
      </c>
      <c r="DL50">
        <v>-11.289165000000001</v>
      </c>
      <c r="DM50">
        <v>-1.068907317073148</v>
      </c>
      <c r="DN50">
        <v>0.10514108509521861</v>
      </c>
      <c r="DO50">
        <v>0</v>
      </c>
      <c r="DP50">
        <v>0.41883350000000003</v>
      </c>
      <c r="DQ50">
        <v>5.2285508442777129E-2</v>
      </c>
      <c r="DR50">
        <v>5.3022122552760934E-3</v>
      </c>
      <c r="DS50">
        <v>1</v>
      </c>
      <c r="DT50">
        <v>0</v>
      </c>
      <c r="DU50">
        <v>0</v>
      </c>
      <c r="DV50">
        <v>0</v>
      </c>
      <c r="DW50">
        <v>-1</v>
      </c>
      <c r="DX50">
        <v>1</v>
      </c>
      <c r="DY50">
        <v>2</v>
      </c>
      <c r="DZ50" t="s">
        <v>357</v>
      </c>
      <c r="EA50">
        <v>3.2955899999999998</v>
      </c>
      <c r="EB50">
        <v>2.6252499999999999</v>
      </c>
      <c r="EC50">
        <v>5.9171799999999997E-2</v>
      </c>
      <c r="ED50">
        <v>6.0116200000000002E-2</v>
      </c>
      <c r="EE50">
        <v>0.14021800000000001</v>
      </c>
      <c r="EF50">
        <v>0.13771</v>
      </c>
      <c r="EG50">
        <v>28334</v>
      </c>
      <c r="EH50">
        <v>28783.4</v>
      </c>
      <c r="EI50">
        <v>28022.2</v>
      </c>
      <c r="EJ50">
        <v>29481.1</v>
      </c>
      <c r="EK50">
        <v>33154.400000000001</v>
      </c>
      <c r="EL50">
        <v>35296.699999999997</v>
      </c>
      <c r="EM50">
        <v>39562.300000000003</v>
      </c>
      <c r="EN50">
        <v>42150.6</v>
      </c>
      <c r="EO50">
        <v>2.2014499999999999</v>
      </c>
      <c r="EP50">
        <v>2.1701999999999999</v>
      </c>
      <c r="EQ50">
        <v>0.11165799999999999</v>
      </c>
      <c r="ER50">
        <v>0</v>
      </c>
      <c r="ES50">
        <v>31.835699999999999</v>
      </c>
      <c r="ET50">
        <v>999.9</v>
      </c>
      <c r="EU50">
        <v>69.099999999999994</v>
      </c>
      <c r="EV50">
        <v>34.799999999999997</v>
      </c>
      <c r="EW50">
        <v>38.186900000000001</v>
      </c>
      <c r="EX50">
        <v>57.42</v>
      </c>
      <c r="EY50">
        <v>-4.1185900000000002</v>
      </c>
      <c r="EZ50">
        <v>2</v>
      </c>
      <c r="FA50">
        <v>0.55267299999999997</v>
      </c>
      <c r="FB50">
        <v>0.56706199999999995</v>
      </c>
      <c r="FC50">
        <v>20.269300000000001</v>
      </c>
      <c r="FD50">
        <v>5.2183400000000004</v>
      </c>
      <c r="FE50">
        <v>12.0099</v>
      </c>
      <c r="FF50">
        <v>4.9859499999999999</v>
      </c>
      <c r="FG50">
        <v>3.28443</v>
      </c>
      <c r="FH50">
        <v>9999</v>
      </c>
      <c r="FI50">
        <v>9999</v>
      </c>
      <c r="FJ50">
        <v>9999</v>
      </c>
      <c r="FK50">
        <v>999.9</v>
      </c>
      <c r="FL50">
        <v>1.86588</v>
      </c>
      <c r="FM50">
        <v>1.8622399999999999</v>
      </c>
      <c r="FN50">
        <v>1.86432</v>
      </c>
      <c r="FO50">
        <v>1.8603499999999999</v>
      </c>
      <c r="FP50">
        <v>1.86111</v>
      </c>
      <c r="FQ50">
        <v>1.8602000000000001</v>
      </c>
      <c r="FR50">
        <v>1.86191</v>
      </c>
      <c r="FS50">
        <v>1.8585199999999999</v>
      </c>
      <c r="FT50">
        <v>0</v>
      </c>
      <c r="FU50">
        <v>0</v>
      </c>
      <c r="FV50">
        <v>0</v>
      </c>
      <c r="FW50">
        <v>0</v>
      </c>
      <c r="FX50" t="s">
        <v>358</v>
      </c>
      <c r="FY50" t="s">
        <v>359</v>
      </c>
      <c r="FZ50" t="s">
        <v>360</v>
      </c>
      <c r="GA50" t="s">
        <v>360</v>
      </c>
      <c r="GB50" t="s">
        <v>360</v>
      </c>
      <c r="GC50" t="s">
        <v>360</v>
      </c>
      <c r="GD50">
        <v>0</v>
      </c>
      <c r="GE50">
        <v>100</v>
      </c>
      <c r="GF50">
        <v>100</v>
      </c>
      <c r="GG50">
        <v>-5.2409999999999997</v>
      </c>
      <c r="GH50">
        <v>0.21029999999999999</v>
      </c>
      <c r="GI50">
        <v>-4.4410340874611869</v>
      </c>
      <c r="GJ50">
        <v>-4.0977002334145526E-3</v>
      </c>
      <c r="GK50">
        <v>1.9870096767282211E-6</v>
      </c>
      <c r="GL50">
        <v>-4.7591234531596528E-10</v>
      </c>
      <c r="GM50">
        <v>0.2103699999999975</v>
      </c>
      <c r="GN50">
        <v>0</v>
      </c>
      <c r="GO50">
        <v>0</v>
      </c>
      <c r="GP50">
        <v>0</v>
      </c>
      <c r="GQ50">
        <v>6</v>
      </c>
      <c r="GR50">
        <v>2093</v>
      </c>
      <c r="GS50">
        <v>4</v>
      </c>
      <c r="GT50">
        <v>31</v>
      </c>
      <c r="GU50">
        <v>13.6</v>
      </c>
      <c r="GV50">
        <v>13.9</v>
      </c>
      <c r="GW50">
        <v>0.83862300000000001</v>
      </c>
      <c r="GX50">
        <v>2.5927699999999998</v>
      </c>
      <c r="GY50">
        <v>2.04834</v>
      </c>
      <c r="GZ50">
        <v>2.6232899999999999</v>
      </c>
      <c r="HA50">
        <v>2.1972700000000001</v>
      </c>
      <c r="HB50">
        <v>2.32056</v>
      </c>
      <c r="HC50">
        <v>40.4255</v>
      </c>
      <c r="HD50">
        <v>14.762499999999999</v>
      </c>
      <c r="HE50">
        <v>18</v>
      </c>
      <c r="HF50">
        <v>698.18799999999999</v>
      </c>
      <c r="HG50">
        <v>748.11900000000003</v>
      </c>
      <c r="HH50">
        <v>31.000699999999998</v>
      </c>
      <c r="HI50">
        <v>34.335099999999997</v>
      </c>
      <c r="HJ50">
        <v>30.000399999999999</v>
      </c>
      <c r="HK50">
        <v>34.219200000000001</v>
      </c>
      <c r="HL50">
        <v>34.231200000000001</v>
      </c>
      <c r="HM50">
        <v>16.836500000000001</v>
      </c>
      <c r="HN50">
        <v>12.206899999999999</v>
      </c>
      <c r="HO50">
        <v>100</v>
      </c>
      <c r="HP50">
        <v>31</v>
      </c>
      <c r="HQ50">
        <v>237.441</v>
      </c>
      <c r="HR50">
        <v>34.011899999999997</v>
      </c>
      <c r="HS50">
        <v>98.753799999999998</v>
      </c>
      <c r="HT50">
        <v>97.732299999999995</v>
      </c>
    </row>
    <row r="51" spans="1:228" x14ac:dyDescent="0.2">
      <c r="A51">
        <v>36</v>
      </c>
      <c r="B51">
        <v>1673985008.5</v>
      </c>
      <c r="C51">
        <v>140</v>
      </c>
      <c r="D51" t="s">
        <v>430</v>
      </c>
      <c r="E51" t="s">
        <v>431</v>
      </c>
      <c r="F51">
        <v>4</v>
      </c>
      <c r="G51">
        <v>1673985006.5</v>
      </c>
      <c r="H51">
        <f t="shared" si="0"/>
        <v>4.7940375719850869E-4</v>
      </c>
      <c r="I51">
        <f t="shared" si="1"/>
        <v>0.4794037571985087</v>
      </c>
      <c r="J51">
        <f t="shared" si="2"/>
        <v>1.9380142816646249</v>
      </c>
      <c r="K51">
        <f t="shared" si="3"/>
        <v>215.00957142857141</v>
      </c>
      <c r="L51">
        <f t="shared" si="4"/>
        <v>93.958391185228308</v>
      </c>
      <c r="M51">
        <f t="shared" si="5"/>
        <v>9.506217215070949</v>
      </c>
      <c r="N51">
        <f t="shared" si="6"/>
        <v>21.753540727298539</v>
      </c>
      <c r="O51">
        <f t="shared" si="7"/>
        <v>2.6716806775654352E-2</v>
      </c>
      <c r="P51">
        <f t="shared" si="8"/>
        <v>2.7668761448391552</v>
      </c>
      <c r="Q51">
        <f t="shared" si="9"/>
        <v>2.657431206820806E-2</v>
      </c>
      <c r="R51">
        <f t="shared" si="10"/>
        <v>1.6621684139595867E-2</v>
      </c>
      <c r="S51">
        <f t="shared" si="11"/>
        <v>226.13168366433339</v>
      </c>
      <c r="T51">
        <f t="shared" si="12"/>
        <v>34.872995610939697</v>
      </c>
      <c r="U51">
        <f t="shared" si="13"/>
        <v>33.649585714285713</v>
      </c>
      <c r="V51">
        <f t="shared" si="14"/>
        <v>5.2394580009486376</v>
      </c>
      <c r="W51">
        <f t="shared" si="15"/>
        <v>66.83630226447923</v>
      </c>
      <c r="X51">
        <f t="shared" si="16"/>
        <v>3.4930208396463316</v>
      </c>
      <c r="Y51">
        <f t="shared" si="17"/>
        <v>5.2262329322529411</v>
      </c>
      <c r="Z51">
        <f t="shared" si="18"/>
        <v>1.746437161302306</v>
      </c>
      <c r="AA51">
        <f t="shared" si="19"/>
        <v>-21.141705692454234</v>
      </c>
      <c r="AB51">
        <f t="shared" si="20"/>
        <v>-6.740254798816661</v>
      </c>
      <c r="AC51">
        <f t="shared" si="21"/>
        <v>-0.56134383445921898</v>
      </c>
      <c r="AD51">
        <f t="shared" si="22"/>
        <v>197.68837933860328</v>
      </c>
      <c r="AE51">
        <f t="shared" si="23"/>
        <v>12.399070935268208</v>
      </c>
      <c r="AF51">
        <f t="shared" si="24"/>
        <v>0.47569861438517719</v>
      </c>
      <c r="AG51">
        <f t="shared" si="25"/>
        <v>1.9380142816646249</v>
      </c>
      <c r="AH51">
        <v>233.8195530004522</v>
      </c>
      <c r="AI51">
        <v>225.26607272727259</v>
      </c>
      <c r="AJ51">
        <v>1.7127981094146421</v>
      </c>
      <c r="AK51">
        <v>64.167648988695476</v>
      </c>
      <c r="AL51">
        <f t="shared" si="26"/>
        <v>0.4794037571985087</v>
      </c>
      <c r="AM51">
        <v>34.099802857459721</v>
      </c>
      <c r="AN51">
        <v>34.526897575757573</v>
      </c>
      <c r="AO51">
        <v>2.918872182593702E-5</v>
      </c>
      <c r="AP51">
        <v>91.899806073423491</v>
      </c>
      <c r="AQ51">
        <v>1</v>
      </c>
      <c r="AR51">
        <v>0</v>
      </c>
      <c r="AS51">
        <f t="shared" si="27"/>
        <v>1</v>
      </c>
      <c r="AT51">
        <f t="shared" si="28"/>
        <v>0</v>
      </c>
      <c r="AU51">
        <f t="shared" si="29"/>
        <v>47222.227988320483</v>
      </c>
      <c r="AV51">
        <f t="shared" si="30"/>
        <v>1200.08</v>
      </c>
      <c r="AW51">
        <f t="shared" si="31"/>
        <v>1025.9940993079447</v>
      </c>
      <c r="AX51">
        <f t="shared" si="32"/>
        <v>0.85493808688416162</v>
      </c>
      <c r="AY51">
        <f t="shared" si="33"/>
        <v>0.18843050768643207</v>
      </c>
      <c r="AZ51">
        <v>6</v>
      </c>
      <c r="BA51">
        <v>0.5</v>
      </c>
      <c r="BB51" t="s">
        <v>355</v>
      </c>
      <c r="BC51">
        <v>2</v>
      </c>
      <c r="BD51" t="b">
        <v>1</v>
      </c>
      <c r="BE51">
        <v>1673985006.5</v>
      </c>
      <c r="BF51">
        <v>215.00957142857141</v>
      </c>
      <c r="BG51">
        <v>226.54957142857151</v>
      </c>
      <c r="BH51">
        <v>34.524628571428579</v>
      </c>
      <c r="BI51">
        <v>34.100671428571417</v>
      </c>
      <c r="BJ51">
        <v>220.26171428571431</v>
      </c>
      <c r="BK51">
        <v>34.314242857142858</v>
      </c>
      <c r="BL51">
        <v>649.98357142857151</v>
      </c>
      <c r="BM51">
        <v>101.07471428571429</v>
      </c>
      <c r="BN51">
        <v>0.10004078571428569</v>
      </c>
      <c r="BO51">
        <v>33.604399999999998</v>
      </c>
      <c r="BP51">
        <v>33.649585714285713</v>
      </c>
      <c r="BQ51">
        <v>999.89999999999986</v>
      </c>
      <c r="BR51">
        <v>0</v>
      </c>
      <c r="BS51">
        <v>0</v>
      </c>
      <c r="BT51">
        <v>9003.482857142857</v>
      </c>
      <c r="BU51">
        <v>0</v>
      </c>
      <c r="BV51">
        <v>1472.7842857142859</v>
      </c>
      <c r="BW51">
        <v>-11.54007142857143</v>
      </c>
      <c r="BX51">
        <v>222.69785714285709</v>
      </c>
      <c r="BY51">
        <v>234.54757142857139</v>
      </c>
      <c r="BZ51">
        <v>0.42394142857142858</v>
      </c>
      <c r="CA51">
        <v>226.54957142857151</v>
      </c>
      <c r="CB51">
        <v>34.100671428571417</v>
      </c>
      <c r="CC51">
        <v>3.4895642857142861</v>
      </c>
      <c r="CD51">
        <v>3.4467157142857139</v>
      </c>
      <c r="CE51">
        <v>26.569042857142861</v>
      </c>
      <c r="CF51">
        <v>26.35951428571428</v>
      </c>
      <c r="CG51">
        <v>1200.08</v>
      </c>
      <c r="CH51">
        <v>0.49998114285714279</v>
      </c>
      <c r="CI51">
        <v>0.50001885714285721</v>
      </c>
      <c r="CJ51">
        <v>0</v>
      </c>
      <c r="CK51">
        <v>972.41471428571435</v>
      </c>
      <c r="CL51">
        <v>4.9990899999999998</v>
      </c>
      <c r="CM51">
        <v>10689.914285714291</v>
      </c>
      <c r="CN51">
        <v>9558.437142857143</v>
      </c>
      <c r="CO51">
        <v>44.186999999999998</v>
      </c>
      <c r="CP51">
        <v>46.811999999999998</v>
      </c>
      <c r="CQ51">
        <v>45.125</v>
      </c>
      <c r="CR51">
        <v>45.419285714285706</v>
      </c>
      <c r="CS51">
        <v>45.5</v>
      </c>
      <c r="CT51">
        <v>597.51714285714286</v>
      </c>
      <c r="CU51">
        <v>597.56285714285707</v>
      </c>
      <c r="CV51">
        <v>0</v>
      </c>
      <c r="CW51">
        <v>1673985009.0999999</v>
      </c>
      <c r="CX51">
        <v>0</v>
      </c>
      <c r="CY51">
        <v>1673984188.5</v>
      </c>
      <c r="CZ51" t="s">
        <v>356</v>
      </c>
      <c r="DA51">
        <v>1673984188.5</v>
      </c>
      <c r="DB51">
        <v>1673984167.5</v>
      </c>
      <c r="DC51">
        <v>23</v>
      </c>
      <c r="DD51">
        <v>-0.32800000000000001</v>
      </c>
      <c r="DE51">
        <v>5.0000000000000001E-3</v>
      </c>
      <c r="DF51">
        <v>-6.2539999999999996</v>
      </c>
      <c r="DG51">
        <v>0.21</v>
      </c>
      <c r="DH51">
        <v>579</v>
      </c>
      <c r="DI51">
        <v>34</v>
      </c>
      <c r="DJ51">
        <v>0</v>
      </c>
      <c r="DK51">
        <v>0.1</v>
      </c>
      <c r="DL51">
        <v>-11.361414999999999</v>
      </c>
      <c r="DM51">
        <v>-1.128695684802985</v>
      </c>
      <c r="DN51">
        <v>0.1107131057056932</v>
      </c>
      <c r="DO51">
        <v>0</v>
      </c>
      <c r="DP51">
        <v>0.42152139999999988</v>
      </c>
      <c r="DQ51">
        <v>2.9603459662287421E-2</v>
      </c>
      <c r="DR51">
        <v>3.370604232181522E-3</v>
      </c>
      <c r="DS51">
        <v>1</v>
      </c>
      <c r="DT51">
        <v>0</v>
      </c>
      <c r="DU51">
        <v>0</v>
      </c>
      <c r="DV51">
        <v>0</v>
      </c>
      <c r="DW51">
        <v>-1</v>
      </c>
      <c r="DX51">
        <v>1</v>
      </c>
      <c r="DY51">
        <v>2</v>
      </c>
      <c r="DZ51" t="s">
        <v>357</v>
      </c>
      <c r="EA51">
        <v>3.2954599999999998</v>
      </c>
      <c r="EB51">
        <v>2.6253799999999998</v>
      </c>
      <c r="EC51">
        <v>6.0744800000000002E-2</v>
      </c>
      <c r="ED51">
        <v>6.1683099999999998E-2</v>
      </c>
      <c r="EE51">
        <v>0.140235</v>
      </c>
      <c r="EF51">
        <v>0.13771600000000001</v>
      </c>
      <c r="EG51">
        <v>28285.7</v>
      </c>
      <c r="EH51">
        <v>28735.200000000001</v>
      </c>
      <c r="EI51">
        <v>28021.3</v>
      </c>
      <c r="EJ51">
        <v>29481</v>
      </c>
      <c r="EK51">
        <v>33153</v>
      </c>
      <c r="EL51">
        <v>35296.199999999997</v>
      </c>
      <c r="EM51">
        <v>39561.199999999997</v>
      </c>
      <c r="EN51">
        <v>42150.2</v>
      </c>
      <c r="EO51">
        <v>2.2015699999999998</v>
      </c>
      <c r="EP51">
        <v>2.1703000000000001</v>
      </c>
      <c r="EQ51">
        <v>0.111774</v>
      </c>
      <c r="ER51">
        <v>0</v>
      </c>
      <c r="ES51">
        <v>31.844100000000001</v>
      </c>
      <c r="ET51">
        <v>999.9</v>
      </c>
      <c r="EU51">
        <v>69.099999999999994</v>
      </c>
      <c r="EV51">
        <v>34.799999999999997</v>
      </c>
      <c r="EW51">
        <v>38.190800000000003</v>
      </c>
      <c r="EX51">
        <v>57.720100000000002</v>
      </c>
      <c r="EY51">
        <v>-4.1706700000000003</v>
      </c>
      <c r="EZ51">
        <v>2</v>
      </c>
      <c r="FA51">
        <v>0.48532999999999998</v>
      </c>
      <c r="FB51">
        <v>0.63774500000000001</v>
      </c>
      <c r="FC51">
        <v>20.269300000000001</v>
      </c>
      <c r="FD51">
        <v>5.2178899999999997</v>
      </c>
      <c r="FE51">
        <v>12.0099</v>
      </c>
      <c r="FF51">
        <v>4.9858000000000002</v>
      </c>
      <c r="FG51">
        <v>3.28443</v>
      </c>
      <c r="FH51">
        <v>9999</v>
      </c>
      <c r="FI51">
        <v>9999</v>
      </c>
      <c r="FJ51">
        <v>9999</v>
      </c>
      <c r="FK51">
        <v>999.9</v>
      </c>
      <c r="FL51">
        <v>1.8658600000000001</v>
      </c>
      <c r="FM51">
        <v>1.86226</v>
      </c>
      <c r="FN51">
        <v>1.86432</v>
      </c>
      <c r="FO51">
        <v>1.8603499999999999</v>
      </c>
      <c r="FP51">
        <v>1.86111</v>
      </c>
      <c r="FQ51">
        <v>1.8602000000000001</v>
      </c>
      <c r="FR51">
        <v>1.86189</v>
      </c>
      <c r="FS51">
        <v>1.8585199999999999</v>
      </c>
      <c r="FT51">
        <v>0</v>
      </c>
      <c r="FU51">
        <v>0</v>
      </c>
      <c r="FV51">
        <v>0</v>
      </c>
      <c r="FW51">
        <v>0</v>
      </c>
      <c r="FX51" t="s">
        <v>358</v>
      </c>
      <c r="FY51" t="s">
        <v>359</v>
      </c>
      <c r="FZ51" t="s">
        <v>360</v>
      </c>
      <c r="GA51" t="s">
        <v>360</v>
      </c>
      <c r="GB51" t="s">
        <v>360</v>
      </c>
      <c r="GC51" t="s">
        <v>360</v>
      </c>
      <c r="GD51">
        <v>0</v>
      </c>
      <c r="GE51">
        <v>100</v>
      </c>
      <c r="GF51">
        <v>100</v>
      </c>
      <c r="GG51">
        <v>-5.2629999999999999</v>
      </c>
      <c r="GH51">
        <v>0.2104</v>
      </c>
      <c r="GI51">
        <v>-4.4410340874611869</v>
      </c>
      <c r="GJ51">
        <v>-4.0977002334145526E-3</v>
      </c>
      <c r="GK51">
        <v>1.9870096767282211E-6</v>
      </c>
      <c r="GL51">
        <v>-4.7591234531596528E-10</v>
      </c>
      <c r="GM51">
        <v>0.2103699999999975</v>
      </c>
      <c r="GN51">
        <v>0</v>
      </c>
      <c r="GO51">
        <v>0</v>
      </c>
      <c r="GP51">
        <v>0</v>
      </c>
      <c r="GQ51">
        <v>6</v>
      </c>
      <c r="GR51">
        <v>2093</v>
      </c>
      <c r="GS51">
        <v>4</v>
      </c>
      <c r="GT51">
        <v>31</v>
      </c>
      <c r="GU51">
        <v>13.7</v>
      </c>
      <c r="GV51">
        <v>14</v>
      </c>
      <c r="GW51">
        <v>0.85815399999999997</v>
      </c>
      <c r="GX51">
        <v>2.5830099999999998</v>
      </c>
      <c r="GY51">
        <v>2.04834</v>
      </c>
      <c r="GZ51">
        <v>2.6232899999999999</v>
      </c>
      <c r="HA51">
        <v>2.1972700000000001</v>
      </c>
      <c r="HB51">
        <v>2.3315399999999999</v>
      </c>
      <c r="HC51">
        <v>40.4255</v>
      </c>
      <c r="HD51">
        <v>14.78</v>
      </c>
      <c r="HE51">
        <v>18</v>
      </c>
      <c r="HF51">
        <v>698.30100000000004</v>
      </c>
      <c r="HG51">
        <v>748.23199999999997</v>
      </c>
      <c r="HH51">
        <v>31.000800000000002</v>
      </c>
      <c r="HI51">
        <v>34.337299999999999</v>
      </c>
      <c r="HJ51">
        <v>30.0002</v>
      </c>
      <c r="HK51">
        <v>34.220100000000002</v>
      </c>
      <c r="HL51">
        <v>34.232599999999998</v>
      </c>
      <c r="HM51">
        <v>17.2318</v>
      </c>
      <c r="HN51">
        <v>12.206899999999999</v>
      </c>
      <c r="HO51">
        <v>100</v>
      </c>
      <c r="HP51">
        <v>31</v>
      </c>
      <c r="HQ51">
        <v>244.12</v>
      </c>
      <c r="HR51">
        <v>33.996099999999998</v>
      </c>
      <c r="HS51">
        <v>98.750799999999998</v>
      </c>
      <c r="HT51">
        <v>97.731499999999997</v>
      </c>
    </row>
    <row r="52" spans="1:228" x14ac:dyDescent="0.2">
      <c r="A52">
        <v>37</v>
      </c>
      <c r="B52">
        <v>1673985012.5</v>
      </c>
      <c r="C52">
        <v>144</v>
      </c>
      <c r="D52" t="s">
        <v>432</v>
      </c>
      <c r="E52" t="s">
        <v>433</v>
      </c>
      <c r="F52">
        <v>4</v>
      </c>
      <c r="G52">
        <v>1673985010.1875</v>
      </c>
      <c r="H52">
        <f t="shared" si="0"/>
        <v>4.8188982235246688E-4</v>
      </c>
      <c r="I52">
        <f t="shared" si="1"/>
        <v>0.48188982235246686</v>
      </c>
      <c r="J52">
        <f t="shared" si="2"/>
        <v>1.9262092509191706</v>
      </c>
      <c r="K52">
        <f t="shared" si="3"/>
        <v>221.132125</v>
      </c>
      <c r="L52">
        <f t="shared" si="4"/>
        <v>101.20329148098955</v>
      </c>
      <c r="M52">
        <f t="shared" si="5"/>
        <v>10.239182038075919</v>
      </c>
      <c r="N52">
        <f t="shared" si="6"/>
        <v>22.372909509241385</v>
      </c>
      <c r="O52">
        <f t="shared" si="7"/>
        <v>2.6857528986332615E-2</v>
      </c>
      <c r="P52">
        <f t="shared" si="8"/>
        <v>2.7679789851506804</v>
      </c>
      <c r="Q52">
        <f t="shared" si="9"/>
        <v>2.6713590641535861E-2</v>
      </c>
      <c r="R52">
        <f t="shared" si="10"/>
        <v>1.6708862001017413E-2</v>
      </c>
      <c r="S52">
        <f t="shared" si="11"/>
        <v>226.11797548554773</v>
      </c>
      <c r="T52">
        <f t="shared" si="12"/>
        <v>34.877323162410768</v>
      </c>
      <c r="U52">
        <f t="shared" si="13"/>
        <v>33.650649999999999</v>
      </c>
      <c r="V52">
        <f t="shared" si="14"/>
        <v>5.239769849319126</v>
      </c>
      <c r="W52">
        <f t="shared" si="15"/>
        <v>66.823562832682853</v>
      </c>
      <c r="X52">
        <f t="shared" si="16"/>
        <v>3.4934419176544957</v>
      </c>
      <c r="Y52">
        <f t="shared" si="17"/>
        <v>5.2278594100132025</v>
      </c>
      <c r="Z52">
        <f t="shared" si="18"/>
        <v>1.7463279316646303</v>
      </c>
      <c r="AA52">
        <f t="shared" si="19"/>
        <v>-21.251341165743789</v>
      </c>
      <c r="AB52">
        <f t="shared" si="20"/>
        <v>-6.0716850789945456</v>
      </c>
      <c r="AC52">
        <f t="shared" si="21"/>
        <v>-0.5054787342129976</v>
      </c>
      <c r="AD52">
        <f t="shared" si="22"/>
        <v>198.28947050659642</v>
      </c>
      <c r="AE52">
        <f t="shared" si="23"/>
        <v>12.486509368736087</v>
      </c>
      <c r="AF52">
        <f t="shared" si="24"/>
        <v>0.47917570968301393</v>
      </c>
      <c r="AG52">
        <f t="shared" si="25"/>
        <v>1.9262092509191706</v>
      </c>
      <c r="AH52">
        <v>240.78815771907091</v>
      </c>
      <c r="AI52">
        <v>232.17592727272731</v>
      </c>
      <c r="AJ52">
        <v>1.730755608812949</v>
      </c>
      <c r="AK52">
        <v>64.167648988695476</v>
      </c>
      <c r="AL52">
        <f t="shared" si="26"/>
        <v>0.48188982235246686</v>
      </c>
      <c r="AM52">
        <v>34.102482956444561</v>
      </c>
      <c r="AN52">
        <v>34.531877575757569</v>
      </c>
      <c r="AO52">
        <v>1.301523938690212E-5</v>
      </c>
      <c r="AP52">
        <v>91.899806073423491</v>
      </c>
      <c r="AQ52">
        <v>1</v>
      </c>
      <c r="AR52">
        <v>0</v>
      </c>
      <c r="AS52">
        <f t="shared" si="27"/>
        <v>1</v>
      </c>
      <c r="AT52">
        <f t="shared" si="28"/>
        <v>0</v>
      </c>
      <c r="AU52">
        <f t="shared" si="29"/>
        <v>47251.641382170863</v>
      </c>
      <c r="AV52">
        <f t="shared" si="30"/>
        <v>1200.00875</v>
      </c>
      <c r="AW52">
        <f t="shared" si="31"/>
        <v>1025.933038593548</v>
      </c>
      <c r="AX52">
        <f t="shared" si="32"/>
        <v>0.85493796490529594</v>
      </c>
      <c r="AY52">
        <f t="shared" si="33"/>
        <v>0.18843027226722117</v>
      </c>
      <c r="AZ52">
        <v>6</v>
      </c>
      <c r="BA52">
        <v>0.5</v>
      </c>
      <c r="BB52" t="s">
        <v>355</v>
      </c>
      <c r="BC52">
        <v>2</v>
      </c>
      <c r="BD52" t="b">
        <v>1</v>
      </c>
      <c r="BE52">
        <v>1673985010.1875</v>
      </c>
      <c r="BF52">
        <v>221.132125</v>
      </c>
      <c r="BG52">
        <v>232.756125</v>
      </c>
      <c r="BH52">
        <v>34.528912499999997</v>
      </c>
      <c r="BI52">
        <v>34.101862500000003</v>
      </c>
      <c r="BJ52">
        <v>226.40437499999999</v>
      </c>
      <c r="BK52">
        <v>34.318550000000002</v>
      </c>
      <c r="BL52">
        <v>649.98987499999998</v>
      </c>
      <c r="BM52">
        <v>101.074375</v>
      </c>
      <c r="BN52">
        <v>0.100022475</v>
      </c>
      <c r="BO52">
        <v>33.609962499999988</v>
      </c>
      <c r="BP52">
        <v>33.650649999999999</v>
      </c>
      <c r="BQ52">
        <v>999.9</v>
      </c>
      <c r="BR52">
        <v>0</v>
      </c>
      <c r="BS52">
        <v>0</v>
      </c>
      <c r="BT52">
        <v>9009.375</v>
      </c>
      <c r="BU52">
        <v>0</v>
      </c>
      <c r="BV52">
        <v>1424.53</v>
      </c>
      <c r="BW52">
        <v>-11.624012499999999</v>
      </c>
      <c r="BX52">
        <v>229.04050000000001</v>
      </c>
      <c r="BY52">
        <v>240.97375</v>
      </c>
      <c r="BZ52">
        <v>0.42704587500000002</v>
      </c>
      <c r="CA52">
        <v>232.756125</v>
      </c>
      <c r="CB52">
        <v>34.101862500000003</v>
      </c>
      <c r="CC52">
        <v>3.48999375</v>
      </c>
      <c r="CD52">
        <v>3.4468325000000002</v>
      </c>
      <c r="CE52">
        <v>26.571137499999999</v>
      </c>
      <c r="CF52">
        <v>26.360099999999999</v>
      </c>
      <c r="CG52">
        <v>1200.00875</v>
      </c>
      <c r="CH52">
        <v>0.4999845</v>
      </c>
      <c r="CI52">
        <v>0.50001550000000006</v>
      </c>
      <c r="CJ52">
        <v>0</v>
      </c>
      <c r="CK52">
        <v>971.75175000000002</v>
      </c>
      <c r="CL52">
        <v>4.9990899999999998</v>
      </c>
      <c r="CM52">
        <v>10682.2</v>
      </c>
      <c r="CN52">
        <v>9557.8762499999993</v>
      </c>
      <c r="CO52">
        <v>44.186999999999998</v>
      </c>
      <c r="CP52">
        <v>46.811999999999998</v>
      </c>
      <c r="CQ52">
        <v>45.125</v>
      </c>
      <c r="CR52">
        <v>45.436999999999998</v>
      </c>
      <c r="CS52">
        <v>45.5</v>
      </c>
      <c r="CT52">
        <v>597.48624999999993</v>
      </c>
      <c r="CU52">
        <v>597.52250000000004</v>
      </c>
      <c r="CV52">
        <v>0</v>
      </c>
      <c r="CW52">
        <v>1673985012.7</v>
      </c>
      <c r="CX52">
        <v>0</v>
      </c>
      <c r="CY52">
        <v>1673984188.5</v>
      </c>
      <c r="CZ52" t="s">
        <v>356</v>
      </c>
      <c r="DA52">
        <v>1673984188.5</v>
      </c>
      <c r="DB52">
        <v>1673984167.5</v>
      </c>
      <c r="DC52">
        <v>23</v>
      </c>
      <c r="DD52">
        <v>-0.32800000000000001</v>
      </c>
      <c r="DE52">
        <v>5.0000000000000001E-3</v>
      </c>
      <c r="DF52">
        <v>-6.2539999999999996</v>
      </c>
      <c r="DG52">
        <v>0.21</v>
      </c>
      <c r="DH52">
        <v>579</v>
      </c>
      <c r="DI52">
        <v>34</v>
      </c>
      <c r="DJ52">
        <v>0</v>
      </c>
      <c r="DK52">
        <v>0.1</v>
      </c>
      <c r="DL52">
        <v>-11.4417825</v>
      </c>
      <c r="DM52">
        <v>-1.1661129455909349</v>
      </c>
      <c r="DN52">
        <v>0.11382871976680591</v>
      </c>
      <c r="DO52">
        <v>0</v>
      </c>
      <c r="DP52">
        <v>0.42347227500000001</v>
      </c>
      <c r="DQ52">
        <v>1.719806003752352E-2</v>
      </c>
      <c r="DR52">
        <v>2.0036558210867932E-3</v>
      </c>
      <c r="DS52">
        <v>1</v>
      </c>
      <c r="DT52">
        <v>0</v>
      </c>
      <c r="DU52">
        <v>0</v>
      </c>
      <c r="DV52">
        <v>0</v>
      </c>
      <c r="DW52">
        <v>-1</v>
      </c>
      <c r="DX52">
        <v>1</v>
      </c>
      <c r="DY52">
        <v>2</v>
      </c>
      <c r="DZ52" t="s">
        <v>357</v>
      </c>
      <c r="EA52">
        <v>3.29556</v>
      </c>
      <c r="EB52">
        <v>2.6253600000000001</v>
      </c>
      <c r="EC52">
        <v>6.2321399999999999E-2</v>
      </c>
      <c r="ED52">
        <v>6.3238799999999998E-2</v>
      </c>
      <c r="EE52">
        <v>0.14024400000000001</v>
      </c>
      <c r="EF52">
        <v>0.137707</v>
      </c>
      <c r="EG52">
        <v>28239</v>
      </c>
      <c r="EH52">
        <v>28687.5</v>
      </c>
      <c r="EI52">
        <v>28022.1</v>
      </c>
      <c r="EJ52">
        <v>29480.9</v>
      </c>
      <c r="EK52">
        <v>33153.5</v>
      </c>
      <c r="EL52">
        <v>35296.6</v>
      </c>
      <c r="EM52">
        <v>39562.199999999997</v>
      </c>
      <c r="EN52">
        <v>42150.2</v>
      </c>
      <c r="EO52">
        <v>2.2015699999999998</v>
      </c>
      <c r="EP52">
        <v>2.17022</v>
      </c>
      <c r="EQ52">
        <v>0.111192</v>
      </c>
      <c r="ER52">
        <v>0</v>
      </c>
      <c r="ES52">
        <v>31.851099999999999</v>
      </c>
      <c r="ET52">
        <v>999.9</v>
      </c>
      <c r="EU52">
        <v>69.099999999999994</v>
      </c>
      <c r="EV52">
        <v>34.799999999999997</v>
      </c>
      <c r="EW52">
        <v>38.190600000000003</v>
      </c>
      <c r="EX52">
        <v>57.63</v>
      </c>
      <c r="EY52">
        <v>-4.0945499999999999</v>
      </c>
      <c r="EZ52">
        <v>2</v>
      </c>
      <c r="FA52">
        <v>0.552952</v>
      </c>
      <c r="FB52">
        <v>0.57357800000000003</v>
      </c>
      <c r="FC52">
        <v>20.269300000000001</v>
      </c>
      <c r="FD52">
        <v>5.2178899999999997</v>
      </c>
      <c r="FE52">
        <v>12.0099</v>
      </c>
      <c r="FF52">
        <v>4.9862000000000002</v>
      </c>
      <c r="FG52">
        <v>3.2844799999999998</v>
      </c>
      <c r="FH52">
        <v>9999</v>
      </c>
      <c r="FI52">
        <v>9999</v>
      </c>
      <c r="FJ52">
        <v>9999</v>
      </c>
      <c r="FK52">
        <v>999.9</v>
      </c>
      <c r="FL52">
        <v>1.8658600000000001</v>
      </c>
      <c r="FM52">
        <v>1.86226</v>
      </c>
      <c r="FN52">
        <v>1.86432</v>
      </c>
      <c r="FO52">
        <v>1.8603499999999999</v>
      </c>
      <c r="FP52">
        <v>1.86111</v>
      </c>
      <c r="FQ52">
        <v>1.8602000000000001</v>
      </c>
      <c r="FR52">
        <v>1.86188</v>
      </c>
      <c r="FS52">
        <v>1.8585199999999999</v>
      </c>
      <c r="FT52">
        <v>0</v>
      </c>
      <c r="FU52">
        <v>0</v>
      </c>
      <c r="FV52">
        <v>0</v>
      </c>
      <c r="FW52">
        <v>0</v>
      </c>
      <c r="FX52" t="s">
        <v>358</v>
      </c>
      <c r="FY52" t="s">
        <v>359</v>
      </c>
      <c r="FZ52" t="s">
        <v>360</v>
      </c>
      <c r="GA52" t="s">
        <v>360</v>
      </c>
      <c r="GB52" t="s">
        <v>360</v>
      </c>
      <c r="GC52" t="s">
        <v>360</v>
      </c>
      <c r="GD52">
        <v>0</v>
      </c>
      <c r="GE52">
        <v>100</v>
      </c>
      <c r="GF52">
        <v>100</v>
      </c>
      <c r="GG52">
        <v>-5.2850000000000001</v>
      </c>
      <c r="GH52">
        <v>0.21029999999999999</v>
      </c>
      <c r="GI52">
        <v>-4.4410340874611869</v>
      </c>
      <c r="GJ52">
        <v>-4.0977002334145526E-3</v>
      </c>
      <c r="GK52">
        <v>1.9870096767282211E-6</v>
      </c>
      <c r="GL52">
        <v>-4.7591234531596528E-10</v>
      </c>
      <c r="GM52">
        <v>0.2103699999999975</v>
      </c>
      <c r="GN52">
        <v>0</v>
      </c>
      <c r="GO52">
        <v>0</v>
      </c>
      <c r="GP52">
        <v>0</v>
      </c>
      <c r="GQ52">
        <v>6</v>
      </c>
      <c r="GR52">
        <v>2093</v>
      </c>
      <c r="GS52">
        <v>4</v>
      </c>
      <c r="GT52">
        <v>31</v>
      </c>
      <c r="GU52">
        <v>13.7</v>
      </c>
      <c r="GV52">
        <v>14.1</v>
      </c>
      <c r="GW52">
        <v>0.87768599999999997</v>
      </c>
      <c r="GX52">
        <v>2.5866699999999998</v>
      </c>
      <c r="GY52">
        <v>2.04834</v>
      </c>
      <c r="GZ52">
        <v>2.6232899999999999</v>
      </c>
      <c r="HA52">
        <v>2.1972700000000001</v>
      </c>
      <c r="HB52">
        <v>2.2827099999999998</v>
      </c>
      <c r="HC52">
        <v>40.4255</v>
      </c>
      <c r="HD52">
        <v>14.744899999999999</v>
      </c>
      <c r="HE52">
        <v>18</v>
      </c>
      <c r="HF52">
        <v>698.32600000000002</v>
      </c>
      <c r="HG52">
        <v>748.18</v>
      </c>
      <c r="HH52">
        <v>31.000900000000001</v>
      </c>
      <c r="HI52">
        <v>34.339700000000001</v>
      </c>
      <c r="HJ52">
        <v>30.000299999999999</v>
      </c>
      <c r="HK52">
        <v>34.2224</v>
      </c>
      <c r="HL52">
        <v>34.234200000000001</v>
      </c>
      <c r="HM52">
        <v>17.626200000000001</v>
      </c>
      <c r="HN52">
        <v>12.4855</v>
      </c>
      <c r="HO52">
        <v>100</v>
      </c>
      <c r="HP52">
        <v>31</v>
      </c>
      <c r="HQ52">
        <v>250.798</v>
      </c>
      <c r="HR52">
        <v>33.9803</v>
      </c>
      <c r="HS52">
        <v>98.753500000000003</v>
      </c>
      <c r="HT52">
        <v>97.731399999999994</v>
      </c>
    </row>
    <row r="53" spans="1:228" x14ac:dyDescent="0.2">
      <c r="A53">
        <v>38</v>
      </c>
      <c r="B53">
        <v>1673985016.5</v>
      </c>
      <c r="C53">
        <v>148</v>
      </c>
      <c r="D53" t="s">
        <v>434</v>
      </c>
      <c r="E53" t="s">
        <v>435</v>
      </c>
      <c r="F53">
        <v>4</v>
      </c>
      <c r="G53">
        <v>1673985014.5</v>
      </c>
      <c r="H53">
        <f t="shared" si="0"/>
        <v>4.8666094433117568E-4</v>
      </c>
      <c r="I53">
        <f t="shared" si="1"/>
        <v>0.48666094433117568</v>
      </c>
      <c r="J53">
        <f t="shared" si="2"/>
        <v>1.8609708629176516</v>
      </c>
      <c r="K53">
        <f t="shared" si="3"/>
        <v>228.34428571428569</v>
      </c>
      <c r="L53">
        <f t="shared" si="4"/>
        <v>113.02550290531791</v>
      </c>
      <c r="M53">
        <f t="shared" si="5"/>
        <v>11.435313314296062</v>
      </c>
      <c r="N53">
        <f t="shared" si="6"/>
        <v>23.102648371840488</v>
      </c>
      <c r="O53">
        <f t="shared" si="7"/>
        <v>2.7098240305650789E-2</v>
      </c>
      <c r="P53">
        <f t="shared" si="8"/>
        <v>2.7684380957489512</v>
      </c>
      <c r="Q53">
        <f t="shared" si="9"/>
        <v>2.6951742049938415E-2</v>
      </c>
      <c r="R53">
        <f t="shared" si="10"/>
        <v>1.6857934912354523E-2</v>
      </c>
      <c r="S53">
        <f t="shared" si="11"/>
        <v>226.11195695060249</v>
      </c>
      <c r="T53">
        <f t="shared" si="12"/>
        <v>34.878425465258992</v>
      </c>
      <c r="U53">
        <f t="shared" si="13"/>
        <v>33.656728571428573</v>
      </c>
      <c r="V53">
        <f t="shared" si="14"/>
        <v>5.2415512524593559</v>
      </c>
      <c r="W53">
        <f t="shared" si="15"/>
        <v>66.815381264734341</v>
      </c>
      <c r="X53">
        <f t="shared" si="16"/>
        <v>3.4935295840216112</v>
      </c>
      <c r="Y53">
        <f t="shared" si="17"/>
        <v>5.2286307701809411</v>
      </c>
      <c r="Z53">
        <f t="shared" si="18"/>
        <v>1.7480216684377448</v>
      </c>
      <c r="AA53">
        <f t="shared" si="19"/>
        <v>-21.461747645004849</v>
      </c>
      <c r="AB53">
        <f t="shared" si="20"/>
        <v>-6.5862790705009777</v>
      </c>
      <c r="AC53">
        <f t="shared" si="21"/>
        <v>-0.54825205640578489</v>
      </c>
      <c r="AD53">
        <f t="shared" si="22"/>
        <v>197.51567817869088</v>
      </c>
      <c r="AE53">
        <f t="shared" si="23"/>
        <v>12.515900250422927</v>
      </c>
      <c r="AF53">
        <f t="shared" si="24"/>
        <v>0.49388277362052513</v>
      </c>
      <c r="AG53">
        <f t="shared" si="25"/>
        <v>1.8609708629176516</v>
      </c>
      <c r="AH53">
        <v>247.7393627831228</v>
      </c>
      <c r="AI53">
        <v>239.1324424242423</v>
      </c>
      <c r="AJ53">
        <v>1.745347622048572</v>
      </c>
      <c r="AK53">
        <v>64.167648988695476</v>
      </c>
      <c r="AL53">
        <f t="shared" si="26"/>
        <v>0.48666094433117568</v>
      </c>
      <c r="AM53">
        <v>34.092380173142701</v>
      </c>
      <c r="AN53">
        <v>34.526112121212108</v>
      </c>
      <c r="AO53">
        <v>-1.680563046546086E-6</v>
      </c>
      <c r="AP53">
        <v>91.899806073423491</v>
      </c>
      <c r="AQ53">
        <v>1</v>
      </c>
      <c r="AR53">
        <v>0</v>
      </c>
      <c r="AS53">
        <f t="shared" si="27"/>
        <v>1</v>
      </c>
      <c r="AT53">
        <f t="shared" si="28"/>
        <v>0</v>
      </c>
      <c r="AU53">
        <f t="shared" si="29"/>
        <v>47263.841513411229</v>
      </c>
      <c r="AV53">
        <f t="shared" si="30"/>
        <v>1199.971428571429</v>
      </c>
      <c r="AW53">
        <f t="shared" si="31"/>
        <v>1025.9016564510898</v>
      </c>
      <c r="AX53">
        <f t="shared" si="32"/>
        <v>0.85493840271882982</v>
      </c>
      <c r="AY53">
        <f t="shared" si="33"/>
        <v>0.18843111724734124</v>
      </c>
      <c r="AZ53">
        <v>6</v>
      </c>
      <c r="BA53">
        <v>0.5</v>
      </c>
      <c r="BB53" t="s">
        <v>355</v>
      </c>
      <c r="BC53">
        <v>2</v>
      </c>
      <c r="BD53" t="b">
        <v>1</v>
      </c>
      <c r="BE53">
        <v>1673985014.5</v>
      </c>
      <c r="BF53">
        <v>228.34428571428569</v>
      </c>
      <c r="BG53">
        <v>240.00171428571431</v>
      </c>
      <c r="BH53">
        <v>34.529699999999998</v>
      </c>
      <c r="BI53">
        <v>34.08954285714286</v>
      </c>
      <c r="BJ53">
        <v>233.64028571428571</v>
      </c>
      <c r="BK53">
        <v>34.319342857142857</v>
      </c>
      <c r="BL53">
        <v>649.98942857142868</v>
      </c>
      <c r="BM53">
        <v>101.07471428571429</v>
      </c>
      <c r="BN53">
        <v>9.991462857142859E-2</v>
      </c>
      <c r="BO53">
        <v>33.6126</v>
      </c>
      <c r="BP53">
        <v>33.656728571428573</v>
      </c>
      <c r="BQ53">
        <v>999.89999999999986</v>
      </c>
      <c r="BR53">
        <v>0</v>
      </c>
      <c r="BS53">
        <v>0</v>
      </c>
      <c r="BT53">
        <v>9011.7857142857138</v>
      </c>
      <c r="BU53">
        <v>0</v>
      </c>
      <c r="BV53">
        <v>1337.8728571428569</v>
      </c>
      <c r="BW53">
        <v>-11.65737142857143</v>
      </c>
      <c r="BX53">
        <v>236.51085714285711</v>
      </c>
      <c r="BY53">
        <v>248.47200000000001</v>
      </c>
      <c r="BZ53">
        <v>0.44017099999999998</v>
      </c>
      <c r="CA53">
        <v>240.00171428571431</v>
      </c>
      <c r="CB53">
        <v>34.08954285714286</v>
      </c>
      <c r="CC53">
        <v>3.4900742857142859</v>
      </c>
      <c r="CD53">
        <v>3.4455842857142862</v>
      </c>
      <c r="CE53">
        <v>26.57152857142858</v>
      </c>
      <c r="CF53">
        <v>26.35397142857142</v>
      </c>
      <c r="CG53">
        <v>1199.971428571429</v>
      </c>
      <c r="CH53">
        <v>0.4999695714285714</v>
      </c>
      <c r="CI53">
        <v>0.50003042857142865</v>
      </c>
      <c r="CJ53">
        <v>0</v>
      </c>
      <c r="CK53">
        <v>971.00542857142852</v>
      </c>
      <c r="CL53">
        <v>4.9990899999999998</v>
      </c>
      <c r="CM53">
        <v>10673.914285714291</v>
      </c>
      <c r="CN53">
        <v>9557.511428571428</v>
      </c>
      <c r="CO53">
        <v>44.186999999999998</v>
      </c>
      <c r="CP53">
        <v>46.811999999999998</v>
      </c>
      <c r="CQ53">
        <v>45.125</v>
      </c>
      <c r="CR53">
        <v>45.436999999999998</v>
      </c>
      <c r="CS53">
        <v>45.5</v>
      </c>
      <c r="CT53">
        <v>597.44999999999993</v>
      </c>
      <c r="CU53">
        <v>597.52142857142849</v>
      </c>
      <c r="CV53">
        <v>0</v>
      </c>
      <c r="CW53">
        <v>1673985016.9000001</v>
      </c>
      <c r="CX53">
        <v>0</v>
      </c>
      <c r="CY53">
        <v>1673984188.5</v>
      </c>
      <c r="CZ53" t="s">
        <v>356</v>
      </c>
      <c r="DA53">
        <v>1673984188.5</v>
      </c>
      <c r="DB53">
        <v>1673984167.5</v>
      </c>
      <c r="DC53">
        <v>23</v>
      </c>
      <c r="DD53">
        <v>-0.32800000000000001</v>
      </c>
      <c r="DE53">
        <v>5.0000000000000001E-3</v>
      </c>
      <c r="DF53">
        <v>-6.2539999999999996</v>
      </c>
      <c r="DG53">
        <v>0.21</v>
      </c>
      <c r="DH53">
        <v>579</v>
      </c>
      <c r="DI53">
        <v>34</v>
      </c>
      <c r="DJ53">
        <v>0</v>
      </c>
      <c r="DK53">
        <v>0.1</v>
      </c>
      <c r="DL53">
        <v>-11.514965</v>
      </c>
      <c r="DM53">
        <v>-1.0819272045027839</v>
      </c>
      <c r="DN53">
        <v>0.1060469602346055</v>
      </c>
      <c r="DO53">
        <v>0</v>
      </c>
      <c r="DP53">
        <v>0.42679547499999992</v>
      </c>
      <c r="DQ53">
        <v>4.3081834896809543E-2</v>
      </c>
      <c r="DR53">
        <v>5.4996095679034351E-3</v>
      </c>
      <c r="DS53">
        <v>1</v>
      </c>
      <c r="DT53">
        <v>0</v>
      </c>
      <c r="DU53">
        <v>0</v>
      </c>
      <c r="DV53">
        <v>0</v>
      </c>
      <c r="DW53">
        <v>-1</v>
      </c>
      <c r="DX53">
        <v>1</v>
      </c>
      <c r="DY53">
        <v>2</v>
      </c>
      <c r="DZ53" t="s">
        <v>357</v>
      </c>
      <c r="EA53">
        <v>3.2955899999999998</v>
      </c>
      <c r="EB53">
        <v>2.6253799999999998</v>
      </c>
      <c r="EC53">
        <v>6.3887899999999997E-2</v>
      </c>
      <c r="ED53">
        <v>6.4787200000000003E-2</v>
      </c>
      <c r="EE53">
        <v>0.14022699999999999</v>
      </c>
      <c r="EF53">
        <v>0.13767499999999999</v>
      </c>
      <c r="EG53">
        <v>28191.599999999999</v>
      </c>
      <c r="EH53">
        <v>28640.1</v>
      </c>
      <c r="EI53">
        <v>28021.8</v>
      </c>
      <c r="EJ53">
        <v>29481</v>
      </c>
      <c r="EK53">
        <v>33153.800000000003</v>
      </c>
      <c r="EL53">
        <v>35298.1</v>
      </c>
      <c r="EM53">
        <v>39561.599999999999</v>
      </c>
      <c r="EN53">
        <v>42150.2</v>
      </c>
      <c r="EO53">
        <v>2.2016300000000002</v>
      </c>
      <c r="EP53">
        <v>2.17015</v>
      </c>
      <c r="EQ53">
        <v>0.11110299999999999</v>
      </c>
      <c r="ER53">
        <v>0</v>
      </c>
      <c r="ES53">
        <v>31.8567</v>
      </c>
      <c r="ET53">
        <v>999.9</v>
      </c>
      <c r="EU53">
        <v>69.099999999999994</v>
      </c>
      <c r="EV53">
        <v>34.799999999999997</v>
      </c>
      <c r="EW53">
        <v>38.19</v>
      </c>
      <c r="EX53">
        <v>57.3</v>
      </c>
      <c r="EY53">
        <v>-4.1546500000000002</v>
      </c>
      <c r="EZ53">
        <v>2</v>
      </c>
      <c r="FA53">
        <v>0.55319399999999996</v>
      </c>
      <c r="FB53">
        <v>0.57709999999999995</v>
      </c>
      <c r="FC53">
        <v>20.269200000000001</v>
      </c>
      <c r="FD53">
        <v>5.2184900000000001</v>
      </c>
      <c r="FE53">
        <v>12.0099</v>
      </c>
      <c r="FF53">
        <v>4.9863999999999997</v>
      </c>
      <c r="FG53">
        <v>3.2846500000000001</v>
      </c>
      <c r="FH53">
        <v>9999</v>
      </c>
      <c r="FI53">
        <v>9999</v>
      </c>
      <c r="FJ53">
        <v>9999</v>
      </c>
      <c r="FK53">
        <v>999.9</v>
      </c>
      <c r="FL53">
        <v>1.8658600000000001</v>
      </c>
      <c r="FM53">
        <v>1.86226</v>
      </c>
      <c r="FN53">
        <v>1.86432</v>
      </c>
      <c r="FO53">
        <v>1.8603499999999999</v>
      </c>
      <c r="FP53">
        <v>1.86111</v>
      </c>
      <c r="FQ53">
        <v>1.8602000000000001</v>
      </c>
      <c r="FR53">
        <v>1.86189</v>
      </c>
      <c r="FS53">
        <v>1.8585199999999999</v>
      </c>
      <c r="FT53">
        <v>0</v>
      </c>
      <c r="FU53">
        <v>0</v>
      </c>
      <c r="FV53">
        <v>0</v>
      </c>
      <c r="FW53">
        <v>0</v>
      </c>
      <c r="FX53" t="s">
        <v>358</v>
      </c>
      <c r="FY53" t="s">
        <v>359</v>
      </c>
      <c r="FZ53" t="s">
        <v>360</v>
      </c>
      <c r="GA53" t="s">
        <v>360</v>
      </c>
      <c r="GB53" t="s">
        <v>360</v>
      </c>
      <c r="GC53" t="s">
        <v>360</v>
      </c>
      <c r="GD53">
        <v>0</v>
      </c>
      <c r="GE53">
        <v>100</v>
      </c>
      <c r="GF53">
        <v>100</v>
      </c>
      <c r="GG53">
        <v>-5.3070000000000004</v>
      </c>
      <c r="GH53">
        <v>0.2104</v>
      </c>
      <c r="GI53">
        <v>-4.4410340874611869</v>
      </c>
      <c r="GJ53">
        <v>-4.0977002334145526E-3</v>
      </c>
      <c r="GK53">
        <v>1.9870096767282211E-6</v>
      </c>
      <c r="GL53">
        <v>-4.7591234531596528E-10</v>
      </c>
      <c r="GM53">
        <v>0.2103699999999975</v>
      </c>
      <c r="GN53">
        <v>0</v>
      </c>
      <c r="GO53">
        <v>0</v>
      </c>
      <c r="GP53">
        <v>0</v>
      </c>
      <c r="GQ53">
        <v>6</v>
      </c>
      <c r="GR53">
        <v>2093</v>
      </c>
      <c r="GS53">
        <v>4</v>
      </c>
      <c r="GT53">
        <v>31</v>
      </c>
      <c r="GU53">
        <v>13.8</v>
      </c>
      <c r="GV53">
        <v>14.2</v>
      </c>
      <c r="GW53">
        <v>0.89721700000000004</v>
      </c>
      <c r="GX53">
        <v>2.5866699999999998</v>
      </c>
      <c r="GY53">
        <v>2.04834</v>
      </c>
      <c r="GZ53">
        <v>2.6232899999999999</v>
      </c>
      <c r="HA53">
        <v>2.1972700000000001</v>
      </c>
      <c r="HB53">
        <v>2.34375</v>
      </c>
      <c r="HC53">
        <v>40.4255</v>
      </c>
      <c r="HD53">
        <v>14.7537</v>
      </c>
      <c r="HE53">
        <v>18</v>
      </c>
      <c r="HF53">
        <v>698.40099999999995</v>
      </c>
      <c r="HG53">
        <v>748.14400000000001</v>
      </c>
      <c r="HH53">
        <v>31.001000000000001</v>
      </c>
      <c r="HI53">
        <v>34.341299999999997</v>
      </c>
      <c r="HJ53">
        <v>30.000399999999999</v>
      </c>
      <c r="HK53">
        <v>34.2254</v>
      </c>
      <c r="HL53">
        <v>34.237200000000001</v>
      </c>
      <c r="HM53">
        <v>18.0184</v>
      </c>
      <c r="HN53">
        <v>12.4855</v>
      </c>
      <c r="HO53">
        <v>100</v>
      </c>
      <c r="HP53">
        <v>31</v>
      </c>
      <c r="HQ53">
        <v>257.47699999999998</v>
      </c>
      <c r="HR53">
        <v>33.973700000000001</v>
      </c>
      <c r="HS53">
        <v>98.752200000000002</v>
      </c>
      <c r="HT53">
        <v>97.7316</v>
      </c>
    </row>
    <row r="54" spans="1:228" x14ac:dyDescent="0.2">
      <c r="A54">
        <v>39</v>
      </c>
      <c r="B54">
        <v>1673985020.5</v>
      </c>
      <c r="C54">
        <v>152</v>
      </c>
      <c r="D54" t="s">
        <v>436</v>
      </c>
      <c r="E54" t="s">
        <v>437</v>
      </c>
      <c r="F54">
        <v>4</v>
      </c>
      <c r="G54">
        <v>1673985018.1875</v>
      </c>
      <c r="H54">
        <f t="shared" si="0"/>
        <v>4.8695538352571321E-4</v>
      </c>
      <c r="I54">
        <f t="shared" si="1"/>
        <v>0.48695538352571321</v>
      </c>
      <c r="J54">
        <f t="shared" si="2"/>
        <v>2.0619907878655286</v>
      </c>
      <c r="K54">
        <f t="shared" si="3"/>
        <v>234.50975</v>
      </c>
      <c r="L54">
        <f t="shared" si="4"/>
        <v>107.27536599424127</v>
      </c>
      <c r="M54">
        <f t="shared" si="5"/>
        <v>10.853684266178004</v>
      </c>
      <c r="N54">
        <f t="shared" si="6"/>
        <v>23.726740619808023</v>
      </c>
      <c r="O54">
        <f t="shared" si="7"/>
        <v>2.7102302153752898E-2</v>
      </c>
      <c r="P54">
        <f t="shared" si="8"/>
        <v>2.7625596266315267</v>
      </c>
      <c r="Q54">
        <f t="shared" si="9"/>
        <v>2.6955450100602237E-2</v>
      </c>
      <c r="R54">
        <f t="shared" si="10"/>
        <v>1.6860283922069473E-2</v>
      </c>
      <c r="S54">
        <f t="shared" si="11"/>
        <v>226.11574386117744</v>
      </c>
      <c r="T54">
        <f t="shared" si="12"/>
        <v>34.883514625654691</v>
      </c>
      <c r="U54">
        <f t="shared" si="13"/>
        <v>33.657537499999997</v>
      </c>
      <c r="V54">
        <f t="shared" si="14"/>
        <v>5.2417883590388028</v>
      </c>
      <c r="W54">
        <f t="shared" si="15"/>
        <v>66.793831144373343</v>
      </c>
      <c r="X54">
        <f t="shared" si="16"/>
        <v>3.4929229794797236</v>
      </c>
      <c r="Y54">
        <f t="shared" si="17"/>
        <v>5.2294095422223208</v>
      </c>
      <c r="Z54">
        <f t="shared" si="18"/>
        <v>1.7488653795590792</v>
      </c>
      <c r="AA54">
        <f t="shared" si="19"/>
        <v>-21.474732413483952</v>
      </c>
      <c r="AB54">
        <f t="shared" si="20"/>
        <v>-6.2962319693322666</v>
      </c>
      <c r="AC54">
        <f t="shared" si="21"/>
        <v>-0.52523225916522542</v>
      </c>
      <c r="AD54">
        <f t="shared" si="22"/>
        <v>197.81954721919598</v>
      </c>
      <c r="AE54">
        <f t="shared" si="23"/>
        <v>12.57802425263559</v>
      </c>
      <c r="AF54">
        <f t="shared" si="24"/>
        <v>0.49100852536454231</v>
      </c>
      <c r="AG54">
        <f t="shared" si="25"/>
        <v>2.0619907878655286</v>
      </c>
      <c r="AH54">
        <v>254.73770995228961</v>
      </c>
      <c r="AI54">
        <v>246.0204909090908</v>
      </c>
      <c r="AJ54">
        <v>1.7246195118210761</v>
      </c>
      <c r="AK54">
        <v>64.167648988695476</v>
      </c>
      <c r="AL54">
        <f t="shared" si="26"/>
        <v>0.48695538352571321</v>
      </c>
      <c r="AM54">
        <v>34.087079068195933</v>
      </c>
      <c r="AN54">
        <v>34.521198181818157</v>
      </c>
      <c r="AO54">
        <v>-2.9921805218748839E-5</v>
      </c>
      <c r="AP54">
        <v>91.899806073423491</v>
      </c>
      <c r="AQ54">
        <v>1</v>
      </c>
      <c r="AR54">
        <v>0</v>
      </c>
      <c r="AS54">
        <f t="shared" si="27"/>
        <v>1</v>
      </c>
      <c r="AT54">
        <f t="shared" si="28"/>
        <v>0</v>
      </c>
      <c r="AU54">
        <f t="shared" si="29"/>
        <v>47102.13741476876</v>
      </c>
      <c r="AV54">
        <f t="shared" si="30"/>
        <v>1199.9925000000001</v>
      </c>
      <c r="AW54">
        <f t="shared" si="31"/>
        <v>1025.9195760938744</v>
      </c>
      <c r="AX54">
        <f t="shared" si="32"/>
        <v>0.85493832344275011</v>
      </c>
      <c r="AY54">
        <f t="shared" si="33"/>
        <v>0.18843096424450773</v>
      </c>
      <c r="AZ54">
        <v>6</v>
      </c>
      <c r="BA54">
        <v>0.5</v>
      </c>
      <c r="BB54" t="s">
        <v>355</v>
      </c>
      <c r="BC54">
        <v>2</v>
      </c>
      <c r="BD54" t="b">
        <v>1</v>
      </c>
      <c r="BE54">
        <v>1673985018.1875</v>
      </c>
      <c r="BF54">
        <v>234.50975</v>
      </c>
      <c r="BG54">
        <v>246.22575000000001</v>
      </c>
      <c r="BH54">
        <v>34.523262500000001</v>
      </c>
      <c r="BI54">
        <v>34.085700000000003</v>
      </c>
      <c r="BJ54">
        <v>239.825625</v>
      </c>
      <c r="BK54">
        <v>34.312887500000002</v>
      </c>
      <c r="BL54">
        <v>650.04287500000009</v>
      </c>
      <c r="BM54">
        <v>101.07575</v>
      </c>
      <c r="BN54">
        <v>0.1001739</v>
      </c>
      <c r="BO54">
        <v>33.6152625</v>
      </c>
      <c r="BP54">
        <v>33.657537499999997</v>
      </c>
      <c r="BQ54">
        <v>999.9</v>
      </c>
      <c r="BR54">
        <v>0</v>
      </c>
      <c r="BS54">
        <v>0</v>
      </c>
      <c r="BT54">
        <v>8980.46875</v>
      </c>
      <c r="BU54">
        <v>0</v>
      </c>
      <c r="BV54">
        <v>1281.8399999999999</v>
      </c>
      <c r="BW54">
        <v>-11.716275</v>
      </c>
      <c r="BX54">
        <v>242.89500000000001</v>
      </c>
      <c r="BY54">
        <v>254.91475</v>
      </c>
      <c r="BZ54">
        <v>0.43757200000000002</v>
      </c>
      <c r="CA54">
        <v>246.22575000000001</v>
      </c>
      <c r="CB54">
        <v>34.085700000000003</v>
      </c>
      <c r="CC54">
        <v>3.4894687499999999</v>
      </c>
      <c r="CD54">
        <v>3.4452387500000001</v>
      </c>
      <c r="CE54">
        <v>26.5685875</v>
      </c>
      <c r="CF54">
        <v>26.352274999999999</v>
      </c>
      <c r="CG54">
        <v>1199.9925000000001</v>
      </c>
      <c r="CH54">
        <v>0.499972625</v>
      </c>
      <c r="CI54">
        <v>0.50002737499999994</v>
      </c>
      <c r="CJ54">
        <v>0</v>
      </c>
      <c r="CK54">
        <v>970.30050000000006</v>
      </c>
      <c r="CL54">
        <v>4.9990899999999998</v>
      </c>
      <c r="CM54">
        <v>10667.65</v>
      </c>
      <c r="CN54">
        <v>9557.7049999999999</v>
      </c>
      <c r="CO54">
        <v>44.186999999999998</v>
      </c>
      <c r="CP54">
        <v>46.811999999999998</v>
      </c>
      <c r="CQ54">
        <v>45.125</v>
      </c>
      <c r="CR54">
        <v>45.436999999999998</v>
      </c>
      <c r="CS54">
        <v>45.5</v>
      </c>
      <c r="CT54">
        <v>597.46374999999989</v>
      </c>
      <c r="CU54">
        <v>597.52874999999995</v>
      </c>
      <c r="CV54">
        <v>0</v>
      </c>
      <c r="CW54">
        <v>1673985021.0999999</v>
      </c>
      <c r="CX54">
        <v>0</v>
      </c>
      <c r="CY54">
        <v>1673984188.5</v>
      </c>
      <c r="CZ54" t="s">
        <v>356</v>
      </c>
      <c r="DA54">
        <v>1673984188.5</v>
      </c>
      <c r="DB54">
        <v>1673984167.5</v>
      </c>
      <c r="DC54">
        <v>23</v>
      </c>
      <c r="DD54">
        <v>-0.32800000000000001</v>
      </c>
      <c r="DE54">
        <v>5.0000000000000001E-3</v>
      </c>
      <c r="DF54">
        <v>-6.2539999999999996</v>
      </c>
      <c r="DG54">
        <v>0.21</v>
      </c>
      <c r="DH54">
        <v>579</v>
      </c>
      <c r="DI54">
        <v>34</v>
      </c>
      <c r="DJ54">
        <v>0</v>
      </c>
      <c r="DK54">
        <v>0.1</v>
      </c>
      <c r="DL54">
        <v>-11.578715000000001</v>
      </c>
      <c r="DM54">
        <v>-1.045846153846119</v>
      </c>
      <c r="DN54">
        <v>0.10288683479921019</v>
      </c>
      <c r="DO54">
        <v>0</v>
      </c>
      <c r="DP54">
        <v>0.42971304999999999</v>
      </c>
      <c r="DQ54">
        <v>6.0758881801124813E-2</v>
      </c>
      <c r="DR54">
        <v>6.761334409530413E-3</v>
      </c>
      <c r="DS54">
        <v>1</v>
      </c>
      <c r="DT54">
        <v>0</v>
      </c>
      <c r="DU54">
        <v>0</v>
      </c>
      <c r="DV54">
        <v>0</v>
      </c>
      <c r="DW54">
        <v>-1</v>
      </c>
      <c r="DX54">
        <v>1</v>
      </c>
      <c r="DY54">
        <v>2</v>
      </c>
      <c r="DZ54" t="s">
        <v>357</v>
      </c>
      <c r="EA54">
        <v>3.2955299999999998</v>
      </c>
      <c r="EB54">
        <v>2.6251699999999998</v>
      </c>
      <c r="EC54">
        <v>6.5436800000000003E-2</v>
      </c>
      <c r="ED54">
        <v>6.6316600000000003E-2</v>
      </c>
      <c r="EE54">
        <v>0.14021600000000001</v>
      </c>
      <c r="EF54">
        <v>0.13764599999999999</v>
      </c>
      <c r="EG54">
        <v>28144.5</v>
      </c>
      <c r="EH54">
        <v>28593.3</v>
      </c>
      <c r="EI54">
        <v>28021.5</v>
      </c>
      <c r="EJ54">
        <v>29481</v>
      </c>
      <c r="EK54">
        <v>33154.6</v>
      </c>
      <c r="EL54">
        <v>35299.5</v>
      </c>
      <c r="EM54">
        <v>39562</v>
      </c>
      <c r="EN54">
        <v>42150.3</v>
      </c>
      <c r="EO54">
        <v>2.2018499999999999</v>
      </c>
      <c r="EP54">
        <v>2.16995</v>
      </c>
      <c r="EQ54">
        <v>0.111319</v>
      </c>
      <c r="ER54">
        <v>0</v>
      </c>
      <c r="ES54">
        <v>31.860299999999999</v>
      </c>
      <c r="ET54">
        <v>999.9</v>
      </c>
      <c r="EU54">
        <v>69.2</v>
      </c>
      <c r="EV54">
        <v>34.799999999999997</v>
      </c>
      <c r="EW54">
        <v>38.244700000000002</v>
      </c>
      <c r="EX54">
        <v>57.75</v>
      </c>
      <c r="EY54">
        <v>-4.1906999999999996</v>
      </c>
      <c r="EZ54">
        <v>2</v>
      </c>
      <c r="FA54">
        <v>0.55327199999999999</v>
      </c>
      <c r="FB54">
        <v>0.58053699999999997</v>
      </c>
      <c r="FC54">
        <v>20.269100000000002</v>
      </c>
      <c r="FD54">
        <v>5.2180400000000002</v>
      </c>
      <c r="FE54">
        <v>12.0099</v>
      </c>
      <c r="FF54">
        <v>4.9863</v>
      </c>
      <c r="FG54">
        <v>3.2846500000000001</v>
      </c>
      <c r="FH54">
        <v>9999</v>
      </c>
      <c r="FI54">
        <v>9999</v>
      </c>
      <c r="FJ54">
        <v>9999</v>
      </c>
      <c r="FK54">
        <v>999.9</v>
      </c>
      <c r="FL54">
        <v>1.86589</v>
      </c>
      <c r="FM54">
        <v>1.86225</v>
      </c>
      <c r="FN54">
        <v>1.86432</v>
      </c>
      <c r="FO54">
        <v>1.8603499999999999</v>
      </c>
      <c r="FP54">
        <v>1.86111</v>
      </c>
      <c r="FQ54">
        <v>1.8602000000000001</v>
      </c>
      <c r="FR54">
        <v>1.86189</v>
      </c>
      <c r="FS54">
        <v>1.8585199999999999</v>
      </c>
      <c r="FT54">
        <v>0</v>
      </c>
      <c r="FU54">
        <v>0</v>
      </c>
      <c r="FV54">
        <v>0</v>
      </c>
      <c r="FW54">
        <v>0</v>
      </c>
      <c r="FX54" t="s">
        <v>358</v>
      </c>
      <c r="FY54" t="s">
        <v>359</v>
      </c>
      <c r="FZ54" t="s">
        <v>360</v>
      </c>
      <c r="GA54" t="s">
        <v>360</v>
      </c>
      <c r="GB54" t="s">
        <v>360</v>
      </c>
      <c r="GC54" t="s">
        <v>360</v>
      </c>
      <c r="GD54">
        <v>0</v>
      </c>
      <c r="GE54">
        <v>100</v>
      </c>
      <c r="GF54">
        <v>100</v>
      </c>
      <c r="GG54">
        <v>-5.3289999999999997</v>
      </c>
      <c r="GH54">
        <v>0.2104</v>
      </c>
      <c r="GI54">
        <v>-4.4410340874611869</v>
      </c>
      <c r="GJ54">
        <v>-4.0977002334145526E-3</v>
      </c>
      <c r="GK54">
        <v>1.9870096767282211E-6</v>
      </c>
      <c r="GL54">
        <v>-4.7591234531596528E-10</v>
      </c>
      <c r="GM54">
        <v>0.2103699999999975</v>
      </c>
      <c r="GN54">
        <v>0</v>
      </c>
      <c r="GO54">
        <v>0</v>
      </c>
      <c r="GP54">
        <v>0</v>
      </c>
      <c r="GQ54">
        <v>6</v>
      </c>
      <c r="GR54">
        <v>2093</v>
      </c>
      <c r="GS54">
        <v>4</v>
      </c>
      <c r="GT54">
        <v>31</v>
      </c>
      <c r="GU54">
        <v>13.9</v>
      </c>
      <c r="GV54">
        <v>14.2</v>
      </c>
      <c r="GW54">
        <v>0.91796900000000003</v>
      </c>
      <c r="GX54">
        <v>2.5805699999999998</v>
      </c>
      <c r="GY54">
        <v>2.04834</v>
      </c>
      <c r="GZ54">
        <v>2.6232899999999999</v>
      </c>
      <c r="HA54">
        <v>2.1972700000000001</v>
      </c>
      <c r="HB54">
        <v>2.35229</v>
      </c>
      <c r="HC54">
        <v>40.4255</v>
      </c>
      <c r="HD54">
        <v>14.7712</v>
      </c>
      <c r="HE54">
        <v>18</v>
      </c>
      <c r="HF54">
        <v>698.60599999999999</v>
      </c>
      <c r="HG54">
        <v>747.96</v>
      </c>
      <c r="HH54">
        <v>31.001000000000001</v>
      </c>
      <c r="HI54">
        <v>34.343600000000002</v>
      </c>
      <c r="HJ54">
        <v>30.0002</v>
      </c>
      <c r="HK54">
        <v>34.226999999999997</v>
      </c>
      <c r="HL54">
        <v>34.238</v>
      </c>
      <c r="HM54">
        <v>18.4087</v>
      </c>
      <c r="HN54">
        <v>12.7624</v>
      </c>
      <c r="HO54">
        <v>100</v>
      </c>
      <c r="HP54">
        <v>31</v>
      </c>
      <c r="HQ54">
        <v>264.15600000000001</v>
      </c>
      <c r="HR54">
        <v>33.967399999999998</v>
      </c>
      <c r="HS54">
        <v>98.752200000000002</v>
      </c>
      <c r="HT54">
        <v>97.731800000000007</v>
      </c>
    </row>
    <row r="55" spans="1:228" x14ac:dyDescent="0.2">
      <c r="A55">
        <v>40</v>
      </c>
      <c r="B55">
        <v>1673985024.5</v>
      </c>
      <c r="C55">
        <v>156</v>
      </c>
      <c r="D55" t="s">
        <v>438</v>
      </c>
      <c r="E55" t="s">
        <v>439</v>
      </c>
      <c r="F55">
        <v>4</v>
      </c>
      <c r="G55">
        <v>1673985022.5</v>
      </c>
      <c r="H55">
        <f t="shared" si="0"/>
        <v>5.0534325306981803E-4</v>
      </c>
      <c r="I55">
        <f t="shared" si="1"/>
        <v>0.50534325306981809</v>
      </c>
      <c r="J55">
        <f t="shared" si="2"/>
        <v>2.0774446109335791</v>
      </c>
      <c r="K55">
        <f t="shared" si="3"/>
        <v>241.71799999999999</v>
      </c>
      <c r="L55">
        <f t="shared" si="4"/>
        <v>117.51367885720803</v>
      </c>
      <c r="M55">
        <f t="shared" si="5"/>
        <v>11.889599892630974</v>
      </c>
      <c r="N55">
        <f t="shared" si="6"/>
        <v>24.456134254286376</v>
      </c>
      <c r="O55">
        <f t="shared" si="7"/>
        <v>2.8065407885374111E-2</v>
      </c>
      <c r="P55">
        <f t="shared" si="8"/>
        <v>2.7714041225690971</v>
      </c>
      <c r="Q55">
        <f t="shared" si="9"/>
        <v>2.7908465475243092E-2</v>
      </c>
      <c r="R55">
        <f t="shared" si="10"/>
        <v>1.7456818278009854E-2</v>
      </c>
      <c r="S55">
        <f t="shared" si="11"/>
        <v>226.11017537904763</v>
      </c>
      <c r="T55">
        <f t="shared" si="12"/>
        <v>34.874898633153585</v>
      </c>
      <c r="U55">
        <f t="shared" si="13"/>
        <v>33.668414285714277</v>
      </c>
      <c r="V55">
        <f t="shared" si="14"/>
        <v>5.24497738035019</v>
      </c>
      <c r="W55">
        <f t="shared" si="15"/>
        <v>66.776758313322603</v>
      </c>
      <c r="X55">
        <f t="shared" si="16"/>
        <v>3.4920626104786794</v>
      </c>
      <c r="Y55">
        <f t="shared" si="17"/>
        <v>5.2294581208833248</v>
      </c>
      <c r="Z55">
        <f t="shared" si="18"/>
        <v>1.7529147698715106</v>
      </c>
      <c r="AA55">
        <f t="shared" si="19"/>
        <v>-22.285637460378975</v>
      </c>
      <c r="AB55">
        <f t="shared" si="20"/>
        <v>-7.9166983136913256</v>
      </c>
      <c r="AC55">
        <f t="shared" si="21"/>
        <v>-0.65833967752015343</v>
      </c>
      <c r="AD55">
        <f t="shared" si="22"/>
        <v>195.24949992745718</v>
      </c>
      <c r="AE55">
        <f t="shared" si="23"/>
        <v>12.626279210768917</v>
      </c>
      <c r="AF55">
        <f t="shared" si="24"/>
        <v>0.53258787470427227</v>
      </c>
      <c r="AG55">
        <f t="shared" si="25"/>
        <v>2.0774446109335791</v>
      </c>
      <c r="AH55">
        <v>261.69658704418259</v>
      </c>
      <c r="AI55">
        <v>252.95026060606051</v>
      </c>
      <c r="AJ55">
        <v>1.7281244428292479</v>
      </c>
      <c r="AK55">
        <v>64.167648988695476</v>
      </c>
      <c r="AL55">
        <f t="shared" si="26"/>
        <v>0.50534325306981809</v>
      </c>
      <c r="AM55">
        <v>34.056001998900371</v>
      </c>
      <c r="AN55">
        <v>34.506466060606051</v>
      </c>
      <c r="AO55">
        <v>-1.504067061443241E-5</v>
      </c>
      <c r="AP55">
        <v>91.899806073423491</v>
      </c>
      <c r="AQ55">
        <v>1</v>
      </c>
      <c r="AR55">
        <v>0</v>
      </c>
      <c r="AS55">
        <f t="shared" si="27"/>
        <v>1</v>
      </c>
      <c r="AT55">
        <f t="shared" si="28"/>
        <v>0</v>
      </c>
      <c r="AU55">
        <f t="shared" si="29"/>
        <v>47344.871230755052</v>
      </c>
      <c r="AV55">
        <f t="shared" si="30"/>
        <v>1199.962857142857</v>
      </c>
      <c r="AW55">
        <f t="shared" si="31"/>
        <v>1025.8942421653096</v>
      </c>
      <c r="AX55">
        <f t="shared" si="32"/>
        <v>0.85493833084799853</v>
      </c>
      <c r="AY55">
        <f t="shared" si="33"/>
        <v>0.18843097853663726</v>
      </c>
      <c r="AZ55">
        <v>6</v>
      </c>
      <c r="BA55">
        <v>0.5</v>
      </c>
      <c r="BB55" t="s">
        <v>355</v>
      </c>
      <c r="BC55">
        <v>2</v>
      </c>
      <c r="BD55" t="b">
        <v>1</v>
      </c>
      <c r="BE55">
        <v>1673985022.5</v>
      </c>
      <c r="BF55">
        <v>241.71799999999999</v>
      </c>
      <c r="BG55">
        <v>253.49199999999999</v>
      </c>
      <c r="BH55">
        <v>34.514628571428567</v>
      </c>
      <c r="BI55">
        <v>34.039971428571427</v>
      </c>
      <c r="BJ55">
        <v>247.05728571428571</v>
      </c>
      <c r="BK55">
        <v>34.304285714285712</v>
      </c>
      <c r="BL55">
        <v>649.99228571428557</v>
      </c>
      <c r="BM55">
        <v>101.07642857142859</v>
      </c>
      <c r="BN55">
        <v>9.987710000000001E-2</v>
      </c>
      <c r="BO55">
        <v>33.615428571428573</v>
      </c>
      <c r="BP55">
        <v>33.668414285714277</v>
      </c>
      <c r="BQ55">
        <v>999.89999999999986</v>
      </c>
      <c r="BR55">
        <v>0</v>
      </c>
      <c r="BS55">
        <v>0</v>
      </c>
      <c r="BT55">
        <v>9027.4114285714277</v>
      </c>
      <c r="BU55">
        <v>0</v>
      </c>
      <c r="BV55">
        <v>1247.524285714286</v>
      </c>
      <c r="BW55">
        <v>-11.77407142857143</v>
      </c>
      <c r="BX55">
        <v>250.35900000000001</v>
      </c>
      <c r="BY55">
        <v>262.42500000000001</v>
      </c>
      <c r="BZ55">
        <v>0.47467971428571432</v>
      </c>
      <c r="CA55">
        <v>253.49199999999999</v>
      </c>
      <c r="CB55">
        <v>34.039971428571427</v>
      </c>
      <c r="CC55">
        <v>3.4886157142857139</v>
      </c>
      <c r="CD55">
        <v>3.440635714285714</v>
      </c>
      <c r="CE55">
        <v>26.564428571428579</v>
      </c>
      <c r="CF55">
        <v>26.329628571428572</v>
      </c>
      <c r="CG55">
        <v>1199.962857142857</v>
      </c>
      <c r="CH55">
        <v>0.49997357142857141</v>
      </c>
      <c r="CI55">
        <v>0.50002642857142865</v>
      </c>
      <c r="CJ55">
        <v>0</v>
      </c>
      <c r="CK55">
        <v>969.57257142857145</v>
      </c>
      <c r="CL55">
        <v>4.9990899999999998</v>
      </c>
      <c r="CM55">
        <v>10659.78571428571</v>
      </c>
      <c r="CN55">
        <v>9557.4657142857159</v>
      </c>
      <c r="CO55">
        <v>44.186999999999998</v>
      </c>
      <c r="CP55">
        <v>46.811999999999998</v>
      </c>
      <c r="CQ55">
        <v>45.125</v>
      </c>
      <c r="CR55">
        <v>45.436999999999998</v>
      </c>
      <c r="CS55">
        <v>45.5</v>
      </c>
      <c r="CT55">
        <v>597.44857142857131</v>
      </c>
      <c r="CU55">
        <v>597.51428571428573</v>
      </c>
      <c r="CV55">
        <v>0</v>
      </c>
      <c r="CW55">
        <v>1673985024.7</v>
      </c>
      <c r="CX55">
        <v>0</v>
      </c>
      <c r="CY55">
        <v>1673984188.5</v>
      </c>
      <c r="CZ55" t="s">
        <v>356</v>
      </c>
      <c r="DA55">
        <v>1673984188.5</v>
      </c>
      <c r="DB55">
        <v>1673984167.5</v>
      </c>
      <c r="DC55">
        <v>23</v>
      </c>
      <c r="DD55">
        <v>-0.32800000000000001</v>
      </c>
      <c r="DE55">
        <v>5.0000000000000001E-3</v>
      </c>
      <c r="DF55">
        <v>-6.2539999999999996</v>
      </c>
      <c r="DG55">
        <v>0.21</v>
      </c>
      <c r="DH55">
        <v>579</v>
      </c>
      <c r="DI55">
        <v>34</v>
      </c>
      <c r="DJ55">
        <v>0</v>
      </c>
      <c r="DK55">
        <v>0.1</v>
      </c>
      <c r="DL55">
        <v>-11.645759999999999</v>
      </c>
      <c r="DM55">
        <v>-0.87034446529078047</v>
      </c>
      <c r="DN55">
        <v>8.5571452015260258E-2</v>
      </c>
      <c r="DO55">
        <v>0</v>
      </c>
      <c r="DP55">
        <v>0.43657665000000001</v>
      </c>
      <c r="DQ55">
        <v>0.12541004127579611</v>
      </c>
      <c r="DR55">
        <v>1.445985626752562E-2</v>
      </c>
      <c r="DS55">
        <v>0</v>
      </c>
      <c r="DT55">
        <v>0</v>
      </c>
      <c r="DU55">
        <v>0</v>
      </c>
      <c r="DV55">
        <v>0</v>
      </c>
      <c r="DW55">
        <v>-1</v>
      </c>
      <c r="DX55">
        <v>0</v>
      </c>
      <c r="DY55">
        <v>2</v>
      </c>
      <c r="DZ55" t="s">
        <v>379</v>
      </c>
      <c r="EA55">
        <v>3.2955999999999999</v>
      </c>
      <c r="EB55">
        <v>2.6255700000000002</v>
      </c>
      <c r="EC55">
        <v>6.69651E-2</v>
      </c>
      <c r="ED55">
        <v>6.7829899999999999E-2</v>
      </c>
      <c r="EE55">
        <v>0.14016600000000001</v>
      </c>
      <c r="EF55">
        <v>0.13748099999999999</v>
      </c>
      <c r="EG55">
        <v>28098.400000000001</v>
      </c>
      <c r="EH55">
        <v>28547.200000000001</v>
      </c>
      <c r="EI55">
        <v>28021.3</v>
      </c>
      <c r="EJ55">
        <v>29481.3</v>
      </c>
      <c r="EK55">
        <v>33156.300000000003</v>
      </c>
      <c r="EL55">
        <v>35306.300000000003</v>
      </c>
      <c r="EM55">
        <v>39561.5</v>
      </c>
      <c r="EN55">
        <v>42150.3</v>
      </c>
      <c r="EO55">
        <v>2.2018</v>
      </c>
      <c r="EP55">
        <v>2.1699799999999998</v>
      </c>
      <c r="EQ55">
        <v>0.11161</v>
      </c>
      <c r="ER55">
        <v>0</v>
      </c>
      <c r="ES55">
        <v>31.8611</v>
      </c>
      <c r="ET55">
        <v>999.9</v>
      </c>
      <c r="EU55">
        <v>69.2</v>
      </c>
      <c r="EV55">
        <v>34.799999999999997</v>
      </c>
      <c r="EW55">
        <v>38.246400000000001</v>
      </c>
      <c r="EX55">
        <v>57.78</v>
      </c>
      <c r="EY55">
        <v>-4.0625</v>
      </c>
      <c r="EZ55">
        <v>2</v>
      </c>
      <c r="FA55">
        <v>0.55349599999999999</v>
      </c>
      <c r="FB55">
        <v>0.58401999999999998</v>
      </c>
      <c r="FC55">
        <v>20.269200000000001</v>
      </c>
      <c r="FD55">
        <v>5.2181899999999999</v>
      </c>
      <c r="FE55">
        <v>12.0099</v>
      </c>
      <c r="FF55">
        <v>4.9863</v>
      </c>
      <c r="FG55">
        <v>3.2846500000000001</v>
      </c>
      <c r="FH55">
        <v>9999</v>
      </c>
      <c r="FI55">
        <v>9999</v>
      </c>
      <c r="FJ55">
        <v>9999</v>
      </c>
      <c r="FK55">
        <v>999.9</v>
      </c>
      <c r="FL55">
        <v>1.8658600000000001</v>
      </c>
      <c r="FM55">
        <v>1.86226</v>
      </c>
      <c r="FN55">
        <v>1.86432</v>
      </c>
      <c r="FO55">
        <v>1.8603499999999999</v>
      </c>
      <c r="FP55">
        <v>1.86111</v>
      </c>
      <c r="FQ55">
        <v>1.8602000000000001</v>
      </c>
      <c r="FR55">
        <v>1.86191</v>
      </c>
      <c r="FS55">
        <v>1.8585199999999999</v>
      </c>
      <c r="FT55">
        <v>0</v>
      </c>
      <c r="FU55">
        <v>0</v>
      </c>
      <c r="FV55">
        <v>0</v>
      </c>
      <c r="FW55">
        <v>0</v>
      </c>
      <c r="FX55" t="s">
        <v>358</v>
      </c>
      <c r="FY55" t="s">
        <v>359</v>
      </c>
      <c r="FZ55" t="s">
        <v>360</v>
      </c>
      <c r="GA55" t="s">
        <v>360</v>
      </c>
      <c r="GB55" t="s">
        <v>360</v>
      </c>
      <c r="GC55" t="s">
        <v>360</v>
      </c>
      <c r="GD55">
        <v>0</v>
      </c>
      <c r="GE55">
        <v>100</v>
      </c>
      <c r="GF55">
        <v>100</v>
      </c>
      <c r="GG55">
        <v>-5.35</v>
      </c>
      <c r="GH55">
        <v>0.2104</v>
      </c>
      <c r="GI55">
        <v>-4.4410340874611869</v>
      </c>
      <c r="GJ55">
        <v>-4.0977002334145526E-3</v>
      </c>
      <c r="GK55">
        <v>1.9870096767282211E-6</v>
      </c>
      <c r="GL55">
        <v>-4.7591234531596528E-10</v>
      </c>
      <c r="GM55">
        <v>0.2103699999999975</v>
      </c>
      <c r="GN55">
        <v>0</v>
      </c>
      <c r="GO55">
        <v>0</v>
      </c>
      <c r="GP55">
        <v>0</v>
      </c>
      <c r="GQ55">
        <v>6</v>
      </c>
      <c r="GR55">
        <v>2093</v>
      </c>
      <c r="GS55">
        <v>4</v>
      </c>
      <c r="GT55">
        <v>31</v>
      </c>
      <c r="GU55">
        <v>13.9</v>
      </c>
      <c r="GV55">
        <v>14.3</v>
      </c>
      <c r="GW55">
        <v>0.93627899999999997</v>
      </c>
      <c r="GX55">
        <v>2.5903299999999998</v>
      </c>
      <c r="GY55">
        <v>2.04834</v>
      </c>
      <c r="GZ55">
        <v>2.6232899999999999</v>
      </c>
      <c r="HA55">
        <v>2.1972700000000001</v>
      </c>
      <c r="HB55">
        <v>2.2912599999999999</v>
      </c>
      <c r="HC55">
        <v>40.451000000000001</v>
      </c>
      <c r="HD55">
        <v>14.7537</v>
      </c>
      <c r="HE55">
        <v>18</v>
      </c>
      <c r="HF55">
        <v>698.58100000000002</v>
      </c>
      <c r="HG55">
        <v>748.01400000000001</v>
      </c>
      <c r="HH55">
        <v>31.001000000000001</v>
      </c>
      <c r="HI55">
        <v>34.346600000000002</v>
      </c>
      <c r="HJ55">
        <v>30.000299999999999</v>
      </c>
      <c r="HK55">
        <v>34.228499999999997</v>
      </c>
      <c r="HL55">
        <v>34.240400000000001</v>
      </c>
      <c r="HM55">
        <v>18.797499999999999</v>
      </c>
      <c r="HN55">
        <v>12.7624</v>
      </c>
      <c r="HO55">
        <v>100</v>
      </c>
      <c r="HP55">
        <v>31</v>
      </c>
      <c r="HQ55">
        <v>270.83499999999998</v>
      </c>
      <c r="HR55">
        <v>33.984400000000001</v>
      </c>
      <c r="HS55">
        <v>98.751300000000001</v>
      </c>
      <c r="HT55">
        <v>97.732100000000003</v>
      </c>
    </row>
    <row r="56" spans="1:228" x14ac:dyDescent="0.2">
      <c r="A56">
        <v>41</v>
      </c>
      <c r="B56">
        <v>1673985028.5</v>
      </c>
      <c r="C56">
        <v>160</v>
      </c>
      <c r="D56" t="s">
        <v>440</v>
      </c>
      <c r="E56" t="s">
        <v>441</v>
      </c>
      <c r="F56">
        <v>4</v>
      </c>
      <c r="G56">
        <v>1673985026.1875</v>
      </c>
      <c r="H56">
        <f t="shared" si="0"/>
        <v>4.7492436501946989E-4</v>
      </c>
      <c r="I56">
        <f t="shared" si="1"/>
        <v>0.47492436501946989</v>
      </c>
      <c r="J56">
        <f t="shared" si="2"/>
        <v>2.1908576987488342</v>
      </c>
      <c r="K56">
        <f t="shared" si="3"/>
        <v>247.86850000000001</v>
      </c>
      <c r="L56">
        <f t="shared" si="4"/>
        <v>109.08408252976859</v>
      </c>
      <c r="M56">
        <f t="shared" si="5"/>
        <v>11.036577666132771</v>
      </c>
      <c r="N56">
        <f t="shared" si="6"/>
        <v>25.07808552628466</v>
      </c>
      <c r="O56">
        <f t="shared" si="7"/>
        <v>2.6353685876853789E-2</v>
      </c>
      <c r="P56">
        <f t="shared" si="8"/>
        <v>2.7673115368938959</v>
      </c>
      <c r="Q56">
        <f t="shared" si="9"/>
        <v>2.621504911645707E-2</v>
      </c>
      <c r="R56">
        <f t="shared" si="10"/>
        <v>1.6396800732596285E-2</v>
      </c>
      <c r="S56">
        <f t="shared" si="11"/>
        <v>226.10733148622822</v>
      </c>
      <c r="T56">
        <f t="shared" si="12"/>
        <v>34.891666001469581</v>
      </c>
      <c r="U56">
        <f t="shared" si="13"/>
        <v>33.663487500000002</v>
      </c>
      <c r="V56">
        <f t="shared" si="14"/>
        <v>5.2435326614454532</v>
      </c>
      <c r="W56">
        <f t="shared" si="15"/>
        <v>66.706432745600907</v>
      </c>
      <c r="X56">
        <f t="shared" si="16"/>
        <v>3.4897064788607879</v>
      </c>
      <c r="Y56">
        <f t="shared" si="17"/>
        <v>5.2314392109221632</v>
      </c>
      <c r="Z56">
        <f t="shared" si="18"/>
        <v>1.7538261825846653</v>
      </c>
      <c r="AA56">
        <f t="shared" si="19"/>
        <v>-20.944164497358621</v>
      </c>
      <c r="AB56">
        <f t="shared" si="20"/>
        <v>-6.1597357812867859</v>
      </c>
      <c r="AC56">
        <f t="shared" si="21"/>
        <v>-0.51299571952396084</v>
      </c>
      <c r="AD56">
        <f t="shared" si="22"/>
        <v>198.49043548805884</v>
      </c>
      <c r="AE56">
        <f t="shared" si="23"/>
        <v>12.647676443855616</v>
      </c>
      <c r="AF56">
        <f t="shared" si="24"/>
        <v>0.53479869491699972</v>
      </c>
      <c r="AG56">
        <f t="shared" si="25"/>
        <v>2.1908576987488342</v>
      </c>
      <c r="AH56">
        <v>268.62856448826238</v>
      </c>
      <c r="AI56">
        <v>259.82950909090908</v>
      </c>
      <c r="AJ56">
        <v>1.713984094244029</v>
      </c>
      <c r="AK56">
        <v>64.167648988695476</v>
      </c>
      <c r="AL56">
        <f t="shared" si="26"/>
        <v>0.47492436501946989</v>
      </c>
      <c r="AM56">
        <v>34.01469753220853</v>
      </c>
      <c r="AN56">
        <v>34.481981212121227</v>
      </c>
      <c r="AO56">
        <v>-7.8537358926030892E-3</v>
      </c>
      <c r="AP56">
        <v>91.899806073423491</v>
      </c>
      <c r="AQ56">
        <v>1</v>
      </c>
      <c r="AR56">
        <v>0</v>
      </c>
      <c r="AS56">
        <f t="shared" si="27"/>
        <v>1</v>
      </c>
      <c r="AT56">
        <f t="shared" si="28"/>
        <v>0</v>
      </c>
      <c r="AU56">
        <f t="shared" si="29"/>
        <v>47231.437920124801</v>
      </c>
      <c r="AV56">
        <f t="shared" si="30"/>
        <v>1199.9475</v>
      </c>
      <c r="AW56">
        <f t="shared" si="31"/>
        <v>1025.8811385939005</v>
      </c>
      <c r="AX56">
        <f t="shared" si="32"/>
        <v>0.85493835238116711</v>
      </c>
      <c r="AY56">
        <f t="shared" si="33"/>
        <v>0.18843102009565271</v>
      </c>
      <c r="AZ56">
        <v>6</v>
      </c>
      <c r="BA56">
        <v>0.5</v>
      </c>
      <c r="BB56" t="s">
        <v>355</v>
      </c>
      <c r="BC56">
        <v>2</v>
      </c>
      <c r="BD56" t="b">
        <v>1</v>
      </c>
      <c r="BE56">
        <v>1673985026.1875</v>
      </c>
      <c r="BF56">
        <v>247.86850000000001</v>
      </c>
      <c r="BG56">
        <v>259.66575</v>
      </c>
      <c r="BH56">
        <v>34.491799999999998</v>
      </c>
      <c r="BI56">
        <v>34.015162500000002</v>
      </c>
      <c r="BJ56">
        <v>253.22762499999999</v>
      </c>
      <c r="BK56">
        <v>34.281424999999999</v>
      </c>
      <c r="BL56">
        <v>649.99400000000003</v>
      </c>
      <c r="BM56">
        <v>101.07487500000001</v>
      </c>
      <c r="BN56">
        <v>0.10008481249999999</v>
      </c>
      <c r="BO56">
        <v>33.622199999999999</v>
      </c>
      <c r="BP56">
        <v>33.663487500000002</v>
      </c>
      <c r="BQ56">
        <v>999.9</v>
      </c>
      <c r="BR56">
        <v>0</v>
      </c>
      <c r="BS56">
        <v>0</v>
      </c>
      <c r="BT56">
        <v>9005.7824999999993</v>
      </c>
      <c r="BU56">
        <v>0</v>
      </c>
      <c r="BV56">
        <v>1236.7049999999999</v>
      </c>
      <c r="BW56">
        <v>-11.797287499999999</v>
      </c>
      <c r="BX56">
        <v>256.7235</v>
      </c>
      <c r="BY56">
        <v>268.80937499999999</v>
      </c>
      <c r="BZ56">
        <v>0.47663687500000002</v>
      </c>
      <c r="CA56">
        <v>259.66575</v>
      </c>
      <c r="CB56">
        <v>34.015162500000002</v>
      </c>
      <c r="CC56">
        <v>3.4862574999999998</v>
      </c>
      <c r="CD56">
        <v>3.4380825000000002</v>
      </c>
      <c r="CE56">
        <v>26.5529625</v>
      </c>
      <c r="CF56">
        <v>26.317025000000001</v>
      </c>
      <c r="CG56">
        <v>1199.9475</v>
      </c>
      <c r="CH56">
        <v>0.49997262500000011</v>
      </c>
      <c r="CI56">
        <v>0.50002750000000007</v>
      </c>
      <c r="CJ56">
        <v>0</v>
      </c>
      <c r="CK56">
        <v>968.83950000000004</v>
      </c>
      <c r="CL56">
        <v>4.9990899999999998</v>
      </c>
      <c r="CM56">
        <v>10653.4375</v>
      </c>
      <c r="CN56">
        <v>9557.3525000000009</v>
      </c>
      <c r="CO56">
        <v>44.186999999999998</v>
      </c>
      <c r="CP56">
        <v>46.811999999999998</v>
      </c>
      <c r="CQ56">
        <v>45.125</v>
      </c>
      <c r="CR56">
        <v>45.436999999999998</v>
      </c>
      <c r="CS56">
        <v>45.5</v>
      </c>
      <c r="CT56">
        <v>597.43999999999994</v>
      </c>
      <c r="CU56">
        <v>597.50749999999994</v>
      </c>
      <c r="CV56">
        <v>0</v>
      </c>
      <c r="CW56">
        <v>1673985028.9000001</v>
      </c>
      <c r="CX56">
        <v>0</v>
      </c>
      <c r="CY56">
        <v>1673984188.5</v>
      </c>
      <c r="CZ56" t="s">
        <v>356</v>
      </c>
      <c r="DA56">
        <v>1673984188.5</v>
      </c>
      <c r="DB56">
        <v>1673984167.5</v>
      </c>
      <c r="DC56">
        <v>23</v>
      </c>
      <c r="DD56">
        <v>-0.32800000000000001</v>
      </c>
      <c r="DE56">
        <v>5.0000000000000001E-3</v>
      </c>
      <c r="DF56">
        <v>-6.2539999999999996</v>
      </c>
      <c r="DG56">
        <v>0.21</v>
      </c>
      <c r="DH56">
        <v>579</v>
      </c>
      <c r="DI56">
        <v>34</v>
      </c>
      <c r="DJ56">
        <v>0</v>
      </c>
      <c r="DK56">
        <v>0.1</v>
      </c>
      <c r="DL56">
        <v>-11.701897499999999</v>
      </c>
      <c r="DM56">
        <v>-0.72476060037520318</v>
      </c>
      <c r="DN56">
        <v>7.1245187512911923E-2</v>
      </c>
      <c r="DO56">
        <v>0</v>
      </c>
      <c r="DP56">
        <v>0.44815674999999999</v>
      </c>
      <c r="DQ56">
        <v>0.19797930956847859</v>
      </c>
      <c r="DR56">
        <v>2.14008342906883E-2</v>
      </c>
      <c r="DS56">
        <v>0</v>
      </c>
      <c r="DT56">
        <v>0</v>
      </c>
      <c r="DU56">
        <v>0</v>
      </c>
      <c r="DV56">
        <v>0</v>
      </c>
      <c r="DW56">
        <v>-1</v>
      </c>
      <c r="DX56">
        <v>0</v>
      </c>
      <c r="DY56">
        <v>2</v>
      </c>
      <c r="DZ56" t="s">
        <v>379</v>
      </c>
      <c r="EA56">
        <v>3.2955299999999998</v>
      </c>
      <c r="EB56">
        <v>2.6253799999999998</v>
      </c>
      <c r="EC56">
        <v>6.8477999999999997E-2</v>
      </c>
      <c r="ED56">
        <v>6.9314500000000001E-2</v>
      </c>
      <c r="EE56">
        <v>0.140099</v>
      </c>
      <c r="EF56">
        <v>0.13748099999999999</v>
      </c>
      <c r="EG56">
        <v>28053.1</v>
      </c>
      <c r="EH56">
        <v>28501.8</v>
      </c>
      <c r="EI56">
        <v>28021.599999999999</v>
      </c>
      <c r="EJ56">
        <v>29481.4</v>
      </c>
      <c r="EK56">
        <v>33159.1</v>
      </c>
      <c r="EL56">
        <v>35306.800000000003</v>
      </c>
      <c r="EM56">
        <v>39561.699999999997</v>
      </c>
      <c r="EN56">
        <v>42150.7</v>
      </c>
      <c r="EO56">
        <v>2.2017000000000002</v>
      </c>
      <c r="EP56">
        <v>2.1699000000000002</v>
      </c>
      <c r="EQ56">
        <v>0.110459</v>
      </c>
      <c r="ER56">
        <v>0</v>
      </c>
      <c r="ES56">
        <v>31.863800000000001</v>
      </c>
      <c r="ET56">
        <v>999.9</v>
      </c>
      <c r="EU56">
        <v>69.099999999999994</v>
      </c>
      <c r="EV56">
        <v>34.799999999999997</v>
      </c>
      <c r="EW56">
        <v>38.187899999999999</v>
      </c>
      <c r="EX56">
        <v>57.540100000000002</v>
      </c>
      <c r="EY56">
        <v>-4.1145899999999997</v>
      </c>
      <c r="EZ56">
        <v>2</v>
      </c>
      <c r="FA56">
        <v>0.55352100000000004</v>
      </c>
      <c r="FB56">
        <v>0.58769899999999997</v>
      </c>
      <c r="FC56">
        <v>20.268599999999999</v>
      </c>
      <c r="FD56">
        <v>5.2163899999999996</v>
      </c>
      <c r="FE56">
        <v>12.0099</v>
      </c>
      <c r="FF56">
        <v>4.9852499999999997</v>
      </c>
      <c r="FG56">
        <v>3.2843300000000002</v>
      </c>
      <c r="FH56">
        <v>9999</v>
      </c>
      <c r="FI56">
        <v>9999</v>
      </c>
      <c r="FJ56">
        <v>9999</v>
      </c>
      <c r="FK56">
        <v>999.9</v>
      </c>
      <c r="FL56">
        <v>1.8658600000000001</v>
      </c>
      <c r="FM56">
        <v>1.8622399999999999</v>
      </c>
      <c r="FN56">
        <v>1.86432</v>
      </c>
      <c r="FO56">
        <v>1.8603499999999999</v>
      </c>
      <c r="FP56">
        <v>1.8611</v>
      </c>
      <c r="FQ56">
        <v>1.8602000000000001</v>
      </c>
      <c r="FR56">
        <v>1.86189</v>
      </c>
      <c r="FS56">
        <v>1.8585199999999999</v>
      </c>
      <c r="FT56">
        <v>0</v>
      </c>
      <c r="FU56">
        <v>0</v>
      </c>
      <c r="FV56">
        <v>0</v>
      </c>
      <c r="FW56">
        <v>0</v>
      </c>
      <c r="FX56" t="s">
        <v>358</v>
      </c>
      <c r="FY56" t="s">
        <v>359</v>
      </c>
      <c r="FZ56" t="s">
        <v>360</v>
      </c>
      <c r="GA56" t="s">
        <v>360</v>
      </c>
      <c r="GB56" t="s">
        <v>360</v>
      </c>
      <c r="GC56" t="s">
        <v>360</v>
      </c>
      <c r="GD56">
        <v>0</v>
      </c>
      <c r="GE56">
        <v>100</v>
      </c>
      <c r="GF56">
        <v>100</v>
      </c>
      <c r="GG56">
        <v>-5.3710000000000004</v>
      </c>
      <c r="GH56">
        <v>0.2104</v>
      </c>
      <c r="GI56">
        <v>-4.4410340874611869</v>
      </c>
      <c r="GJ56">
        <v>-4.0977002334145526E-3</v>
      </c>
      <c r="GK56">
        <v>1.9870096767282211E-6</v>
      </c>
      <c r="GL56">
        <v>-4.7591234531596528E-10</v>
      </c>
      <c r="GM56">
        <v>0.2103699999999975</v>
      </c>
      <c r="GN56">
        <v>0</v>
      </c>
      <c r="GO56">
        <v>0</v>
      </c>
      <c r="GP56">
        <v>0</v>
      </c>
      <c r="GQ56">
        <v>6</v>
      </c>
      <c r="GR56">
        <v>2093</v>
      </c>
      <c r="GS56">
        <v>4</v>
      </c>
      <c r="GT56">
        <v>31</v>
      </c>
      <c r="GU56">
        <v>14</v>
      </c>
      <c r="GV56">
        <v>14.3</v>
      </c>
      <c r="GW56">
        <v>0.95581099999999997</v>
      </c>
      <c r="GX56">
        <v>2.5842299999999998</v>
      </c>
      <c r="GY56">
        <v>2.04834</v>
      </c>
      <c r="GZ56">
        <v>2.6245099999999999</v>
      </c>
      <c r="HA56">
        <v>2.1972700000000001</v>
      </c>
      <c r="HB56">
        <v>2.31934</v>
      </c>
      <c r="HC56">
        <v>40.451000000000001</v>
      </c>
      <c r="HD56">
        <v>14.744899999999999</v>
      </c>
      <c r="HE56">
        <v>18</v>
      </c>
      <c r="HF56">
        <v>698.53099999999995</v>
      </c>
      <c r="HG56">
        <v>747.96799999999996</v>
      </c>
      <c r="HH56">
        <v>31.001000000000001</v>
      </c>
      <c r="HI56">
        <v>34.3491</v>
      </c>
      <c r="HJ56">
        <v>30.000299999999999</v>
      </c>
      <c r="HK56">
        <v>34.2316</v>
      </c>
      <c r="HL56">
        <v>34.242699999999999</v>
      </c>
      <c r="HM56">
        <v>19.185500000000001</v>
      </c>
      <c r="HN56">
        <v>12.7624</v>
      </c>
      <c r="HO56">
        <v>100</v>
      </c>
      <c r="HP56">
        <v>31</v>
      </c>
      <c r="HQ56">
        <v>277.51299999999998</v>
      </c>
      <c r="HR56">
        <v>34.110500000000002</v>
      </c>
      <c r="HS56">
        <v>98.751999999999995</v>
      </c>
      <c r="HT56">
        <v>97.732900000000001</v>
      </c>
    </row>
    <row r="57" spans="1:228" x14ac:dyDescent="0.2">
      <c r="A57">
        <v>42</v>
      </c>
      <c r="B57">
        <v>1673985032.5</v>
      </c>
      <c r="C57">
        <v>164</v>
      </c>
      <c r="D57" t="s">
        <v>442</v>
      </c>
      <c r="E57" t="s">
        <v>443</v>
      </c>
      <c r="F57">
        <v>4</v>
      </c>
      <c r="G57">
        <v>1673985030.5</v>
      </c>
      <c r="H57">
        <f t="shared" si="0"/>
        <v>4.9160505339188368E-4</v>
      </c>
      <c r="I57">
        <f t="shared" si="1"/>
        <v>0.49160505339188365</v>
      </c>
      <c r="J57">
        <f t="shared" si="2"/>
        <v>2.1946077202002918</v>
      </c>
      <c r="K57">
        <f t="shared" si="3"/>
        <v>255.02071428571429</v>
      </c>
      <c r="L57">
        <f t="shared" si="4"/>
        <v>120.29610915922868</v>
      </c>
      <c r="M57">
        <f t="shared" si="5"/>
        <v>12.170968787517642</v>
      </c>
      <c r="N57">
        <f t="shared" si="6"/>
        <v>25.801741847140757</v>
      </c>
      <c r="O57">
        <f t="shared" si="7"/>
        <v>2.7286162407577128E-2</v>
      </c>
      <c r="P57">
        <f t="shared" si="8"/>
        <v>2.7700209153822124</v>
      </c>
      <c r="Q57">
        <f t="shared" si="9"/>
        <v>2.7137715605529668E-2</v>
      </c>
      <c r="R57">
        <f t="shared" si="10"/>
        <v>1.6974342152033348E-2</v>
      </c>
      <c r="S57">
        <f t="shared" si="11"/>
        <v>226.12745666439409</v>
      </c>
      <c r="T57">
        <f t="shared" si="12"/>
        <v>34.888194505805686</v>
      </c>
      <c r="U57">
        <f t="shared" si="13"/>
        <v>33.656500000000001</v>
      </c>
      <c r="V57">
        <f t="shared" si="14"/>
        <v>5.2414842571471212</v>
      </c>
      <c r="W57">
        <f t="shared" si="15"/>
        <v>66.661081132412818</v>
      </c>
      <c r="X57">
        <f t="shared" si="16"/>
        <v>3.4877435833151207</v>
      </c>
      <c r="Y57">
        <f t="shared" si="17"/>
        <v>5.2320537322027683</v>
      </c>
      <c r="Z57">
        <f t="shared" si="18"/>
        <v>1.7537406738320005</v>
      </c>
      <c r="AA57">
        <f t="shared" si="19"/>
        <v>-21.679782854582072</v>
      </c>
      <c r="AB57">
        <f t="shared" si="20"/>
        <v>-4.8086632364012294</v>
      </c>
      <c r="AC57">
        <f t="shared" si="21"/>
        <v>-0.40007428924838767</v>
      </c>
      <c r="AD57">
        <f t="shared" si="22"/>
        <v>199.23893628416241</v>
      </c>
      <c r="AE57">
        <f t="shared" si="23"/>
        <v>12.676493489872295</v>
      </c>
      <c r="AF57">
        <f t="shared" si="24"/>
        <v>0.51092452843986047</v>
      </c>
      <c r="AG57">
        <f t="shared" si="25"/>
        <v>2.1946077202002918</v>
      </c>
      <c r="AH57">
        <v>275.51383400276598</v>
      </c>
      <c r="AI57">
        <v>266.7012242424243</v>
      </c>
      <c r="AJ57">
        <v>1.7167408496747101</v>
      </c>
      <c r="AK57">
        <v>64.167648988695476</v>
      </c>
      <c r="AL57">
        <f t="shared" si="26"/>
        <v>0.49160505339188365</v>
      </c>
      <c r="AM57">
        <v>34.016060945294903</v>
      </c>
      <c r="AN57">
        <v>34.468229696969694</v>
      </c>
      <c r="AO57">
        <v>-2.508800629080325E-3</v>
      </c>
      <c r="AP57">
        <v>91.899806073423491</v>
      </c>
      <c r="AQ57">
        <v>1</v>
      </c>
      <c r="AR57">
        <v>0</v>
      </c>
      <c r="AS57">
        <f t="shared" si="27"/>
        <v>1</v>
      </c>
      <c r="AT57">
        <f t="shared" si="28"/>
        <v>0</v>
      </c>
      <c r="AU57">
        <f t="shared" si="29"/>
        <v>47305.500593059609</v>
      </c>
      <c r="AV57">
        <f t="shared" si="30"/>
        <v>1200.0571428571429</v>
      </c>
      <c r="AW57">
        <f t="shared" si="31"/>
        <v>1025.9745993079764</v>
      </c>
      <c r="AX57">
        <f t="shared" si="32"/>
        <v>0.85493812141753178</v>
      </c>
      <c r="AY57">
        <f t="shared" si="33"/>
        <v>0.18843057433583621</v>
      </c>
      <c r="AZ57">
        <v>6</v>
      </c>
      <c r="BA57">
        <v>0.5</v>
      </c>
      <c r="BB57" t="s">
        <v>355</v>
      </c>
      <c r="BC57">
        <v>2</v>
      </c>
      <c r="BD57" t="b">
        <v>1</v>
      </c>
      <c r="BE57">
        <v>1673985030.5</v>
      </c>
      <c r="BF57">
        <v>255.02071428571429</v>
      </c>
      <c r="BG57">
        <v>266.84142857142848</v>
      </c>
      <c r="BH57">
        <v>34.472357142857142</v>
      </c>
      <c r="BI57">
        <v>34.017028571428582</v>
      </c>
      <c r="BJ57">
        <v>260.40228571428571</v>
      </c>
      <c r="BK57">
        <v>34.261985714285721</v>
      </c>
      <c r="BL57">
        <v>650.05157142857138</v>
      </c>
      <c r="BM57">
        <v>101.075</v>
      </c>
      <c r="BN57">
        <v>0.10008265714285711</v>
      </c>
      <c r="BO57">
        <v>33.624299999999998</v>
      </c>
      <c r="BP57">
        <v>33.656500000000001</v>
      </c>
      <c r="BQ57">
        <v>999.89999999999986</v>
      </c>
      <c r="BR57">
        <v>0</v>
      </c>
      <c r="BS57">
        <v>0</v>
      </c>
      <c r="BT57">
        <v>9020.1785714285706</v>
      </c>
      <c r="BU57">
        <v>0</v>
      </c>
      <c r="BV57">
        <v>1243.485714285714</v>
      </c>
      <c r="BW57">
        <v>-11.820785714285719</v>
      </c>
      <c r="BX57">
        <v>264.12571428571431</v>
      </c>
      <c r="BY57">
        <v>276.23814285714292</v>
      </c>
      <c r="BZ57">
        <v>0.45532485714285709</v>
      </c>
      <c r="CA57">
        <v>266.84142857142848</v>
      </c>
      <c r="CB57">
        <v>34.017028571428582</v>
      </c>
      <c r="CC57">
        <v>3.484292857142858</v>
      </c>
      <c r="CD57">
        <v>3.4382714285714289</v>
      </c>
      <c r="CE57">
        <v>26.543399999999998</v>
      </c>
      <c r="CF57">
        <v>26.317985714285719</v>
      </c>
      <c r="CG57">
        <v>1200.0571428571429</v>
      </c>
      <c r="CH57">
        <v>0.49997914285714279</v>
      </c>
      <c r="CI57">
        <v>0.50002085714285716</v>
      </c>
      <c r="CJ57">
        <v>0</v>
      </c>
      <c r="CK57">
        <v>967.98728571428558</v>
      </c>
      <c r="CL57">
        <v>4.9990899999999998</v>
      </c>
      <c r="CM57">
        <v>10647.3</v>
      </c>
      <c r="CN57">
        <v>9558.2314285714274</v>
      </c>
      <c r="CO57">
        <v>44.186999999999998</v>
      </c>
      <c r="CP57">
        <v>46.857000000000014</v>
      </c>
      <c r="CQ57">
        <v>45.125</v>
      </c>
      <c r="CR57">
        <v>45.436999999999998</v>
      </c>
      <c r="CS57">
        <v>45.5</v>
      </c>
      <c r="CT57">
        <v>597.50428571428563</v>
      </c>
      <c r="CU57">
        <v>597.55285714285708</v>
      </c>
      <c r="CV57">
        <v>0</v>
      </c>
      <c r="CW57">
        <v>1673985033.0999999</v>
      </c>
      <c r="CX57">
        <v>0</v>
      </c>
      <c r="CY57">
        <v>1673984188.5</v>
      </c>
      <c r="CZ57" t="s">
        <v>356</v>
      </c>
      <c r="DA57">
        <v>1673984188.5</v>
      </c>
      <c r="DB57">
        <v>1673984167.5</v>
      </c>
      <c r="DC57">
        <v>23</v>
      </c>
      <c r="DD57">
        <v>-0.32800000000000001</v>
      </c>
      <c r="DE57">
        <v>5.0000000000000001E-3</v>
      </c>
      <c r="DF57">
        <v>-6.2539999999999996</v>
      </c>
      <c r="DG57">
        <v>0.21</v>
      </c>
      <c r="DH57">
        <v>579</v>
      </c>
      <c r="DI57">
        <v>34</v>
      </c>
      <c r="DJ57">
        <v>0</v>
      </c>
      <c r="DK57">
        <v>0.1</v>
      </c>
      <c r="DL57">
        <v>-11.74287</v>
      </c>
      <c r="DM57">
        <v>-0.61460487804877628</v>
      </c>
      <c r="DN57">
        <v>6.1494305427413271E-2</v>
      </c>
      <c r="DO57">
        <v>0</v>
      </c>
      <c r="DP57">
        <v>0.45513839999999989</v>
      </c>
      <c r="DQ57">
        <v>0.1344881876172602</v>
      </c>
      <c r="DR57">
        <v>1.8585616948059599E-2</v>
      </c>
      <c r="DS57">
        <v>0</v>
      </c>
      <c r="DT57">
        <v>0</v>
      </c>
      <c r="DU57">
        <v>0</v>
      </c>
      <c r="DV57">
        <v>0</v>
      </c>
      <c r="DW57">
        <v>-1</v>
      </c>
      <c r="DX57">
        <v>0</v>
      </c>
      <c r="DY57">
        <v>2</v>
      </c>
      <c r="DZ57" t="s">
        <v>379</v>
      </c>
      <c r="EA57">
        <v>3.2956500000000002</v>
      </c>
      <c r="EB57">
        <v>2.6253199999999999</v>
      </c>
      <c r="EC57">
        <v>6.99684E-2</v>
      </c>
      <c r="ED57">
        <v>7.0790199999999998E-2</v>
      </c>
      <c r="EE57">
        <v>0.140065</v>
      </c>
      <c r="EF57">
        <v>0.137486</v>
      </c>
      <c r="EG57">
        <v>28007.8</v>
      </c>
      <c r="EH57">
        <v>28456.2</v>
      </c>
      <c r="EI57">
        <v>28021.3</v>
      </c>
      <c r="EJ57">
        <v>29481</v>
      </c>
      <c r="EK57">
        <v>33160.199999999997</v>
      </c>
      <c r="EL57">
        <v>35306.199999999997</v>
      </c>
      <c r="EM57">
        <v>39561.300000000003</v>
      </c>
      <c r="EN57">
        <v>42150.1</v>
      </c>
      <c r="EO57">
        <v>2.20187</v>
      </c>
      <c r="EP57">
        <v>2.1698300000000001</v>
      </c>
      <c r="EQ57">
        <v>0.110898</v>
      </c>
      <c r="ER57">
        <v>0</v>
      </c>
      <c r="ES57">
        <v>31.865200000000002</v>
      </c>
      <c r="ET57">
        <v>999.9</v>
      </c>
      <c r="EU57">
        <v>69.099999999999994</v>
      </c>
      <c r="EV57">
        <v>34.799999999999997</v>
      </c>
      <c r="EW57">
        <v>38.191000000000003</v>
      </c>
      <c r="EX57">
        <v>57.720100000000002</v>
      </c>
      <c r="EY57">
        <v>-4.25481</v>
      </c>
      <c r="EZ57">
        <v>2</v>
      </c>
      <c r="FA57">
        <v>0.55396100000000004</v>
      </c>
      <c r="FB57">
        <v>0.59115200000000001</v>
      </c>
      <c r="FC57">
        <v>20.269100000000002</v>
      </c>
      <c r="FD57">
        <v>5.2183400000000004</v>
      </c>
      <c r="FE57">
        <v>12.0099</v>
      </c>
      <c r="FF57">
        <v>4.9859</v>
      </c>
      <c r="FG57">
        <v>3.2846299999999999</v>
      </c>
      <c r="FH57">
        <v>9999</v>
      </c>
      <c r="FI57">
        <v>9999</v>
      </c>
      <c r="FJ57">
        <v>9999</v>
      </c>
      <c r="FK57">
        <v>999.9</v>
      </c>
      <c r="FL57">
        <v>1.8658699999999999</v>
      </c>
      <c r="FM57">
        <v>1.86229</v>
      </c>
      <c r="FN57">
        <v>1.86432</v>
      </c>
      <c r="FO57">
        <v>1.8603499999999999</v>
      </c>
      <c r="FP57">
        <v>1.8611</v>
      </c>
      <c r="FQ57">
        <v>1.8602000000000001</v>
      </c>
      <c r="FR57">
        <v>1.86189</v>
      </c>
      <c r="FS57">
        <v>1.8585199999999999</v>
      </c>
      <c r="FT57">
        <v>0</v>
      </c>
      <c r="FU57">
        <v>0</v>
      </c>
      <c r="FV57">
        <v>0</v>
      </c>
      <c r="FW57">
        <v>0</v>
      </c>
      <c r="FX57" t="s">
        <v>358</v>
      </c>
      <c r="FY57" t="s">
        <v>359</v>
      </c>
      <c r="FZ57" t="s">
        <v>360</v>
      </c>
      <c r="GA57" t="s">
        <v>360</v>
      </c>
      <c r="GB57" t="s">
        <v>360</v>
      </c>
      <c r="GC57" t="s">
        <v>360</v>
      </c>
      <c r="GD57">
        <v>0</v>
      </c>
      <c r="GE57">
        <v>100</v>
      </c>
      <c r="GF57">
        <v>100</v>
      </c>
      <c r="GG57">
        <v>-5.3920000000000003</v>
      </c>
      <c r="GH57">
        <v>0.2104</v>
      </c>
      <c r="GI57">
        <v>-4.4410340874611869</v>
      </c>
      <c r="GJ57">
        <v>-4.0977002334145526E-3</v>
      </c>
      <c r="GK57">
        <v>1.9870096767282211E-6</v>
      </c>
      <c r="GL57">
        <v>-4.7591234531596528E-10</v>
      </c>
      <c r="GM57">
        <v>0.2103699999999975</v>
      </c>
      <c r="GN57">
        <v>0</v>
      </c>
      <c r="GO57">
        <v>0</v>
      </c>
      <c r="GP57">
        <v>0</v>
      </c>
      <c r="GQ57">
        <v>6</v>
      </c>
      <c r="GR57">
        <v>2093</v>
      </c>
      <c r="GS57">
        <v>4</v>
      </c>
      <c r="GT57">
        <v>31</v>
      </c>
      <c r="GU57">
        <v>14.1</v>
      </c>
      <c r="GV57">
        <v>14.4</v>
      </c>
      <c r="GW57">
        <v>0.97534200000000004</v>
      </c>
      <c r="GX57">
        <v>2.5793499999999998</v>
      </c>
      <c r="GY57">
        <v>2.04834</v>
      </c>
      <c r="GZ57">
        <v>2.6232899999999999</v>
      </c>
      <c r="HA57">
        <v>2.1972700000000001</v>
      </c>
      <c r="HB57">
        <v>2.35229</v>
      </c>
      <c r="HC57">
        <v>40.451000000000001</v>
      </c>
      <c r="HD57">
        <v>14.7712</v>
      </c>
      <c r="HE57">
        <v>18</v>
      </c>
      <c r="HF57">
        <v>698.68600000000004</v>
      </c>
      <c r="HG57">
        <v>747.92399999999998</v>
      </c>
      <c r="HH57">
        <v>31.001000000000001</v>
      </c>
      <c r="HI57">
        <v>34.351399999999998</v>
      </c>
      <c r="HJ57">
        <v>30.000299999999999</v>
      </c>
      <c r="HK57">
        <v>34.232399999999998</v>
      </c>
      <c r="HL57">
        <v>34.244999999999997</v>
      </c>
      <c r="HM57">
        <v>19.5749</v>
      </c>
      <c r="HN57">
        <v>12.4519</v>
      </c>
      <c r="HO57">
        <v>100</v>
      </c>
      <c r="HP57">
        <v>31</v>
      </c>
      <c r="HQ57">
        <v>284.19200000000001</v>
      </c>
      <c r="HR57">
        <v>34.167299999999997</v>
      </c>
      <c r="HS57">
        <v>98.750900000000001</v>
      </c>
      <c r="HT57">
        <v>97.731499999999997</v>
      </c>
    </row>
    <row r="58" spans="1:228" x14ac:dyDescent="0.2">
      <c r="A58">
        <v>43</v>
      </c>
      <c r="B58">
        <v>1673985036.5</v>
      </c>
      <c r="C58">
        <v>168</v>
      </c>
      <c r="D58" t="s">
        <v>444</v>
      </c>
      <c r="E58" t="s">
        <v>445</v>
      </c>
      <c r="F58">
        <v>4</v>
      </c>
      <c r="G58">
        <v>1673985034.1875</v>
      </c>
      <c r="H58">
        <f t="shared" si="0"/>
        <v>4.9472841439581123E-4</v>
      </c>
      <c r="I58">
        <f t="shared" si="1"/>
        <v>0.49472841439581122</v>
      </c>
      <c r="J58">
        <f t="shared" si="2"/>
        <v>2.2300139552711706</v>
      </c>
      <c r="K58">
        <f t="shared" si="3"/>
        <v>261.14075000000003</v>
      </c>
      <c r="L58">
        <f t="shared" si="4"/>
        <v>124.8222968849289</v>
      </c>
      <c r="M58">
        <f t="shared" si="5"/>
        <v>12.628800674444898</v>
      </c>
      <c r="N58">
        <f t="shared" si="6"/>
        <v>26.420716186350163</v>
      </c>
      <c r="O58">
        <f t="shared" si="7"/>
        <v>2.7423141912535004E-2</v>
      </c>
      <c r="P58">
        <f t="shared" si="8"/>
        <v>2.7724722774467803</v>
      </c>
      <c r="Q58">
        <f t="shared" si="9"/>
        <v>2.7273337140278749E-2</v>
      </c>
      <c r="R58">
        <f t="shared" si="10"/>
        <v>1.7059226724121673E-2</v>
      </c>
      <c r="S58">
        <f t="shared" si="11"/>
        <v>226.10570023606297</v>
      </c>
      <c r="T58">
        <f t="shared" si="12"/>
        <v>34.884279345551704</v>
      </c>
      <c r="U58">
        <f t="shared" si="13"/>
        <v>33.662275000000001</v>
      </c>
      <c r="V58">
        <f t="shared" si="14"/>
        <v>5.2431771639109597</v>
      </c>
      <c r="W58">
        <f t="shared" si="15"/>
        <v>66.655773660164598</v>
      </c>
      <c r="X58">
        <f t="shared" si="16"/>
        <v>3.487095288647363</v>
      </c>
      <c r="Y58">
        <f t="shared" si="17"/>
        <v>5.2314977340535336</v>
      </c>
      <c r="Z58">
        <f t="shared" si="18"/>
        <v>1.7560818752635967</v>
      </c>
      <c r="AA58">
        <f t="shared" si="19"/>
        <v>-21.817523074855274</v>
      </c>
      <c r="AB58">
        <f t="shared" si="20"/>
        <v>-5.9600973261910344</v>
      </c>
      <c r="AC58">
        <f t="shared" si="21"/>
        <v>-0.49544300324237805</v>
      </c>
      <c r="AD58">
        <f t="shared" si="22"/>
        <v>197.83263683177429</v>
      </c>
      <c r="AE58">
        <f t="shared" si="23"/>
        <v>12.762010640546418</v>
      </c>
      <c r="AF58">
        <f t="shared" si="24"/>
        <v>0.48843900541597113</v>
      </c>
      <c r="AG58">
        <f t="shared" si="25"/>
        <v>2.2300139552711706</v>
      </c>
      <c r="AH58">
        <v>282.47367871984852</v>
      </c>
      <c r="AI58">
        <v>273.59038787878768</v>
      </c>
      <c r="AJ58">
        <v>1.725983882032371</v>
      </c>
      <c r="AK58">
        <v>64.167648988695476</v>
      </c>
      <c r="AL58">
        <f t="shared" si="26"/>
        <v>0.49472841439581122</v>
      </c>
      <c r="AM58">
        <v>34.021305437974107</v>
      </c>
      <c r="AN58">
        <v>34.463847272727257</v>
      </c>
      <c r="AO58">
        <v>-2.8739679241530371E-4</v>
      </c>
      <c r="AP58">
        <v>91.899806073423491</v>
      </c>
      <c r="AQ58">
        <v>1</v>
      </c>
      <c r="AR58">
        <v>0</v>
      </c>
      <c r="AS58">
        <f t="shared" si="27"/>
        <v>1</v>
      </c>
      <c r="AT58">
        <f t="shared" si="28"/>
        <v>0</v>
      </c>
      <c r="AU58">
        <f t="shared" si="29"/>
        <v>47373.123545436836</v>
      </c>
      <c r="AV58">
        <f t="shared" si="30"/>
        <v>1199.94</v>
      </c>
      <c r="AW58">
        <f t="shared" si="31"/>
        <v>1025.8746135938152</v>
      </c>
      <c r="AX58">
        <f t="shared" si="32"/>
        <v>0.85493825824109126</v>
      </c>
      <c r="AY58">
        <f t="shared" si="33"/>
        <v>0.18843083840530606</v>
      </c>
      <c r="AZ58">
        <v>6</v>
      </c>
      <c r="BA58">
        <v>0.5</v>
      </c>
      <c r="BB58" t="s">
        <v>355</v>
      </c>
      <c r="BC58">
        <v>2</v>
      </c>
      <c r="BD58" t="b">
        <v>1</v>
      </c>
      <c r="BE58">
        <v>1673985034.1875</v>
      </c>
      <c r="BF58">
        <v>261.14075000000003</v>
      </c>
      <c r="BG58">
        <v>273.03874999999999</v>
      </c>
      <c r="BH58">
        <v>34.466237499999998</v>
      </c>
      <c r="BI58">
        <v>34.030912499999999</v>
      </c>
      <c r="BJ58">
        <v>266.54174999999998</v>
      </c>
      <c r="BK58">
        <v>34.255862500000013</v>
      </c>
      <c r="BL58">
        <v>650.00312499999995</v>
      </c>
      <c r="BM58">
        <v>101.074375</v>
      </c>
      <c r="BN58">
        <v>9.9862212499999992E-2</v>
      </c>
      <c r="BO58">
        <v>33.622399999999999</v>
      </c>
      <c r="BP58">
        <v>33.662275000000001</v>
      </c>
      <c r="BQ58">
        <v>999.9</v>
      </c>
      <c r="BR58">
        <v>0</v>
      </c>
      <c r="BS58">
        <v>0</v>
      </c>
      <c r="BT58">
        <v>9033.28125</v>
      </c>
      <c r="BU58">
        <v>0</v>
      </c>
      <c r="BV58">
        <v>1249.0162499999999</v>
      </c>
      <c r="BW58">
        <v>-11.8980125</v>
      </c>
      <c r="BX58">
        <v>270.46237500000001</v>
      </c>
      <c r="BY58">
        <v>282.657625</v>
      </c>
      <c r="BZ58">
        <v>0.43532149999999997</v>
      </c>
      <c r="CA58">
        <v>273.03874999999999</v>
      </c>
      <c r="CB58">
        <v>34.030912499999999</v>
      </c>
      <c r="CC58">
        <v>3.4836562500000001</v>
      </c>
      <c r="CD58">
        <v>3.4396562500000001</v>
      </c>
      <c r="CE58">
        <v>26.540299999999998</v>
      </c>
      <c r="CF58">
        <v>26.3248</v>
      </c>
      <c r="CG58">
        <v>1199.94</v>
      </c>
      <c r="CH58">
        <v>0.49997437500000003</v>
      </c>
      <c r="CI58">
        <v>0.50002562500000003</v>
      </c>
      <c r="CJ58">
        <v>0</v>
      </c>
      <c r="CK58">
        <v>967.43437500000005</v>
      </c>
      <c r="CL58">
        <v>4.9990899999999998</v>
      </c>
      <c r="CM58">
        <v>10639.987499999999</v>
      </c>
      <c r="CN58">
        <v>9557.2962499999994</v>
      </c>
      <c r="CO58">
        <v>44.186999999999998</v>
      </c>
      <c r="CP58">
        <v>46.875</v>
      </c>
      <c r="CQ58">
        <v>45.125</v>
      </c>
      <c r="CR58">
        <v>45.436999999999998</v>
      </c>
      <c r="CS58">
        <v>45.507750000000001</v>
      </c>
      <c r="CT58">
        <v>597.43999999999994</v>
      </c>
      <c r="CU58">
        <v>597.5</v>
      </c>
      <c r="CV58">
        <v>0</v>
      </c>
      <c r="CW58">
        <v>1673985036.7</v>
      </c>
      <c r="CX58">
        <v>0</v>
      </c>
      <c r="CY58">
        <v>1673984188.5</v>
      </c>
      <c r="CZ58" t="s">
        <v>356</v>
      </c>
      <c r="DA58">
        <v>1673984188.5</v>
      </c>
      <c r="DB58">
        <v>1673984167.5</v>
      </c>
      <c r="DC58">
        <v>23</v>
      </c>
      <c r="DD58">
        <v>-0.32800000000000001</v>
      </c>
      <c r="DE58">
        <v>5.0000000000000001E-3</v>
      </c>
      <c r="DF58">
        <v>-6.2539999999999996</v>
      </c>
      <c r="DG58">
        <v>0.21</v>
      </c>
      <c r="DH58">
        <v>579</v>
      </c>
      <c r="DI58">
        <v>34</v>
      </c>
      <c r="DJ58">
        <v>0</v>
      </c>
      <c r="DK58">
        <v>0.1</v>
      </c>
      <c r="DL58">
        <v>-11.7880425</v>
      </c>
      <c r="DM58">
        <v>-0.62201763602246274</v>
      </c>
      <c r="DN58">
        <v>6.2284492000416941E-2</v>
      </c>
      <c r="DO58">
        <v>0</v>
      </c>
      <c r="DP58">
        <v>0.45658542499999988</v>
      </c>
      <c r="DQ58">
        <v>1.87178499061912E-2</v>
      </c>
      <c r="DR58">
        <v>1.7604860256314879E-2</v>
      </c>
      <c r="DS58">
        <v>1</v>
      </c>
      <c r="DT58">
        <v>0</v>
      </c>
      <c r="DU58">
        <v>0</v>
      </c>
      <c r="DV58">
        <v>0</v>
      </c>
      <c r="DW58">
        <v>-1</v>
      </c>
      <c r="DX58">
        <v>1</v>
      </c>
      <c r="DY58">
        <v>2</v>
      </c>
      <c r="DZ58" t="s">
        <v>357</v>
      </c>
      <c r="EA58">
        <v>3.2955199999999998</v>
      </c>
      <c r="EB58">
        <v>2.6254499999999998</v>
      </c>
      <c r="EC58">
        <v>7.1454799999999999E-2</v>
      </c>
      <c r="ED58">
        <v>7.2265200000000002E-2</v>
      </c>
      <c r="EE58">
        <v>0.14005400000000001</v>
      </c>
      <c r="EF58">
        <v>0.13760500000000001</v>
      </c>
      <c r="EG58">
        <v>27962.799999999999</v>
      </c>
      <c r="EH58">
        <v>28410.799999999999</v>
      </c>
      <c r="EI58">
        <v>28021.1</v>
      </c>
      <c r="EJ58">
        <v>29480.799999999999</v>
      </c>
      <c r="EK58">
        <v>33160.6</v>
      </c>
      <c r="EL58">
        <v>35301</v>
      </c>
      <c r="EM58">
        <v>39561.199999999997</v>
      </c>
      <c r="EN58">
        <v>42149.7</v>
      </c>
      <c r="EO58">
        <v>2.2017500000000001</v>
      </c>
      <c r="EP58">
        <v>2.1699799999999998</v>
      </c>
      <c r="EQ58">
        <v>0.110772</v>
      </c>
      <c r="ER58">
        <v>0</v>
      </c>
      <c r="ES58">
        <v>31.866700000000002</v>
      </c>
      <c r="ET58">
        <v>999.9</v>
      </c>
      <c r="EU58">
        <v>69.099999999999994</v>
      </c>
      <c r="EV58">
        <v>34.799999999999997</v>
      </c>
      <c r="EW58">
        <v>38.189</v>
      </c>
      <c r="EX58">
        <v>57.360100000000003</v>
      </c>
      <c r="EY58">
        <v>-4.1867000000000001</v>
      </c>
      <c r="EZ58">
        <v>2</v>
      </c>
      <c r="FA58">
        <v>0.55390799999999996</v>
      </c>
      <c r="FB58">
        <v>0.59156900000000001</v>
      </c>
      <c r="FC58">
        <v>20.269300000000001</v>
      </c>
      <c r="FD58">
        <v>5.2181899999999999</v>
      </c>
      <c r="FE58">
        <v>12.0099</v>
      </c>
      <c r="FF58">
        <v>4.9858500000000001</v>
      </c>
      <c r="FG58">
        <v>3.2845800000000001</v>
      </c>
      <c r="FH58">
        <v>9999</v>
      </c>
      <c r="FI58">
        <v>9999</v>
      </c>
      <c r="FJ58">
        <v>9999</v>
      </c>
      <c r="FK58">
        <v>999.9</v>
      </c>
      <c r="FL58">
        <v>1.86585</v>
      </c>
      <c r="FM58">
        <v>1.8622700000000001</v>
      </c>
      <c r="FN58">
        <v>1.86432</v>
      </c>
      <c r="FO58">
        <v>1.8603499999999999</v>
      </c>
      <c r="FP58">
        <v>1.8611</v>
      </c>
      <c r="FQ58">
        <v>1.8602000000000001</v>
      </c>
      <c r="FR58">
        <v>1.86189</v>
      </c>
      <c r="FS58">
        <v>1.8585100000000001</v>
      </c>
      <c r="FT58">
        <v>0</v>
      </c>
      <c r="FU58">
        <v>0</v>
      </c>
      <c r="FV58">
        <v>0</v>
      </c>
      <c r="FW58">
        <v>0</v>
      </c>
      <c r="FX58" t="s">
        <v>358</v>
      </c>
      <c r="FY58" t="s">
        <v>359</v>
      </c>
      <c r="FZ58" t="s">
        <v>360</v>
      </c>
      <c r="GA58" t="s">
        <v>360</v>
      </c>
      <c r="GB58" t="s">
        <v>360</v>
      </c>
      <c r="GC58" t="s">
        <v>360</v>
      </c>
      <c r="GD58">
        <v>0</v>
      </c>
      <c r="GE58">
        <v>100</v>
      </c>
      <c r="GF58">
        <v>100</v>
      </c>
      <c r="GG58">
        <v>-5.4130000000000003</v>
      </c>
      <c r="GH58">
        <v>0.2104</v>
      </c>
      <c r="GI58">
        <v>-4.4410340874611869</v>
      </c>
      <c r="GJ58">
        <v>-4.0977002334145526E-3</v>
      </c>
      <c r="GK58">
        <v>1.9870096767282211E-6</v>
      </c>
      <c r="GL58">
        <v>-4.7591234531596528E-10</v>
      </c>
      <c r="GM58">
        <v>0.2103699999999975</v>
      </c>
      <c r="GN58">
        <v>0</v>
      </c>
      <c r="GO58">
        <v>0</v>
      </c>
      <c r="GP58">
        <v>0</v>
      </c>
      <c r="GQ58">
        <v>6</v>
      </c>
      <c r="GR58">
        <v>2093</v>
      </c>
      <c r="GS58">
        <v>4</v>
      </c>
      <c r="GT58">
        <v>31</v>
      </c>
      <c r="GU58">
        <v>14.1</v>
      </c>
      <c r="GV58">
        <v>14.5</v>
      </c>
      <c r="GW58">
        <v>0.99487300000000001</v>
      </c>
      <c r="GX58">
        <v>2.5744600000000002</v>
      </c>
      <c r="GY58">
        <v>2.04834</v>
      </c>
      <c r="GZ58">
        <v>2.6232899999999999</v>
      </c>
      <c r="HA58">
        <v>2.1972700000000001</v>
      </c>
      <c r="HB58">
        <v>2.3339799999999999</v>
      </c>
      <c r="HC58">
        <v>40.451000000000001</v>
      </c>
      <c r="HD58">
        <v>14.7712</v>
      </c>
      <c r="HE58">
        <v>18</v>
      </c>
      <c r="HF58">
        <v>698.60699999999997</v>
      </c>
      <c r="HG58">
        <v>748.09699999999998</v>
      </c>
      <c r="HH58">
        <v>31.000499999999999</v>
      </c>
      <c r="HI58">
        <v>34.352899999999998</v>
      </c>
      <c r="HJ58">
        <v>30.0002</v>
      </c>
      <c r="HK58">
        <v>34.234699999999997</v>
      </c>
      <c r="HL58">
        <v>34.247300000000003</v>
      </c>
      <c r="HM58">
        <v>19.9621</v>
      </c>
      <c r="HN58">
        <v>12.4519</v>
      </c>
      <c r="HO58">
        <v>100</v>
      </c>
      <c r="HP58">
        <v>31</v>
      </c>
      <c r="HQ58">
        <v>290.87400000000002</v>
      </c>
      <c r="HR58">
        <v>34.217300000000002</v>
      </c>
      <c r="HS58">
        <v>98.750500000000002</v>
      </c>
      <c r="HT58">
        <v>97.730599999999995</v>
      </c>
    </row>
    <row r="59" spans="1:228" x14ac:dyDescent="0.2">
      <c r="A59">
        <v>44</v>
      </c>
      <c r="B59">
        <v>1673985040.5</v>
      </c>
      <c r="C59">
        <v>172</v>
      </c>
      <c r="D59" t="s">
        <v>446</v>
      </c>
      <c r="E59" t="s">
        <v>447</v>
      </c>
      <c r="F59">
        <v>4</v>
      </c>
      <c r="G59">
        <v>1673985038.5</v>
      </c>
      <c r="H59">
        <f t="shared" si="0"/>
        <v>4.5532529622074479E-4</v>
      </c>
      <c r="I59">
        <f t="shared" si="1"/>
        <v>0.4553252962207448</v>
      </c>
      <c r="J59">
        <f t="shared" si="2"/>
        <v>2.2845900587537549</v>
      </c>
      <c r="K59">
        <f t="shared" si="3"/>
        <v>268.33257142857138</v>
      </c>
      <c r="L59">
        <f t="shared" si="4"/>
        <v>117.26151090144607</v>
      </c>
      <c r="M59">
        <f t="shared" si="5"/>
        <v>11.863947788619647</v>
      </c>
      <c r="N59">
        <f t="shared" si="6"/>
        <v>27.148580919191993</v>
      </c>
      <c r="O59">
        <f t="shared" si="7"/>
        <v>2.5234947512739379E-2</v>
      </c>
      <c r="P59">
        <f t="shared" si="8"/>
        <v>2.7656715361589801</v>
      </c>
      <c r="Q59">
        <f t="shared" si="9"/>
        <v>2.5107725800685248E-2</v>
      </c>
      <c r="R59">
        <f t="shared" si="10"/>
        <v>1.5703705397677587E-2</v>
      </c>
      <c r="S59">
        <f t="shared" si="11"/>
        <v>226.10822837879596</v>
      </c>
      <c r="T59">
        <f t="shared" si="12"/>
        <v>34.897032358566257</v>
      </c>
      <c r="U59">
        <f t="shared" si="13"/>
        <v>33.662514285714288</v>
      </c>
      <c r="V59">
        <f t="shared" si="14"/>
        <v>5.2432473193487441</v>
      </c>
      <c r="W59">
        <f t="shared" si="15"/>
        <v>66.669036291861815</v>
      </c>
      <c r="X59">
        <f t="shared" si="16"/>
        <v>3.4876163370863993</v>
      </c>
      <c r="Y59">
        <f t="shared" si="17"/>
        <v>5.2312385645090345</v>
      </c>
      <c r="Z59">
        <f t="shared" si="18"/>
        <v>1.7556309822623448</v>
      </c>
      <c r="AA59">
        <f t="shared" si="19"/>
        <v>-20.079845563334846</v>
      </c>
      <c r="AB59">
        <f t="shared" si="20"/>
        <v>-6.1132182381551656</v>
      </c>
      <c r="AC59">
        <f t="shared" si="21"/>
        <v>-0.50941940827683152</v>
      </c>
      <c r="AD59">
        <f t="shared" si="22"/>
        <v>199.4057451690291</v>
      </c>
      <c r="AE59">
        <f t="shared" si="23"/>
        <v>12.829226728466464</v>
      </c>
      <c r="AF59">
        <f t="shared" si="24"/>
        <v>0.43576237205785445</v>
      </c>
      <c r="AG59">
        <f t="shared" si="25"/>
        <v>2.2845900587537549</v>
      </c>
      <c r="AH59">
        <v>289.44827240818353</v>
      </c>
      <c r="AI59">
        <v>280.50452121212118</v>
      </c>
      <c r="AJ59">
        <v>1.728080537398458</v>
      </c>
      <c r="AK59">
        <v>64.167648988695476</v>
      </c>
      <c r="AL59">
        <f t="shared" si="26"/>
        <v>0.4553252962207448</v>
      </c>
      <c r="AM59">
        <v>34.075922698936147</v>
      </c>
      <c r="AN59">
        <v>34.480367272727257</v>
      </c>
      <c r="AO59">
        <v>2.424325442047506E-4</v>
      </c>
      <c r="AP59">
        <v>91.899806073423491</v>
      </c>
      <c r="AQ59">
        <v>1</v>
      </c>
      <c r="AR59">
        <v>0</v>
      </c>
      <c r="AS59">
        <f t="shared" si="27"/>
        <v>1</v>
      </c>
      <c r="AT59">
        <f t="shared" si="28"/>
        <v>0</v>
      </c>
      <c r="AU59">
        <f t="shared" si="29"/>
        <v>47186.536602304943</v>
      </c>
      <c r="AV59">
        <f t="shared" si="30"/>
        <v>1199.954285714286</v>
      </c>
      <c r="AW59">
        <f t="shared" si="31"/>
        <v>1025.8867421651794</v>
      </c>
      <c r="AX59">
        <f t="shared" si="32"/>
        <v>0.85493818754479389</v>
      </c>
      <c r="AY59">
        <f t="shared" si="33"/>
        <v>0.18843070196145226</v>
      </c>
      <c r="AZ59">
        <v>6</v>
      </c>
      <c r="BA59">
        <v>0.5</v>
      </c>
      <c r="BB59" t="s">
        <v>355</v>
      </c>
      <c r="BC59">
        <v>2</v>
      </c>
      <c r="BD59" t="b">
        <v>1</v>
      </c>
      <c r="BE59">
        <v>1673985038.5</v>
      </c>
      <c r="BF59">
        <v>268.33257142857138</v>
      </c>
      <c r="BG59">
        <v>280.28271428571429</v>
      </c>
      <c r="BH59">
        <v>34.471085714285707</v>
      </c>
      <c r="BI59">
        <v>34.082714285714282</v>
      </c>
      <c r="BJ59">
        <v>273.75628571428581</v>
      </c>
      <c r="BK59">
        <v>34.260714285714293</v>
      </c>
      <c r="BL59">
        <v>650.00842857142845</v>
      </c>
      <c r="BM59">
        <v>101.075</v>
      </c>
      <c r="BN59">
        <v>0.100123</v>
      </c>
      <c r="BO59">
        <v>33.621514285714277</v>
      </c>
      <c r="BP59">
        <v>33.662514285714288</v>
      </c>
      <c r="BQ59">
        <v>999.89999999999986</v>
      </c>
      <c r="BR59">
        <v>0</v>
      </c>
      <c r="BS59">
        <v>0</v>
      </c>
      <c r="BT59">
        <v>8997.057142857142</v>
      </c>
      <c r="BU59">
        <v>0</v>
      </c>
      <c r="BV59">
        <v>1251.6528571428571</v>
      </c>
      <c r="BW59">
        <v>-11.950014285714291</v>
      </c>
      <c r="BX59">
        <v>277.91271428571429</v>
      </c>
      <c r="BY59">
        <v>290.17242857142861</v>
      </c>
      <c r="BZ59">
        <v>0.38835114285714278</v>
      </c>
      <c r="CA59">
        <v>280.28271428571429</v>
      </c>
      <c r="CB59">
        <v>34.082714285714282</v>
      </c>
      <c r="CC59">
        <v>3.484165714285715</v>
      </c>
      <c r="CD59">
        <v>3.4449100000000001</v>
      </c>
      <c r="CE59">
        <v>26.542757142857141</v>
      </c>
      <c r="CF59">
        <v>26.350671428571431</v>
      </c>
      <c r="CG59">
        <v>1199.954285714286</v>
      </c>
      <c r="CH59">
        <v>0.49997757142857141</v>
      </c>
      <c r="CI59">
        <v>0.50002242857142865</v>
      </c>
      <c r="CJ59">
        <v>0</v>
      </c>
      <c r="CK59">
        <v>966.77699999999993</v>
      </c>
      <c r="CL59">
        <v>4.9990899999999998</v>
      </c>
      <c r="CM59">
        <v>10632.9</v>
      </c>
      <c r="CN59">
        <v>9557.3928571428569</v>
      </c>
      <c r="CO59">
        <v>44.196000000000012</v>
      </c>
      <c r="CP59">
        <v>46.875</v>
      </c>
      <c r="CQ59">
        <v>45.125</v>
      </c>
      <c r="CR59">
        <v>45.436999999999998</v>
      </c>
      <c r="CS59">
        <v>45.526571428571437</v>
      </c>
      <c r="CT59">
        <v>597.44999999999993</v>
      </c>
      <c r="CU59">
        <v>597.50428571428563</v>
      </c>
      <c r="CV59">
        <v>0</v>
      </c>
      <c r="CW59">
        <v>1673985040.9000001</v>
      </c>
      <c r="CX59">
        <v>0</v>
      </c>
      <c r="CY59">
        <v>1673984188.5</v>
      </c>
      <c r="CZ59" t="s">
        <v>356</v>
      </c>
      <c r="DA59">
        <v>1673984188.5</v>
      </c>
      <c r="DB59">
        <v>1673984167.5</v>
      </c>
      <c r="DC59">
        <v>23</v>
      </c>
      <c r="DD59">
        <v>-0.32800000000000001</v>
      </c>
      <c r="DE59">
        <v>5.0000000000000001E-3</v>
      </c>
      <c r="DF59">
        <v>-6.2539999999999996</v>
      </c>
      <c r="DG59">
        <v>0.21</v>
      </c>
      <c r="DH59">
        <v>579</v>
      </c>
      <c r="DI59">
        <v>34</v>
      </c>
      <c r="DJ59">
        <v>0</v>
      </c>
      <c r="DK59">
        <v>0.1</v>
      </c>
      <c r="DL59">
        <v>-11.835857499999999</v>
      </c>
      <c r="DM59">
        <v>-0.67980225140709982</v>
      </c>
      <c r="DN59">
        <v>6.8011836791473393E-2</v>
      </c>
      <c r="DO59">
        <v>0</v>
      </c>
      <c r="DP59">
        <v>0.44834570000000001</v>
      </c>
      <c r="DQ59">
        <v>-0.23694736210131409</v>
      </c>
      <c r="DR59">
        <v>3.0238171627266091E-2</v>
      </c>
      <c r="DS59">
        <v>0</v>
      </c>
      <c r="DT59">
        <v>0</v>
      </c>
      <c r="DU59">
        <v>0</v>
      </c>
      <c r="DV59">
        <v>0</v>
      </c>
      <c r="DW59">
        <v>-1</v>
      </c>
      <c r="DX59">
        <v>0</v>
      </c>
      <c r="DY59">
        <v>2</v>
      </c>
      <c r="DZ59" t="s">
        <v>379</v>
      </c>
      <c r="EA59">
        <v>3.2955700000000001</v>
      </c>
      <c r="EB59">
        <v>2.6254499999999998</v>
      </c>
      <c r="EC59">
        <v>7.2928999999999994E-2</v>
      </c>
      <c r="ED59">
        <v>7.3718800000000001E-2</v>
      </c>
      <c r="EE59">
        <v>0.14010500000000001</v>
      </c>
      <c r="EF59">
        <v>0.137711</v>
      </c>
      <c r="EG59">
        <v>27918.400000000001</v>
      </c>
      <c r="EH59">
        <v>28366.3</v>
      </c>
      <c r="EI59">
        <v>28021.1</v>
      </c>
      <c r="EJ59">
        <v>29480.9</v>
      </c>
      <c r="EK59">
        <v>33158.699999999997</v>
      </c>
      <c r="EL59">
        <v>35296.800000000003</v>
      </c>
      <c r="EM59">
        <v>39561.199999999997</v>
      </c>
      <c r="EN59">
        <v>42149.7</v>
      </c>
      <c r="EO59">
        <v>2.2017000000000002</v>
      </c>
      <c r="EP59">
        <v>2.1699799999999998</v>
      </c>
      <c r="EQ59">
        <v>0.111099</v>
      </c>
      <c r="ER59">
        <v>0</v>
      </c>
      <c r="ES59">
        <v>31.866700000000002</v>
      </c>
      <c r="ET59">
        <v>999.9</v>
      </c>
      <c r="EU59">
        <v>69.099999999999994</v>
      </c>
      <c r="EV59">
        <v>34.799999999999997</v>
      </c>
      <c r="EW59">
        <v>38.189500000000002</v>
      </c>
      <c r="EX59">
        <v>57.66</v>
      </c>
      <c r="EY59">
        <v>-4.1226000000000003</v>
      </c>
      <c r="EZ59">
        <v>2</v>
      </c>
      <c r="FA59">
        <v>0.55423</v>
      </c>
      <c r="FB59">
        <v>0.58837099999999998</v>
      </c>
      <c r="FC59">
        <v>20.269300000000001</v>
      </c>
      <c r="FD59">
        <v>5.2175900000000004</v>
      </c>
      <c r="FE59">
        <v>12.0099</v>
      </c>
      <c r="FF59">
        <v>4.9858000000000002</v>
      </c>
      <c r="FG59">
        <v>3.2845</v>
      </c>
      <c r="FH59">
        <v>9999</v>
      </c>
      <c r="FI59">
        <v>9999</v>
      </c>
      <c r="FJ59">
        <v>9999</v>
      </c>
      <c r="FK59">
        <v>999.9</v>
      </c>
      <c r="FL59">
        <v>1.8658699999999999</v>
      </c>
      <c r="FM59">
        <v>1.8622799999999999</v>
      </c>
      <c r="FN59">
        <v>1.86432</v>
      </c>
      <c r="FO59">
        <v>1.8603499999999999</v>
      </c>
      <c r="FP59">
        <v>1.8611</v>
      </c>
      <c r="FQ59">
        <v>1.8602000000000001</v>
      </c>
      <c r="FR59">
        <v>1.86189</v>
      </c>
      <c r="FS59">
        <v>1.8585199999999999</v>
      </c>
      <c r="FT59">
        <v>0</v>
      </c>
      <c r="FU59">
        <v>0</v>
      </c>
      <c r="FV59">
        <v>0</v>
      </c>
      <c r="FW59">
        <v>0</v>
      </c>
      <c r="FX59" t="s">
        <v>358</v>
      </c>
      <c r="FY59" t="s">
        <v>359</v>
      </c>
      <c r="FZ59" t="s">
        <v>360</v>
      </c>
      <c r="GA59" t="s">
        <v>360</v>
      </c>
      <c r="GB59" t="s">
        <v>360</v>
      </c>
      <c r="GC59" t="s">
        <v>360</v>
      </c>
      <c r="GD59">
        <v>0</v>
      </c>
      <c r="GE59">
        <v>100</v>
      </c>
      <c r="GF59">
        <v>100</v>
      </c>
      <c r="GG59">
        <v>-5.4340000000000002</v>
      </c>
      <c r="GH59">
        <v>0.2104</v>
      </c>
      <c r="GI59">
        <v>-4.4410340874611869</v>
      </c>
      <c r="GJ59">
        <v>-4.0977002334145526E-3</v>
      </c>
      <c r="GK59">
        <v>1.9870096767282211E-6</v>
      </c>
      <c r="GL59">
        <v>-4.7591234531596528E-10</v>
      </c>
      <c r="GM59">
        <v>0.2103699999999975</v>
      </c>
      <c r="GN59">
        <v>0</v>
      </c>
      <c r="GO59">
        <v>0</v>
      </c>
      <c r="GP59">
        <v>0</v>
      </c>
      <c r="GQ59">
        <v>6</v>
      </c>
      <c r="GR59">
        <v>2093</v>
      </c>
      <c r="GS59">
        <v>4</v>
      </c>
      <c r="GT59">
        <v>31</v>
      </c>
      <c r="GU59">
        <v>14.2</v>
      </c>
      <c r="GV59">
        <v>14.6</v>
      </c>
      <c r="GW59">
        <v>1.01318</v>
      </c>
      <c r="GX59">
        <v>2.5830099999999998</v>
      </c>
      <c r="GY59">
        <v>2.04834</v>
      </c>
      <c r="GZ59">
        <v>2.6232899999999999</v>
      </c>
      <c r="HA59">
        <v>2.1972700000000001</v>
      </c>
      <c r="HB59">
        <v>2.2839399999999999</v>
      </c>
      <c r="HC59">
        <v>40.476500000000001</v>
      </c>
      <c r="HD59">
        <v>14.744899999999999</v>
      </c>
      <c r="HE59">
        <v>18</v>
      </c>
      <c r="HF59">
        <v>698.59799999999996</v>
      </c>
      <c r="HG59">
        <v>748.12699999999995</v>
      </c>
      <c r="HH59">
        <v>30.999700000000001</v>
      </c>
      <c r="HI59">
        <v>34.356000000000002</v>
      </c>
      <c r="HJ59">
        <v>30.000399999999999</v>
      </c>
      <c r="HK59">
        <v>34.237699999999997</v>
      </c>
      <c r="HL59">
        <v>34.249600000000001</v>
      </c>
      <c r="HM59">
        <v>20.348700000000001</v>
      </c>
      <c r="HN59">
        <v>12.1812</v>
      </c>
      <c r="HO59">
        <v>100</v>
      </c>
      <c r="HP59">
        <v>31</v>
      </c>
      <c r="HQ59">
        <v>297.55399999999997</v>
      </c>
      <c r="HR59">
        <v>34.250900000000001</v>
      </c>
      <c r="HS59">
        <v>98.750399999999999</v>
      </c>
      <c r="HT59">
        <v>97.730800000000002</v>
      </c>
    </row>
    <row r="60" spans="1:228" x14ac:dyDescent="0.2">
      <c r="A60">
        <v>45</v>
      </c>
      <c r="B60">
        <v>1673985044.5</v>
      </c>
      <c r="C60">
        <v>176</v>
      </c>
      <c r="D60" t="s">
        <v>448</v>
      </c>
      <c r="E60" t="s">
        <v>449</v>
      </c>
      <c r="F60">
        <v>4</v>
      </c>
      <c r="G60">
        <v>1673985042.1875</v>
      </c>
      <c r="H60">
        <f t="shared" si="0"/>
        <v>4.5442977557552444E-4</v>
      </c>
      <c r="I60">
        <f t="shared" si="1"/>
        <v>0.45442977557552444</v>
      </c>
      <c r="J60">
        <f t="shared" si="2"/>
        <v>2.2633262960827394</v>
      </c>
      <c r="K60">
        <f t="shared" si="3"/>
        <v>274.50274999999999</v>
      </c>
      <c r="L60">
        <f t="shared" si="4"/>
        <v>124.38057910935706</v>
      </c>
      <c r="M60">
        <f t="shared" si="5"/>
        <v>12.584200308955936</v>
      </c>
      <c r="N60">
        <f t="shared" si="6"/>
        <v>27.772805176619261</v>
      </c>
      <c r="O60">
        <f t="shared" si="7"/>
        <v>2.5197061901705443E-2</v>
      </c>
      <c r="P60">
        <f t="shared" si="8"/>
        <v>2.7679161038794051</v>
      </c>
      <c r="Q60">
        <f t="shared" si="9"/>
        <v>2.5070323166296048E-2</v>
      </c>
      <c r="R60">
        <f t="shared" si="10"/>
        <v>1.5680285683195194E-2</v>
      </c>
      <c r="S60">
        <f t="shared" si="11"/>
        <v>226.12865286096428</v>
      </c>
      <c r="T60">
        <f t="shared" si="12"/>
        <v>34.896808535428221</v>
      </c>
      <c r="U60">
        <f t="shared" si="13"/>
        <v>33.666737500000004</v>
      </c>
      <c r="V60">
        <f t="shared" si="14"/>
        <v>5.2444856448432882</v>
      </c>
      <c r="W60">
        <f t="shared" si="15"/>
        <v>66.70803332828936</v>
      </c>
      <c r="X60">
        <f t="shared" si="16"/>
        <v>3.4897267737825999</v>
      </c>
      <c r="Y60">
        <f t="shared" si="17"/>
        <v>5.2313441120481752</v>
      </c>
      <c r="Z60">
        <f t="shared" si="18"/>
        <v>1.7547588710606883</v>
      </c>
      <c r="AA60">
        <f t="shared" si="19"/>
        <v>-20.040353102880626</v>
      </c>
      <c r="AB60">
        <f t="shared" si="20"/>
        <v>-6.6945568993692479</v>
      </c>
      <c r="AC60">
        <f t="shared" si="21"/>
        <v>-0.55742294350204147</v>
      </c>
      <c r="AD60">
        <f t="shared" si="22"/>
        <v>198.83631991521236</v>
      </c>
      <c r="AE60">
        <f t="shared" si="23"/>
        <v>12.844690722874425</v>
      </c>
      <c r="AF60">
        <f t="shared" si="24"/>
        <v>0.40251320585035233</v>
      </c>
      <c r="AG60">
        <f t="shared" si="25"/>
        <v>2.2633262960827394</v>
      </c>
      <c r="AH60">
        <v>296.39600857219608</v>
      </c>
      <c r="AI60">
        <v>287.45068484848468</v>
      </c>
      <c r="AJ60">
        <v>1.733764339544748</v>
      </c>
      <c r="AK60">
        <v>64.167648988695476</v>
      </c>
      <c r="AL60">
        <f t="shared" si="26"/>
        <v>0.45442977557552444</v>
      </c>
      <c r="AM60">
        <v>34.121126247675328</v>
      </c>
      <c r="AN60">
        <v>34.504175757575759</v>
      </c>
      <c r="AO60">
        <v>3.9133385114921964E-3</v>
      </c>
      <c r="AP60">
        <v>91.899806073423491</v>
      </c>
      <c r="AQ60">
        <v>1</v>
      </c>
      <c r="AR60">
        <v>0</v>
      </c>
      <c r="AS60">
        <f t="shared" si="27"/>
        <v>1</v>
      </c>
      <c r="AT60">
        <f t="shared" si="28"/>
        <v>0</v>
      </c>
      <c r="AU60">
        <f t="shared" si="29"/>
        <v>47248.083956291543</v>
      </c>
      <c r="AV60">
        <f t="shared" si="30"/>
        <v>1200.0625</v>
      </c>
      <c r="AW60">
        <f t="shared" si="31"/>
        <v>1025.9792760937639</v>
      </c>
      <c r="AX60">
        <f t="shared" si="32"/>
        <v>0.85493820204677995</v>
      </c>
      <c r="AY60">
        <f t="shared" si="33"/>
        <v>0.18843072995028531</v>
      </c>
      <c r="AZ60">
        <v>6</v>
      </c>
      <c r="BA60">
        <v>0.5</v>
      </c>
      <c r="BB60" t="s">
        <v>355</v>
      </c>
      <c r="BC60">
        <v>2</v>
      </c>
      <c r="BD60" t="b">
        <v>1</v>
      </c>
      <c r="BE60">
        <v>1673985042.1875</v>
      </c>
      <c r="BF60">
        <v>274.50274999999999</v>
      </c>
      <c r="BG60">
        <v>286.46062499999999</v>
      </c>
      <c r="BH60">
        <v>34.491999999999997</v>
      </c>
      <c r="BI60">
        <v>34.133287500000002</v>
      </c>
      <c r="BJ60">
        <v>279.94562499999989</v>
      </c>
      <c r="BK60">
        <v>34.281637500000002</v>
      </c>
      <c r="BL60">
        <v>650.04099999999994</v>
      </c>
      <c r="BM60">
        <v>101.075</v>
      </c>
      <c r="BN60">
        <v>9.996155000000001E-2</v>
      </c>
      <c r="BO60">
        <v>33.621875000000003</v>
      </c>
      <c r="BP60">
        <v>33.666737500000004</v>
      </c>
      <c r="BQ60">
        <v>999.9</v>
      </c>
      <c r="BR60">
        <v>0</v>
      </c>
      <c r="BS60">
        <v>0</v>
      </c>
      <c r="BT60">
        <v>9008.9850000000006</v>
      </c>
      <c r="BU60">
        <v>0</v>
      </c>
      <c r="BV60">
        <v>1261.25125</v>
      </c>
      <c r="BW60">
        <v>-11.9577875</v>
      </c>
      <c r="BX60">
        <v>284.30912499999999</v>
      </c>
      <c r="BY60">
        <v>296.584</v>
      </c>
      <c r="BZ60">
        <v>0.35871937500000001</v>
      </c>
      <c r="CA60">
        <v>286.46062499999999</v>
      </c>
      <c r="CB60">
        <v>34.133287500000002</v>
      </c>
      <c r="CC60">
        <v>3.4862774999999999</v>
      </c>
      <c r="CD60">
        <v>3.4500175</v>
      </c>
      <c r="CE60">
        <v>26.553049999999999</v>
      </c>
      <c r="CF60">
        <v>26.3757625</v>
      </c>
      <c r="CG60">
        <v>1200.0625</v>
      </c>
      <c r="CH60">
        <v>0.49997750000000002</v>
      </c>
      <c r="CI60">
        <v>0.50002250000000004</v>
      </c>
      <c r="CJ60">
        <v>0</v>
      </c>
      <c r="CK60">
        <v>966.311375</v>
      </c>
      <c r="CL60">
        <v>4.9990899999999998</v>
      </c>
      <c r="CM60">
        <v>10627.9125</v>
      </c>
      <c r="CN60">
        <v>9558.2537499999999</v>
      </c>
      <c r="CO60">
        <v>44.194875000000003</v>
      </c>
      <c r="CP60">
        <v>46.875</v>
      </c>
      <c r="CQ60">
        <v>45.125</v>
      </c>
      <c r="CR60">
        <v>45.444875000000003</v>
      </c>
      <c r="CS60">
        <v>45.546499999999988</v>
      </c>
      <c r="CT60">
        <v>597.50374999999997</v>
      </c>
      <c r="CU60">
        <v>597.55875000000003</v>
      </c>
      <c r="CV60">
        <v>0</v>
      </c>
      <c r="CW60">
        <v>1673985045.0999999</v>
      </c>
      <c r="CX60">
        <v>0</v>
      </c>
      <c r="CY60">
        <v>1673984188.5</v>
      </c>
      <c r="CZ60" t="s">
        <v>356</v>
      </c>
      <c r="DA60">
        <v>1673984188.5</v>
      </c>
      <c r="DB60">
        <v>1673984167.5</v>
      </c>
      <c r="DC60">
        <v>23</v>
      </c>
      <c r="DD60">
        <v>-0.32800000000000001</v>
      </c>
      <c r="DE60">
        <v>5.0000000000000001E-3</v>
      </c>
      <c r="DF60">
        <v>-6.2539999999999996</v>
      </c>
      <c r="DG60">
        <v>0.21</v>
      </c>
      <c r="DH60">
        <v>579</v>
      </c>
      <c r="DI60">
        <v>34</v>
      </c>
      <c r="DJ60">
        <v>0</v>
      </c>
      <c r="DK60">
        <v>0.1</v>
      </c>
      <c r="DL60">
        <v>-11.8758225</v>
      </c>
      <c r="DM60">
        <v>-0.66761988742962664</v>
      </c>
      <c r="DN60">
        <v>6.7163782976765257E-2</v>
      </c>
      <c r="DO60">
        <v>0</v>
      </c>
      <c r="DP60">
        <v>0.43069712500000001</v>
      </c>
      <c r="DQ60">
        <v>-0.43177554596622991</v>
      </c>
      <c r="DR60">
        <v>4.2399045777108887E-2</v>
      </c>
      <c r="DS60">
        <v>0</v>
      </c>
      <c r="DT60">
        <v>0</v>
      </c>
      <c r="DU60">
        <v>0</v>
      </c>
      <c r="DV60">
        <v>0</v>
      </c>
      <c r="DW60">
        <v>-1</v>
      </c>
      <c r="DX60">
        <v>0</v>
      </c>
      <c r="DY60">
        <v>2</v>
      </c>
      <c r="DZ60" t="s">
        <v>379</v>
      </c>
      <c r="EA60">
        <v>3.2955700000000001</v>
      </c>
      <c r="EB60">
        <v>2.62514</v>
      </c>
      <c r="EC60">
        <v>7.43954E-2</v>
      </c>
      <c r="ED60">
        <v>7.5161599999999995E-2</v>
      </c>
      <c r="EE60">
        <v>0.140178</v>
      </c>
      <c r="EF60">
        <v>0.13789199999999999</v>
      </c>
      <c r="EG60">
        <v>27874</v>
      </c>
      <c r="EH60">
        <v>28321.9</v>
      </c>
      <c r="EI60">
        <v>28020.799999999999</v>
      </c>
      <c r="EJ60">
        <v>29480.7</v>
      </c>
      <c r="EK60">
        <v>33155.199999999997</v>
      </c>
      <c r="EL60">
        <v>35289.5</v>
      </c>
      <c r="EM60">
        <v>39560.300000000003</v>
      </c>
      <c r="EN60">
        <v>42149.8</v>
      </c>
      <c r="EO60">
        <v>2.2015699999999998</v>
      </c>
      <c r="EP60">
        <v>2.1700499999999998</v>
      </c>
      <c r="EQ60">
        <v>0.111133</v>
      </c>
      <c r="ER60">
        <v>0</v>
      </c>
      <c r="ES60">
        <v>31.865400000000001</v>
      </c>
      <c r="ET60">
        <v>999.9</v>
      </c>
      <c r="EU60">
        <v>69.099999999999994</v>
      </c>
      <c r="EV60">
        <v>34.799999999999997</v>
      </c>
      <c r="EW60">
        <v>38.190399999999997</v>
      </c>
      <c r="EX60">
        <v>57.3</v>
      </c>
      <c r="EY60">
        <v>-4.1265999999999998</v>
      </c>
      <c r="EZ60">
        <v>2</v>
      </c>
      <c r="FA60">
        <v>0.55454499999999995</v>
      </c>
      <c r="FB60">
        <v>0.58541699999999997</v>
      </c>
      <c r="FC60">
        <v>20.268899999999999</v>
      </c>
      <c r="FD60">
        <v>5.2178899999999997</v>
      </c>
      <c r="FE60">
        <v>12.0099</v>
      </c>
      <c r="FF60">
        <v>4.9860499999999996</v>
      </c>
      <c r="FG60">
        <v>3.2845</v>
      </c>
      <c r="FH60">
        <v>9999</v>
      </c>
      <c r="FI60">
        <v>9999</v>
      </c>
      <c r="FJ60">
        <v>9999</v>
      </c>
      <c r="FK60">
        <v>999.9</v>
      </c>
      <c r="FL60">
        <v>1.8658600000000001</v>
      </c>
      <c r="FM60">
        <v>1.86229</v>
      </c>
      <c r="FN60">
        <v>1.86432</v>
      </c>
      <c r="FO60">
        <v>1.8603499999999999</v>
      </c>
      <c r="FP60">
        <v>1.86111</v>
      </c>
      <c r="FQ60">
        <v>1.8602000000000001</v>
      </c>
      <c r="FR60">
        <v>1.86191</v>
      </c>
      <c r="FS60">
        <v>1.8585199999999999</v>
      </c>
      <c r="FT60">
        <v>0</v>
      </c>
      <c r="FU60">
        <v>0</v>
      </c>
      <c r="FV60">
        <v>0</v>
      </c>
      <c r="FW60">
        <v>0</v>
      </c>
      <c r="FX60" t="s">
        <v>358</v>
      </c>
      <c r="FY60" t="s">
        <v>359</v>
      </c>
      <c r="FZ60" t="s">
        <v>360</v>
      </c>
      <c r="GA60" t="s">
        <v>360</v>
      </c>
      <c r="GB60" t="s">
        <v>360</v>
      </c>
      <c r="GC60" t="s">
        <v>360</v>
      </c>
      <c r="GD60">
        <v>0</v>
      </c>
      <c r="GE60">
        <v>100</v>
      </c>
      <c r="GF60">
        <v>100</v>
      </c>
      <c r="GG60">
        <v>-5.4550000000000001</v>
      </c>
      <c r="GH60">
        <v>0.2104</v>
      </c>
      <c r="GI60">
        <v>-4.4410340874611869</v>
      </c>
      <c r="GJ60">
        <v>-4.0977002334145526E-3</v>
      </c>
      <c r="GK60">
        <v>1.9870096767282211E-6</v>
      </c>
      <c r="GL60">
        <v>-4.7591234531596528E-10</v>
      </c>
      <c r="GM60">
        <v>0.2103699999999975</v>
      </c>
      <c r="GN60">
        <v>0</v>
      </c>
      <c r="GO60">
        <v>0</v>
      </c>
      <c r="GP60">
        <v>0</v>
      </c>
      <c r="GQ60">
        <v>6</v>
      </c>
      <c r="GR60">
        <v>2093</v>
      </c>
      <c r="GS60">
        <v>4</v>
      </c>
      <c r="GT60">
        <v>31</v>
      </c>
      <c r="GU60">
        <v>14.3</v>
      </c>
      <c r="GV60">
        <v>14.6</v>
      </c>
      <c r="GW60">
        <v>1.03271</v>
      </c>
      <c r="GX60">
        <v>2.5793499999999998</v>
      </c>
      <c r="GY60">
        <v>2.04834</v>
      </c>
      <c r="GZ60">
        <v>2.6245099999999999</v>
      </c>
      <c r="HA60">
        <v>2.1972700000000001</v>
      </c>
      <c r="HB60">
        <v>2.33643</v>
      </c>
      <c r="HC60">
        <v>40.476500000000001</v>
      </c>
      <c r="HD60">
        <v>14.744899999999999</v>
      </c>
      <c r="HE60">
        <v>18</v>
      </c>
      <c r="HF60">
        <v>698.51099999999997</v>
      </c>
      <c r="HG60">
        <v>748.23599999999999</v>
      </c>
      <c r="HH60">
        <v>30.999500000000001</v>
      </c>
      <c r="HI60">
        <v>34.358400000000003</v>
      </c>
      <c r="HJ60">
        <v>30.000399999999999</v>
      </c>
      <c r="HK60">
        <v>34.239400000000003</v>
      </c>
      <c r="HL60">
        <v>34.252699999999997</v>
      </c>
      <c r="HM60">
        <v>20.7347</v>
      </c>
      <c r="HN60">
        <v>12.1812</v>
      </c>
      <c r="HO60">
        <v>100</v>
      </c>
      <c r="HP60">
        <v>31</v>
      </c>
      <c r="HQ60">
        <v>304.23899999999998</v>
      </c>
      <c r="HR60">
        <v>34.254399999999997</v>
      </c>
      <c r="HS60">
        <v>98.748800000000003</v>
      </c>
      <c r="HT60">
        <v>97.730599999999995</v>
      </c>
    </row>
    <row r="61" spans="1:228" x14ac:dyDescent="0.2">
      <c r="A61">
        <v>46</v>
      </c>
      <c r="B61">
        <v>1673985048</v>
      </c>
      <c r="C61">
        <v>179.5</v>
      </c>
      <c r="D61" t="s">
        <v>450</v>
      </c>
      <c r="E61" t="s">
        <v>451</v>
      </c>
      <c r="F61">
        <v>4</v>
      </c>
      <c r="G61">
        <v>1673985045.625</v>
      </c>
      <c r="H61">
        <f t="shared" si="0"/>
        <v>4.7904027512074592E-4</v>
      </c>
      <c r="I61">
        <f t="shared" si="1"/>
        <v>0.47904027512074593</v>
      </c>
      <c r="J61">
        <f t="shared" si="2"/>
        <v>2.4064973118817332</v>
      </c>
      <c r="K61">
        <f t="shared" si="3"/>
        <v>280.23337500000002</v>
      </c>
      <c r="L61">
        <f t="shared" si="4"/>
        <v>128.88278776700963</v>
      </c>
      <c r="M61">
        <f t="shared" si="5"/>
        <v>13.039517547057482</v>
      </c>
      <c r="N61">
        <f t="shared" si="6"/>
        <v>28.352180100180828</v>
      </c>
      <c r="O61">
        <f t="shared" si="7"/>
        <v>2.6597005891387748E-2</v>
      </c>
      <c r="P61">
        <f t="shared" si="8"/>
        <v>2.7709060804491989</v>
      </c>
      <c r="Q61">
        <f t="shared" si="9"/>
        <v>2.6455986810851779E-2</v>
      </c>
      <c r="R61">
        <f t="shared" si="10"/>
        <v>1.6547599300757439E-2</v>
      </c>
      <c r="S61">
        <f t="shared" si="11"/>
        <v>226.11946198560335</v>
      </c>
      <c r="T61">
        <f t="shared" si="12"/>
        <v>34.890235235070691</v>
      </c>
      <c r="U61">
        <f t="shared" si="13"/>
        <v>33.669849999999997</v>
      </c>
      <c r="V61">
        <f t="shared" si="14"/>
        <v>5.2453984509263121</v>
      </c>
      <c r="W61">
        <f t="shared" si="15"/>
        <v>66.756603965335927</v>
      </c>
      <c r="X61">
        <f t="shared" si="16"/>
        <v>3.4925533603529098</v>
      </c>
      <c r="Y61">
        <f t="shared" si="17"/>
        <v>5.2317720688225169</v>
      </c>
      <c r="Z61">
        <f t="shared" si="18"/>
        <v>1.7528450905734023</v>
      </c>
      <c r="AA61">
        <f t="shared" si="19"/>
        <v>-21.125676132824896</v>
      </c>
      <c r="AB61">
        <f t="shared" si="20"/>
        <v>-6.9482739339320272</v>
      </c>
      <c r="AC61">
        <f t="shared" si="21"/>
        <v>-0.57793736209003543</v>
      </c>
      <c r="AD61">
        <f t="shared" si="22"/>
        <v>197.46757455675638</v>
      </c>
      <c r="AE61">
        <f t="shared" si="23"/>
        <v>12.894424566533855</v>
      </c>
      <c r="AF61">
        <f t="shared" si="24"/>
        <v>0.39386325503670688</v>
      </c>
      <c r="AG61">
        <f t="shared" si="25"/>
        <v>2.4064973118817332</v>
      </c>
      <c r="AH61">
        <v>302.49877045743972</v>
      </c>
      <c r="AI61">
        <v>293.47596969696968</v>
      </c>
      <c r="AJ61">
        <v>1.7183951028781179</v>
      </c>
      <c r="AK61">
        <v>64.167648988695476</v>
      </c>
      <c r="AL61">
        <f t="shared" si="26"/>
        <v>0.47904027512074593</v>
      </c>
      <c r="AM61">
        <v>34.169331765121257</v>
      </c>
      <c r="AN61">
        <v>34.537460606060577</v>
      </c>
      <c r="AO61">
        <v>1.0494563072862111E-2</v>
      </c>
      <c r="AP61">
        <v>91.899806073423491</v>
      </c>
      <c r="AQ61">
        <v>1</v>
      </c>
      <c r="AR61">
        <v>0</v>
      </c>
      <c r="AS61">
        <f t="shared" si="27"/>
        <v>1</v>
      </c>
      <c r="AT61">
        <f t="shared" si="28"/>
        <v>0</v>
      </c>
      <c r="AU61">
        <f t="shared" si="29"/>
        <v>47329.950053307446</v>
      </c>
      <c r="AV61">
        <f t="shared" si="30"/>
        <v>1200.0162499999999</v>
      </c>
      <c r="AW61">
        <f t="shared" si="31"/>
        <v>1025.9394885935769</v>
      </c>
      <c r="AX61">
        <f t="shared" si="32"/>
        <v>0.85493799654261093</v>
      </c>
      <c r="AY61">
        <f t="shared" si="33"/>
        <v>0.18843033332723899</v>
      </c>
      <c r="AZ61">
        <v>6</v>
      </c>
      <c r="BA61">
        <v>0.5</v>
      </c>
      <c r="BB61" t="s">
        <v>355</v>
      </c>
      <c r="BC61">
        <v>2</v>
      </c>
      <c r="BD61" t="b">
        <v>1</v>
      </c>
      <c r="BE61">
        <v>1673985045.625</v>
      </c>
      <c r="BF61">
        <v>280.23337500000002</v>
      </c>
      <c r="BG61">
        <v>292.23812500000003</v>
      </c>
      <c r="BH61">
        <v>34.520449999999997</v>
      </c>
      <c r="BI61">
        <v>34.169424999999997</v>
      </c>
      <c r="BJ61">
        <v>285.69387499999988</v>
      </c>
      <c r="BK61">
        <v>34.310074999999998</v>
      </c>
      <c r="BL61">
        <v>649.9826250000001</v>
      </c>
      <c r="BM61">
        <v>101.07375</v>
      </c>
      <c r="BN61">
        <v>9.9709800000000001E-2</v>
      </c>
      <c r="BO61">
        <v>33.623337500000012</v>
      </c>
      <c r="BP61">
        <v>33.669849999999997</v>
      </c>
      <c r="BQ61">
        <v>999.9</v>
      </c>
      <c r="BR61">
        <v>0</v>
      </c>
      <c r="BS61">
        <v>0</v>
      </c>
      <c r="BT61">
        <v>9025</v>
      </c>
      <c r="BU61">
        <v>0</v>
      </c>
      <c r="BV61">
        <v>1268.8475000000001</v>
      </c>
      <c r="BW61">
        <v>-12.0047625</v>
      </c>
      <c r="BX61">
        <v>290.25312500000001</v>
      </c>
      <c r="BY61">
        <v>302.577</v>
      </c>
      <c r="BZ61">
        <v>0.35102650000000002</v>
      </c>
      <c r="CA61">
        <v>292.23812500000003</v>
      </c>
      <c r="CB61">
        <v>34.169424999999997</v>
      </c>
      <c r="CC61">
        <v>3.4890987500000001</v>
      </c>
      <c r="CD61">
        <v>3.45361875</v>
      </c>
      <c r="CE61">
        <v>26.5667875</v>
      </c>
      <c r="CF61">
        <v>26.393450000000001</v>
      </c>
      <c r="CG61">
        <v>1200.0162499999999</v>
      </c>
      <c r="CH61">
        <v>0.49998274999999998</v>
      </c>
      <c r="CI61">
        <v>0.50001725000000008</v>
      </c>
      <c r="CJ61">
        <v>0</v>
      </c>
      <c r="CK61">
        <v>965.59924999999998</v>
      </c>
      <c r="CL61">
        <v>4.9990899999999998</v>
      </c>
      <c r="CM61">
        <v>10621.887500000001</v>
      </c>
      <c r="CN61">
        <v>9557.9237499999999</v>
      </c>
      <c r="CO61">
        <v>44.186999999999998</v>
      </c>
      <c r="CP61">
        <v>46.875</v>
      </c>
      <c r="CQ61">
        <v>45.140500000000003</v>
      </c>
      <c r="CR61">
        <v>45.444875000000003</v>
      </c>
      <c r="CS61">
        <v>45.538749999999993</v>
      </c>
      <c r="CT61">
        <v>597.48874999999998</v>
      </c>
      <c r="CU61">
        <v>597.52750000000003</v>
      </c>
      <c r="CV61">
        <v>0</v>
      </c>
      <c r="CW61">
        <v>1673985048.0999999</v>
      </c>
      <c r="CX61">
        <v>0</v>
      </c>
      <c r="CY61">
        <v>1673984188.5</v>
      </c>
      <c r="CZ61" t="s">
        <v>356</v>
      </c>
      <c r="DA61">
        <v>1673984188.5</v>
      </c>
      <c r="DB61">
        <v>1673984167.5</v>
      </c>
      <c r="DC61">
        <v>23</v>
      </c>
      <c r="DD61">
        <v>-0.32800000000000001</v>
      </c>
      <c r="DE61">
        <v>5.0000000000000001E-3</v>
      </c>
      <c r="DF61">
        <v>-6.2539999999999996</v>
      </c>
      <c r="DG61">
        <v>0.21</v>
      </c>
      <c r="DH61">
        <v>579</v>
      </c>
      <c r="DI61">
        <v>34</v>
      </c>
      <c r="DJ61">
        <v>0</v>
      </c>
      <c r="DK61">
        <v>0.1</v>
      </c>
      <c r="DL61">
        <v>-11.91586</v>
      </c>
      <c r="DM61">
        <v>-0.67060637898684972</v>
      </c>
      <c r="DN61">
        <v>6.7418983973358798E-2</v>
      </c>
      <c r="DO61">
        <v>0</v>
      </c>
      <c r="DP61">
        <v>0.40402264999999998</v>
      </c>
      <c r="DQ61">
        <v>-0.44301383864915661</v>
      </c>
      <c r="DR61">
        <v>4.3859796991977743E-2</v>
      </c>
      <c r="DS61">
        <v>0</v>
      </c>
      <c r="DT61">
        <v>0</v>
      </c>
      <c r="DU61">
        <v>0</v>
      </c>
      <c r="DV61">
        <v>0</v>
      </c>
      <c r="DW61">
        <v>-1</v>
      </c>
      <c r="DX61">
        <v>0</v>
      </c>
      <c r="DY61">
        <v>2</v>
      </c>
      <c r="DZ61" t="s">
        <v>379</v>
      </c>
      <c r="EA61">
        <v>3.2955199999999998</v>
      </c>
      <c r="EB61">
        <v>2.6251600000000002</v>
      </c>
      <c r="EC61">
        <v>7.5650999999999996E-2</v>
      </c>
      <c r="ED61">
        <v>7.6416899999999996E-2</v>
      </c>
      <c r="EE61">
        <v>0.14025899999999999</v>
      </c>
      <c r="EF61">
        <v>0.137907</v>
      </c>
      <c r="EG61">
        <v>27835.7</v>
      </c>
      <c r="EH61">
        <v>28283.599999999999</v>
      </c>
      <c r="EI61">
        <v>28020.3</v>
      </c>
      <c r="EJ61">
        <v>29480.799999999999</v>
      </c>
      <c r="EK61">
        <v>33152</v>
      </c>
      <c r="EL61">
        <v>35289</v>
      </c>
      <c r="EM61">
        <v>39560</v>
      </c>
      <c r="EN61">
        <v>42149.8</v>
      </c>
      <c r="EO61">
        <v>2.2013199999999999</v>
      </c>
      <c r="EP61">
        <v>2.1700699999999999</v>
      </c>
      <c r="EQ61">
        <v>0.11179600000000001</v>
      </c>
      <c r="ER61">
        <v>0</v>
      </c>
      <c r="ES61">
        <v>31.862200000000001</v>
      </c>
      <c r="ET61">
        <v>999.9</v>
      </c>
      <c r="EU61">
        <v>69.099999999999994</v>
      </c>
      <c r="EV61">
        <v>34.799999999999997</v>
      </c>
      <c r="EW61">
        <v>38.190100000000001</v>
      </c>
      <c r="EX61">
        <v>57.45</v>
      </c>
      <c r="EY61">
        <v>-4.0384599999999997</v>
      </c>
      <c r="EZ61">
        <v>2</v>
      </c>
      <c r="FA61">
        <v>0.55463399999999996</v>
      </c>
      <c r="FB61">
        <v>0.58303099999999997</v>
      </c>
      <c r="FC61">
        <v>20.269100000000002</v>
      </c>
      <c r="FD61">
        <v>5.2175900000000004</v>
      </c>
      <c r="FE61">
        <v>12.0099</v>
      </c>
      <c r="FF61">
        <v>4.9857500000000003</v>
      </c>
      <c r="FG61">
        <v>3.2844500000000001</v>
      </c>
      <c r="FH61">
        <v>9999</v>
      </c>
      <c r="FI61">
        <v>9999</v>
      </c>
      <c r="FJ61">
        <v>9999</v>
      </c>
      <c r="FK61">
        <v>999.9</v>
      </c>
      <c r="FL61">
        <v>1.8658600000000001</v>
      </c>
      <c r="FM61">
        <v>1.8622700000000001</v>
      </c>
      <c r="FN61">
        <v>1.86432</v>
      </c>
      <c r="FO61">
        <v>1.8603499999999999</v>
      </c>
      <c r="FP61">
        <v>1.86111</v>
      </c>
      <c r="FQ61">
        <v>1.8602000000000001</v>
      </c>
      <c r="FR61">
        <v>1.86192</v>
      </c>
      <c r="FS61">
        <v>1.8585199999999999</v>
      </c>
      <c r="FT61">
        <v>0</v>
      </c>
      <c r="FU61">
        <v>0</v>
      </c>
      <c r="FV61">
        <v>0</v>
      </c>
      <c r="FW61">
        <v>0</v>
      </c>
      <c r="FX61" t="s">
        <v>358</v>
      </c>
      <c r="FY61" t="s">
        <v>359</v>
      </c>
      <c r="FZ61" t="s">
        <v>360</v>
      </c>
      <c r="GA61" t="s">
        <v>360</v>
      </c>
      <c r="GB61" t="s">
        <v>360</v>
      </c>
      <c r="GC61" t="s">
        <v>360</v>
      </c>
      <c r="GD61">
        <v>0</v>
      </c>
      <c r="GE61">
        <v>100</v>
      </c>
      <c r="GF61">
        <v>100</v>
      </c>
      <c r="GG61">
        <v>-5.4720000000000004</v>
      </c>
      <c r="GH61">
        <v>0.2104</v>
      </c>
      <c r="GI61">
        <v>-4.4410340874611869</v>
      </c>
      <c r="GJ61">
        <v>-4.0977002334145526E-3</v>
      </c>
      <c r="GK61">
        <v>1.9870096767282211E-6</v>
      </c>
      <c r="GL61">
        <v>-4.7591234531596528E-10</v>
      </c>
      <c r="GM61">
        <v>0.2103699999999975</v>
      </c>
      <c r="GN61">
        <v>0</v>
      </c>
      <c r="GO61">
        <v>0</v>
      </c>
      <c r="GP61">
        <v>0</v>
      </c>
      <c r="GQ61">
        <v>6</v>
      </c>
      <c r="GR61">
        <v>2093</v>
      </c>
      <c r="GS61">
        <v>4</v>
      </c>
      <c r="GT61">
        <v>31</v>
      </c>
      <c r="GU61">
        <v>14.3</v>
      </c>
      <c r="GV61">
        <v>14.7</v>
      </c>
      <c r="GW61">
        <v>1.0498000000000001</v>
      </c>
      <c r="GX61">
        <v>2.5756800000000002</v>
      </c>
      <c r="GY61">
        <v>2.04834</v>
      </c>
      <c r="GZ61">
        <v>2.6232899999999999</v>
      </c>
      <c r="HA61">
        <v>2.1972700000000001</v>
      </c>
      <c r="HB61">
        <v>2.2851599999999999</v>
      </c>
      <c r="HC61">
        <v>40.476500000000001</v>
      </c>
      <c r="HD61">
        <v>14.744899999999999</v>
      </c>
      <c r="HE61">
        <v>18</v>
      </c>
      <c r="HF61">
        <v>698.32299999999998</v>
      </c>
      <c r="HG61">
        <v>748.274</v>
      </c>
      <c r="HH61">
        <v>30.999300000000002</v>
      </c>
      <c r="HI61">
        <v>34.360399999999998</v>
      </c>
      <c r="HJ61">
        <v>30.000299999999999</v>
      </c>
      <c r="HK61">
        <v>34.241300000000003</v>
      </c>
      <c r="HL61">
        <v>34.253799999999998</v>
      </c>
      <c r="HM61">
        <v>21.078700000000001</v>
      </c>
      <c r="HN61">
        <v>12.1812</v>
      </c>
      <c r="HO61">
        <v>100</v>
      </c>
      <c r="HP61">
        <v>31</v>
      </c>
      <c r="HQ61">
        <v>310.95</v>
      </c>
      <c r="HR61">
        <v>34.262</v>
      </c>
      <c r="HS61">
        <v>98.747699999999995</v>
      </c>
      <c r="HT61">
        <v>97.730800000000002</v>
      </c>
    </row>
    <row r="62" spans="1:228" x14ac:dyDescent="0.2">
      <c r="A62">
        <v>47</v>
      </c>
      <c r="B62">
        <v>1673985052.5</v>
      </c>
      <c r="C62">
        <v>184</v>
      </c>
      <c r="D62" t="s">
        <v>452</v>
      </c>
      <c r="E62" t="s">
        <v>453</v>
      </c>
      <c r="F62">
        <v>4</v>
      </c>
      <c r="G62">
        <v>1673985050.25</v>
      </c>
      <c r="H62">
        <f t="shared" si="0"/>
        <v>4.5018076696007347E-4</v>
      </c>
      <c r="I62">
        <f t="shared" si="1"/>
        <v>0.45018076696007348</v>
      </c>
      <c r="J62">
        <f t="shared" si="2"/>
        <v>2.5009436771117644</v>
      </c>
      <c r="K62">
        <f t="shared" si="3"/>
        <v>287.85837500000002</v>
      </c>
      <c r="L62">
        <f t="shared" si="4"/>
        <v>121.66274190365409</v>
      </c>
      <c r="M62">
        <f t="shared" si="5"/>
        <v>12.309022660973474</v>
      </c>
      <c r="N62">
        <f t="shared" si="6"/>
        <v>29.12358545915346</v>
      </c>
      <c r="O62">
        <f t="shared" si="7"/>
        <v>2.5072188561219701E-2</v>
      </c>
      <c r="P62">
        <f t="shared" si="8"/>
        <v>2.7648159544511879</v>
      </c>
      <c r="Q62">
        <f t="shared" si="9"/>
        <v>2.4946559589578299E-2</v>
      </c>
      <c r="R62">
        <f t="shared" si="10"/>
        <v>1.5602834406939627E-2</v>
      </c>
      <c r="S62">
        <f t="shared" si="11"/>
        <v>226.11222711101118</v>
      </c>
      <c r="T62">
        <f t="shared" si="12"/>
        <v>34.899361642131637</v>
      </c>
      <c r="U62">
        <f t="shared" si="13"/>
        <v>33.659637500000002</v>
      </c>
      <c r="V62">
        <f t="shared" si="14"/>
        <v>5.2424039375448928</v>
      </c>
      <c r="W62">
        <f t="shared" si="15"/>
        <v>66.817568863609239</v>
      </c>
      <c r="X62">
        <f t="shared" si="16"/>
        <v>3.4954911697652604</v>
      </c>
      <c r="Y62">
        <f t="shared" si="17"/>
        <v>5.2313953189473272</v>
      </c>
      <c r="Z62">
        <f t="shared" si="18"/>
        <v>1.7469127677796323</v>
      </c>
      <c r="AA62">
        <f t="shared" si="19"/>
        <v>-19.852971822939239</v>
      </c>
      <c r="AB62">
        <f t="shared" si="20"/>
        <v>-5.6026708814160147</v>
      </c>
      <c r="AC62">
        <f t="shared" si="21"/>
        <v>-0.46701421265207627</v>
      </c>
      <c r="AD62">
        <f t="shared" si="22"/>
        <v>200.18957019400384</v>
      </c>
      <c r="AE62">
        <f t="shared" si="23"/>
        <v>13.057948371203773</v>
      </c>
      <c r="AF62">
        <f t="shared" si="24"/>
        <v>0.41993280131656535</v>
      </c>
      <c r="AG62">
        <f t="shared" si="25"/>
        <v>2.5009436771117644</v>
      </c>
      <c r="AH62">
        <v>310.33739883181829</v>
      </c>
      <c r="AI62">
        <v>301.18543030303027</v>
      </c>
      <c r="AJ62">
        <v>1.728554523528157</v>
      </c>
      <c r="AK62">
        <v>64.167648988695476</v>
      </c>
      <c r="AL62">
        <f t="shared" si="26"/>
        <v>0.45018076696007348</v>
      </c>
      <c r="AM62">
        <v>34.174569807872707</v>
      </c>
      <c r="AN62">
        <v>34.554965454545453</v>
      </c>
      <c r="AO62">
        <v>3.7071420078339992E-3</v>
      </c>
      <c r="AP62">
        <v>91.899806073423491</v>
      </c>
      <c r="AQ62">
        <v>1</v>
      </c>
      <c r="AR62">
        <v>0</v>
      </c>
      <c r="AS62">
        <f t="shared" si="27"/>
        <v>1</v>
      </c>
      <c r="AT62">
        <f t="shared" si="28"/>
        <v>0</v>
      </c>
      <c r="AU62">
        <f t="shared" si="29"/>
        <v>47162.967929176688</v>
      </c>
      <c r="AV62">
        <f t="shared" si="30"/>
        <v>1199.9749999999999</v>
      </c>
      <c r="AW62">
        <f t="shared" si="31"/>
        <v>1025.904501093788</v>
      </c>
      <c r="AX62">
        <f t="shared" si="32"/>
        <v>0.85493822879125658</v>
      </c>
      <c r="AY62">
        <f t="shared" si="33"/>
        <v>0.18843078156712531</v>
      </c>
      <c r="AZ62">
        <v>6</v>
      </c>
      <c r="BA62">
        <v>0.5</v>
      </c>
      <c r="BB62" t="s">
        <v>355</v>
      </c>
      <c r="BC62">
        <v>2</v>
      </c>
      <c r="BD62" t="b">
        <v>1</v>
      </c>
      <c r="BE62">
        <v>1673985050.25</v>
      </c>
      <c r="BF62">
        <v>287.85837500000002</v>
      </c>
      <c r="BG62">
        <v>300.02262500000001</v>
      </c>
      <c r="BH62">
        <v>34.5495375</v>
      </c>
      <c r="BI62">
        <v>34.175325000000001</v>
      </c>
      <c r="BJ62">
        <v>293.342625</v>
      </c>
      <c r="BK62">
        <v>34.339174999999997</v>
      </c>
      <c r="BL62">
        <v>650.04399999999998</v>
      </c>
      <c r="BM62">
        <v>101.073375</v>
      </c>
      <c r="BN62">
        <v>9.9937949999999998E-2</v>
      </c>
      <c r="BO62">
        <v>33.622050000000002</v>
      </c>
      <c r="BP62">
        <v>33.659637500000002</v>
      </c>
      <c r="BQ62">
        <v>999.9</v>
      </c>
      <c r="BR62">
        <v>0</v>
      </c>
      <c r="BS62">
        <v>0</v>
      </c>
      <c r="BT62">
        <v>8992.6574999999993</v>
      </c>
      <c r="BU62">
        <v>0</v>
      </c>
      <c r="BV62">
        <v>1275.16625</v>
      </c>
      <c r="BW62">
        <v>-12.163987499999999</v>
      </c>
      <c r="BX62">
        <v>298.15987500000011</v>
      </c>
      <c r="BY62">
        <v>310.63887499999998</v>
      </c>
      <c r="BZ62">
        <v>0.37421700000000002</v>
      </c>
      <c r="CA62">
        <v>300.02262500000001</v>
      </c>
      <c r="CB62">
        <v>34.175325000000001</v>
      </c>
      <c r="CC62">
        <v>3.492035</v>
      </c>
      <c r="CD62">
        <v>3.4542125000000001</v>
      </c>
      <c r="CE62">
        <v>26.581074999999998</v>
      </c>
      <c r="CF62">
        <v>26.396362499999999</v>
      </c>
      <c r="CG62">
        <v>1199.9749999999999</v>
      </c>
      <c r="CH62">
        <v>0.49997612499999999</v>
      </c>
      <c r="CI62">
        <v>0.50002387500000001</v>
      </c>
      <c r="CJ62">
        <v>0</v>
      </c>
      <c r="CK62">
        <v>964.84449999999993</v>
      </c>
      <c r="CL62">
        <v>4.9990899999999998</v>
      </c>
      <c r="CM62">
        <v>10614.225</v>
      </c>
      <c r="CN62">
        <v>9557.5787500000006</v>
      </c>
      <c r="CO62">
        <v>44.202749999999988</v>
      </c>
      <c r="CP62">
        <v>46.875</v>
      </c>
      <c r="CQ62">
        <v>45.140500000000003</v>
      </c>
      <c r="CR62">
        <v>45.452749999999988</v>
      </c>
      <c r="CS62">
        <v>45.546499999999988</v>
      </c>
      <c r="CT62">
        <v>597.45875000000001</v>
      </c>
      <c r="CU62">
        <v>597.51625000000001</v>
      </c>
      <c r="CV62">
        <v>0</v>
      </c>
      <c r="CW62">
        <v>1673985052.9000001</v>
      </c>
      <c r="CX62">
        <v>0</v>
      </c>
      <c r="CY62">
        <v>1673984188.5</v>
      </c>
      <c r="CZ62" t="s">
        <v>356</v>
      </c>
      <c r="DA62">
        <v>1673984188.5</v>
      </c>
      <c r="DB62">
        <v>1673984167.5</v>
      </c>
      <c r="DC62">
        <v>23</v>
      </c>
      <c r="DD62">
        <v>-0.32800000000000001</v>
      </c>
      <c r="DE62">
        <v>5.0000000000000001E-3</v>
      </c>
      <c r="DF62">
        <v>-6.2539999999999996</v>
      </c>
      <c r="DG62">
        <v>0.21</v>
      </c>
      <c r="DH62">
        <v>579</v>
      </c>
      <c r="DI62">
        <v>34</v>
      </c>
      <c r="DJ62">
        <v>0</v>
      </c>
      <c r="DK62">
        <v>0.1</v>
      </c>
      <c r="DL62">
        <v>-11.99841</v>
      </c>
      <c r="DM62">
        <v>-0.9060157598498837</v>
      </c>
      <c r="DN62">
        <v>9.4693301769449262E-2</v>
      </c>
      <c r="DO62">
        <v>0</v>
      </c>
      <c r="DP62">
        <v>0.38243709999999997</v>
      </c>
      <c r="DQ62">
        <v>-0.23572734709193419</v>
      </c>
      <c r="DR62">
        <v>3.0975599833417269E-2</v>
      </c>
      <c r="DS62">
        <v>0</v>
      </c>
      <c r="DT62">
        <v>0</v>
      </c>
      <c r="DU62">
        <v>0</v>
      </c>
      <c r="DV62">
        <v>0</v>
      </c>
      <c r="DW62">
        <v>-1</v>
      </c>
      <c r="DX62">
        <v>0</v>
      </c>
      <c r="DY62">
        <v>2</v>
      </c>
      <c r="DZ62" t="s">
        <v>379</v>
      </c>
      <c r="EA62">
        <v>3.29555</v>
      </c>
      <c r="EB62">
        <v>2.6250900000000001</v>
      </c>
      <c r="EC62">
        <v>7.7262499999999998E-2</v>
      </c>
      <c r="ED62">
        <v>7.8025700000000003E-2</v>
      </c>
      <c r="EE62">
        <v>0.14030599999999999</v>
      </c>
      <c r="EF62">
        <v>0.13791700000000001</v>
      </c>
      <c r="EG62">
        <v>27788.1</v>
      </c>
      <c r="EH62">
        <v>28234.1</v>
      </c>
      <c r="EI62">
        <v>28021.3</v>
      </c>
      <c r="EJ62">
        <v>29480.6</v>
      </c>
      <c r="EK62">
        <v>33151</v>
      </c>
      <c r="EL62">
        <v>35288.6</v>
      </c>
      <c r="EM62">
        <v>39560.9</v>
      </c>
      <c r="EN62">
        <v>42149.7</v>
      </c>
      <c r="EO62">
        <v>2.2013199999999999</v>
      </c>
      <c r="EP62">
        <v>2.1700699999999999</v>
      </c>
      <c r="EQ62">
        <v>0.110056</v>
      </c>
      <c r="ER62">
        <v>0</v>
      </c>
      <c r="ES62">
        <v>31.857700000000001</v>
      </c>
      <c r="ET62">
        <v>999.9</v>
      </c>
      <c r="EU62">
        <v>69.2</v>
      </c>
      <c r="EV62">
        <v>34.799999999999997</v>
      </c>
      <c r="EW62">
        <v>38.247900000000001</v>
      </c>
      <c r="EX62">
        <v>56.88</v>
      </c>
      <c r="EY62">
        <v>-4.1426299999999996</v>
      </c>
      <c r="EZ62">
        <v>2</v>
      </c>
      <c r="FA62">
        <v>0.55480200000000002</v>
      </c>
      <c r="FB62">
        <v>0.57844499999999999</v>
      </c>
      <c r="FC62">
        <v>20.269200000000001</v>
      </c>
      <c r="FD62">
        <v>5.2186399999999997</v>
      </c>
      <c r="FE62">
        <v>12.0099</v>
      </c>
      <c r="FF62">
        <v>4.9861000000000004</v>
      </c>
      <c r="FG62">
        <v>3.2846500000000001</v>
      </c>
      <c r="FH62">
        <v>9999</v>
      </c>
      <c r="FI62">
        <v>9999</v>
      </c>
      <c r="FJ62">
        <v>9999</v>
      </c>
      <c r="FK62">
        <v>999.9</v>
      </c>
      <c r="FL62">
        <v>1.86588</v>
      </c>
      <c r="FM62">
        <v>1.8622700000000001</v>
      </c>
      <c r="FN62">
        <v>1.86432</v>
      </c>
      <c r="FO62">
        <v>1.8603499999999999</v>
      </c>
      <c r="FP62">
        <v>1.86111</v>
      </c>
      <c r="FQ62">
        <v>1.8602000000000001</v>
      </c>
      <c r="FR62">
        <v>1.86191</v>
      </c>
      <c r="FS62">
        <v>1.8585199999999999</v>
      </c>
      <c r="FT62">
        <v>0</v>
      </c>
      <c r="FU62">
        <v>0</v>
      </c>
      <c r="FV62">
        <v>0</v>
      </c>
      <c r="FW62">
        <v>0</v>
      </c>
      <c r="FX62" t="s">
        <v>358</v>
      </c>
      <c r="FY62" t="s">
        <v>359</v>
      </c>
      <c r="FZ62" t="s">
        <v>360</v>
      </c>
      <c r="GA62" t="s">
        <v>360</v>
      </c>
      <c r="GB62" t="s">
        <v>360</v>
      </c>
      <c r="GC62" t="s">
        <v>360</v>
      </c>
      <c r="GD62">
        <v>0</v>
      </c>
      <c r="GE62">
        <v>100</v>
      </c>
      <c r="GF62">
        <v>100</v>
      </c>
      <c r="GG62">
        <v>-5.4960000000000004</v>
      </c>
      <c r="GH62">
        <v>0.2104</v>
      </c>
      <c r="GI62">
        <v>-4.4410340874611869</v>
      </c>
      <c r="GJ62">
        <v>-4.0977002334145526E-3</v>
      </c>
      <c r="GK62">
        <v>1.9870096767282211E-6</v>
      </c>
      <c r="GL62">
        <v>-4.7591234531596528E-10</v>
      </c>
      <c r="GM62">
        <v>0.2103699999999975</v>
      </c>
      <c r="GN62">
        <v>0</v>
      </c>
      <c r="GO62">
        <v>0</v>
      </c>
      <c r="GP62">
        <v>0</v>
      </c>
      <c r="GQ62">
        <v>6</v>
      </c>
      <c r="GR62">
        <v>2093</v>
      </c>
      <c r="GS62">
        <v>4</v>
      </c>
      <c r="GT62">
        <v>31</v>
      </c>
      <c r="GU62">
        <v>14.4</v>
      </c>
      <c r="GV62">
        <v>14.8</v>
      </c>
      <c r="GW62">
        <v>1.07056</v>
      </c>
      <c r="GX62">
        <v>2.5756800000000002</v>
      </c>
      <c r="GY62">
        <v>2.04834</v>
      </c>
      <c r="GZ62">
        <v>2.6232899999999999</v>
      </c>
      <c r="HA62">
        <v>2.1972700000000001</v>
      </c>
      <c r="HB62">
        <v>2.2851599999999999</v>
      </c>
      <c r="HC62">
        <v>40.502000000000002</v>
      </c>
      <c r="HD62">
        <v>14.7537</v>
      </c>
      <c r="HE62">
        <v>18</v>
      </c>
      <c r="HF62">
        <v>698.35199999999998</v>
      </c>
      <c r="HG62">
        <v>748.3</v>
      </c>
      <c r="HH62">
        <v>30.998999999999999</v>
      </c>
      <c r="HI62">
        <v>34.362299999999998</v>
      </c>
      <c r="HJ62">
        <v>30.000299999999999</v>
      </c>
      <c r="HK62">
        <v>34.243899999999996</v>
      </c>
      <c r="HL62">
        <v>34.255800000000001</v>
      </c>
      <c r="HM62">
        <v>21.501300000000001</v>
      </c>
      <c r="HN62">
        <v>11.9092</v>
      </c>
      <c r="HO62">
        <v>100</v>
      </c>
      <c r="HP62">
        <v>31</v>
      </c>
      <c r="HQ62">
        <v>317.66300000000001</v>
      </c>
      <c r="HR62">
        <v>34.268799999999999</v>
      </c>
      <c r="HS62">
        <v>98.750299999999996</v>
      </c>
      <c r="HT62">
        <v>97.730400000000003</v>
      </c>
    </row>
    <row r="63" spans="1:228" x14ac:dyDescent="0.2">
      <c r="A63">
        <v>48</v>
      </c>
      <c r="B63">
        <v>1673985056.5</v>
      </c>
      <c r="C63">
        <v>188</v>
      </c>
      <c r="D63" t="s">
        <v>454</v>
      </c>
      <c r="E63" t="s">
        <v>455</v>
      </c>
      <c r="F63">
        <v>4</v>
      </c>
      <c r="G63">
        <v>1673985054.5</v>
      </c>
      <c r="H63">
        <f t="shared" si="0"/>
        <v>4.4057842009550402E-4</v>
      </c>
      <c r="I63">
        <f t="shared" si="1"/>
        <v>0.44057842009550402</v>
      </c>
      <c r="J63">
        <f t="shared" si="2"/>
        <v>2.5187856283084091</v>
      </c>
      <c r="K63">
        <f t="shared" si="3"/>
        <v>295.00642857142861</v>
      </c>
      <c r="L63">
        <f t="shared" si="4"/>
        <v>124.57432055547834</v>
      </c>
      <c r="M63">
        <f t="shared" si="5"/>
        <v>12.603239127616053</v>
      </c>
      <c r="N63">
        <f t="shared" si="6"/>
        <v>29.845930902058559</v>
      </c>
      <c r="O63">
        <f t="shared" si="7"/>
        <v>2.4617595092145839E-2</v>
      </c>
      <c r="P63">
        <f t="shared" si="8"/>
        <v>2.7655629031718787</v>
      </c>
      <c r="Q63">
        <f t="shared" si="9"/>
        <v>2.4496501137266161E-2</v>
      </c>
      <c r="R63">
        <f t="shared" si="10"/>
        <v>1.532114324280049E-2</v>
      </c>
      <c r="S63">
        <f t="shared" si="11"/>
        <v>226.11427509440097</v>
      </c>
      <c r="T63">
        <f t="shared" si="12"/>
        <v>34.895333729862713</v>
      </c>
      <c r="U63">
        <f t="shared" si="13"/>
        <v>33.644128571428567</v>
      </c>
      <c r="V63">
        <f t="shared" si="14"/>
        <v>5.2378592467784895</v>
      </c>
      <c r="W63">
        <f t="shared" si="15"/>
        <v>66.866725266010647</v>
      </c>
      <c r="X63">
        <f t="shared" si="16"/>
        <v>3.4968204855860767</v>
      </c>
      <c r="Y63">
        <f t="shared" si="17"/>
        <v>5.2295375191097673</v>
      </c>
      <c r="Z63">
        <f t="shared" si="18"/>
        <v>1.7410387611924127</v>
      </c>
      <c r="AA63">
        <f t="shared" si="19"/>
        <v>-19.429508326211728</v>
      </c>
      <c r="AB63">
        <f t="shared" si="20"/>
        <v>-4.2386154885604741</v>
      </c>
      <c r="AC63">
        <f t="shared" si="21"/>
        <v>-0.35317930965011096</v>
      </c>
      <c r="AD63">
        <f t="shared" si="22"/>
        <v>202.09297196997866</v>
      </c>
      <c r="AE63">
        <f t="shared" si="23"/>
        <v>13.116176219094287</v>
      </c>
      <c r="AF63">
        <f t="shared" si="24"/>
        <v>0.41116208128596515</v>
      </c>
      <c r="AG63">
        <f t="shared" si="25"/>
        <v>2.5187856283084091</v>
      </c>
      <c r="AH63">
        <v>317.37799635524658</v>
      </c>
      <c r="AI63">
        <v>308.17153939393938</v>
      </c>
      <c r="AJ63">
        <v>1.737975575723721</v>
      </c>
      <c r="AK63">
        <v>64.167648988695476</v>
      </c>
      <c r="AL63">
        <f t="shared" si="26"/>
        <v>0.44057842009550402</v>
      </c>
      <c r="AM63">
        <v>34.181665812136181</v>
      </c>
      <c r="AN63">
        <v>34.569089090909102</v>
      </c>
      <c r="AO63">
        <v>9.2876083572122773E-4</v>
      </c>
      <c r="AP63">
        <v>91.899806073423491</v>
      </c>
      <c r="AQ63">
        <v>1</v>
      </c>
      <c r="AR63">
        <v>0</v>
      </c>
      <c r="AS63">
        <f t="shared" si="27"/>
        <v>1</v>
      </c>
      <c r="AT63">
        <f t="shared" si="28"/>
        <v>0</v>
      </c>
      <c r="AU63">
        <f t="shared" si="29"/>
        <v>47184.419351779259</v>
      </c>
      <c r="AV63">
        <f t="shared" si="30"/>
        <v>1199.977142857143</v>
      </c>
      <c r="AW63">
        <f t="shared" si="31"/>
        <v>1025.9071850230057</v>
      </c>
      <c r="AX63">
        <f t="shared" si="32"/>
        <v>0.85493893873705207</v>
      </c>
      <c r="AY63">
        <f t="shared" si="33"/>
        <v>0.18843215176251055</v>
      </c>
      <c r="AZ63">
        <v>6</v>
      </c>
      <c r="BA63">
        <v>0.5</v>
      </c>
      <c r="BB63" t="s">
        <v>355</v>
      </c>
      <c r="BC63">
        <v>2</v>
      </c>
      <c r="BD63" t="b">
        <v>1</v>
      </c>
      <c r="BE63">
        <v>1673985054.5</v>
      </c>
      <c r="BF63">
        <v>295.00642857142861</v>
      </c>
      <c r="BG63">
        <v>307.22557142857141</v>
      </c>
      <c r="BH63">
        <v>34.563657142857153</v>
      </c>
      <c r="BI63">
        <v>34.197242857142847</v>
      </c>
      <c r="BJ63">
        <v>300.51228571428572</v>
      </c>
      <c r="BK63">
        <v>34.353271428571432</v>
      </c>
      <c r="BL63">
        <v>650.00328571428565</v>
      </c>
      <c r="BM63">
        <v>101.0705714285714</v>
      </c>
      <c r="BN63">
        <v>9.9871014285714294E-2</v>
      </c>
      <c r="BO63">
        <v>33.615699999999997</v>
      </c>
      <c r="BP63">
        <v>33.644128571428567</v>
      </c>
      <c r="BQ63">
        <v>999.89999999999986</v>
      </c>
      <c r="BR63">
        <v>0</v>
      </c>
      <c r="BS63">
        <v>0</v>
      </c>
      <c r="BT63">
        <v>8996.8742857142861</v>
      </c>
      <c r="BU63">
        <v>0</v>
      </c>
      <c r="BV63">
        <v>1305.495714285714</v>
      </c>
      <c r="BW63">
        <v>-12.21917142857143</v>
      </c>
      <c r="BX63">
        <v>305.56799999999998</v>
      </c>
      <c r="BY63">
        <v>318.10399999999998</v>
      </c>
      <c r="BZ63">
        <v>0.36638842857142861</v>
      </c>
      <c r="CA63">
        <v>307.22557142857141</v>
      </c>
      <c r="CB63">
        <v>34.197242857142847</v>
      </c>
      <c r="CC63">
        <v>3.493365714285714</v>
      </c>
      <c r="CD63">
        <v>3.4563328571428569</v>
      </c>
      <c r="CE63">
        <v>26.587542857142861</v>
      </c>
      <c r="CF63">
        <v>26.406771428571432</v>
      </c>
      <c r="CG63">
        <v>1199.977142857143</v>
      </c>
      <c r="CH63">
        <v>0.49995200000000001</v>
      </c>
      <c r="CI63">
        <v>0.50004800000000005</v>
      </c>
      <c r="CJ63">
        <v>0</v>
      </c>
      <c r="CK63">
        <v>964.14328571428575</v>
      </c>
      <c r="CL63">
        <v>4.9990899999999998</v>
      </c>
      <c r="CM63">
        <v>10607.242857142861</v>
      </c>
      <c r="CN63">
        <v>9557.5014285714296</v>
      </c>
      <c r="CO63">
        <v>44.186999999999998</v>
      </c>
      <c r="CP63">
        <v>46.875</v>
      </c>
      <c r="CQ63">
        <v>45.142714285714291</v>
      </c>
      <c r="CR63">
        <v>45.436999999999998</v>
      </c>
      <c r="CS63">
        <v>45.561999999999998</v>
      </c>
      <c r="CT63">
        <v>597.43142857142846</v>
      </c>
      <c r="CU63">
        <v>597.54571428571433</v>
      </c>
      <c r="CV63">
        <v>0</v>
      </c>
      <c r="CW63">
        <v>1673985057.0999999</v>
      </c>
      <c r="CX63">
        <v>0</v>
      </c>
      <c r="CY63">
        <v>1673984188.5</v>
      </c>
      <c r="CZ63" t="s">
        <v>356</v>
      </c>
      <c r="DA63">
        <v>1673984188.5</v>
      </c>
      <c r="DB63">
        <v>1673984167.5</v>
      </c>
      <c r="DC63">
        <v>23</v>
      </c>
      <c r="DD63">
        <v>-0.32800000000000001</v>
      </c>
      <c r="DE63">
        <v>5.0000000000000001E-3</v>
      </c>
      <c r="DF63">
        <v>-6.2539999999999996</v>
      </c>
      <c r="DG63">
        <v>0.21</v>
      </c>
      <c r="DH63">
        <v>579</v>
      </c>
      <c r="DI63">
        <v>34</v>
      </c>
      <c r="DJ63">
        <v>0</v>
      </c>
      <c r="DK63">
        <v>0.1</v>
      </c>
      <c r="DL63">
        <v>-12.05143170731708</v>
      </c>
      <c r="DM63">
        <v>-1.068470383275266</v>
      </c>
      <c r="DN63">
        <v>0.11161111151743899</v>
      </c>
      <c r="DO63">
        <v>0</v>
      </c>
      <c r="DP63">
        <v>0.37186214634146342</v>
      </c>
      <c r="DQ63">
        <v>-7.1821191637631121E-2</v>
      </c>
      <c r="DR63">
        <v>1.824345390592496E-2</v>
      </c>
      <c r="DS63">
        <v>1</v>
      </c>
      <c r="DT63">
        <v>0</v>
      </c>
      <c r="DU63">
        <v>0</v>
      </c>
      <c r="DV63">
        <v>0</v>
      </c>
      <c r="DW63">
        <v>-1</v>
      </c>
      <c r="DX63">
        <v>1</v>
      </c>
      <c r="DY63">
        <v>2</v>
      </c>
      <c r="DZ63" t="s">
        <v>357</v>
      </c>
      <c r="EA63">
        <v>3.2954400000000001</v>
      </c>
      <c r="EB63">
        <v>2.6252399999999998</v>
      </c>
      <c r="EC63">
        <v>7.8689999999999996E-2</v>
      </c>
      <c r="ED63">
        <v>7.9429E-2</v>
      </c>
      <c r="EE63">
        <v>0.140343</v>
      </c>
      <c r="EF63">
        <v>0.138068</v>
      </c>
      <c r="EG63">
        <v>27744.3</v>
      </c>
      <c r="EH63">
        <v>28190.9</v>
      </c>
      <c r="EI63">
        <v>28020.5</v>
      </c>
      <c r="EJ63">
        <v>29480.400000000001</v>
      </c>
      <c r="EK63">
        <v>33148.9</v>
      </c>
      <c r="EL63">
        <v>35282.199999999997</v>
      </c>
      <c r="EM63">
        <v>39560</v>
      </c>
      <c r="EN63">
        <v>42149.4</v>
      </c>
      <c r="EO63">
        <v>2.2012200000000002</v>
      </c>
      <c r="EP63">
        <v>2.1701299999999999</v>
      </c>
      <c r="EQ63">
        <v>0.11143500000000001</v>
      </c>
      <c r="ER63">
        <v>0</v>
      </c>
      <c r="ES63">
        <v>31.8508</v>
      </c>
      <c r="ET63">
        <v>999.9</v>
      </c>
      <c r="EU63">
        <v>69.099999999999994</v>
      </c>
      <c r="EV63">
        <v>34.799999999999997</v>
      </c>
      <c r="EW63">
        <v>38.189700000000002</v>
      </c>
      <c r="EX63">
        <v>57.9</v>
      </c>
      <c r="EY63">
        <v>-4.1226000000000003</v>
      </c>
      <c r="EZ63">
        <v>2</v>
      </c>
      <c r="FA63">
        <v>0.55513999999999997</v>
      </c>
      <c r="FB63">
        <v>0.57305300000000003</v>
      </c>
      <c r="FC63">
        <v>20.269200000000001</v>
      </c>
      <c r="FD63">
        <v>5.2181899999999999</v>
      </c>
      <c r="FE63">
        <v>12.0099</v>
      </c>
      <c r="FF63">
        <v>4.9859</v>
      </c>
      <c r="FG63">
        <v>3.2845499999999999</v>
      </c>
      <c r="FH63">
        <v>9999</v>
      </c>
      <c r="FI63">
        <v>9999</v>
      </c>
      <c r="FJ63">
        <v>9999</v>
      </c>
      <c r="FK63">
        <v>999.9</v>
      </c>
      <c r="FL63">
        <v>1.8658699999999999</v>
      </c>
      <c r="FM63">
        <v>1.86226</v>
      </c>
      <c r="FN63">
        <v>1.86432</v>
      </c>
      <c r="FO63">
        <v>1.8603499999999999</v>
      </c>
      <c r="FP63">
        <v>1.8611</v>
      </c>
      <c r="FQ63">
        <v>1.8602000000000001</v>
      </c>
      <c r="FR63">
        <v>1.8619000000000001</v>
      </c>
      <c r="FS63">
        <v>1.8585199999999999</v>
      </c>
      <c r="FT63">
        <v>0</v>
      </c>
      <c r="FU63">
        <v>0</v>
      </c>
      <c r="FV63">
        <v>0</v>
      </c>
      <c r="FW63">
        <v>0</v>
      </c>
      <c r="FX63" t="s">
        <v>358</v>
      </c>
      <c r="FY63" t="s">
        <v>359</v>
      </c>
      <c r="FZ63" t="s">
        <v>360</v>
      </c>
      <c r="GA63" t="s">
        <v>360</v>
      </c>
      <c r="GB63" t="s">
        <v>360</v>
      </c>
      <c r="GC63" t="s">
        <v>360</v>
      </c>
      <c r="GD63">
        <v>0</v>
      </c>
      <c r="GE63">
        <v>100</v>
      </c>
      <c r="GF63">
        <v>100</v>
      </c>
      <c r="GG63">
        <v>-5.516</v>
      </c>
      <c r="GH63">
        <v>0.2104</v>
      </c>
      <c r="GI63">
        <v>-4.4410340874611869</v>
      </c>
      <c r="GJ63">
        <v>-4.0977002334145526E-3</v>
      </c>
      <c r="GK63">
        <v>1.9870096767282211E-6</v>
      </c>
      <c r="GL63">
        <v>-4.7591234531596528E-10</v>
      </c>
      <c r="GM63">
        <v>0.2103699999999975</v>
      </c>
      <c r="GN63">
        <v>0</v>
      </c>
      <c r="GO63">
        <v>0</v>
      </c>
      <c r="GP63">
        <v>0</v>
      </c>
      <c r="GQ63">
        <v>6</v>
      </c>
      <c r="GR63">
        <v>2093</v>
      </c>
      <c r="GS63">
        <v>4</v>
      </c>
      <c r="GT63">
        <v>31</v>
      </c>
      <c r="GU63">
        <v>14.5</v>
      </c>
      <c r="GV63">
        <v>14.8</v>
      </c>
      <c r="GW63">
        <v>1.09009</v>
      </c>
      <c r="GX63">
        <v>2.5781200000000002</v>
      </c>
      <c r="GY63">
        <v>2.04834</v>
      </c>
      <c r="GZ63">
        <v>2.6245099999999999</v>
      </c>
      <c r="HA63">
        <v>2.1972700000000001</v>
      </c>
      <c r="HB63">
        <v>2.3290999999999999</v>
      </c>
      <c r="HC63">
        <v>40.502000000000002</v>
      </c>
      <c r="HD63">
        <v>14.7362</v>
      </c>
      <c r="HE63">
        <v>18</v>
      </c>
      <c r="HF63">
        <v>698.29399999999998</v>
      </c>
      <c r="HG63">
        <v>748.38400000000001</v>
      </c>
      <c r="HH63">
        <v>30.998699999999999</v>
      </c>
      <c r="HI63">
        <v>34.365299999999998</v>
      </c>
      <c r="HJ63">
        <v>30.0002</v>
      </c>
      <c r="HK63">
        <v>34.246299999999998</v>
      </c>
      <c r="HL63">
        <v>34.258800000000001</v>
      </c>
      <c r="HM63">
        <v>21.884</v>
      </c>
      <c r="HN63">
        <v>11.9092</v>
      </c>
      <c r="HO63">
        <v>100</v>
      </c>
      <c r="HP63">
        <v>31</v>
      </c>
      <c r="HQ63">
        <v>324.37299999999999</v>
      </c>
      <c r="HR63">
        <v>34.278399999999998</v>
      </c>
      <c r="HS63">
        <v>98.747799999999998</v>
      </c>
      <c r="HT63">
        <v>97.729699999999994</v>
      </c>
    </row>
    <row r="64" spans="1:228" x14ac:dyDescent="0.2">
      <c r="A64">
        <v>49</v>
      </c>
      <c r="B64">
        <v>1673985060</v>
      </c>
      <c r="C64">
        <v>191.5</v>
      </c>
      <c r="D64" t="s">
        <v>456</v>
      </c>
      <c r="E64" t="s">
        <v>457</v>
      </c>
      <c r="F64">
        <v>4</v>
      </c>
      <c r="G64">
        <v>1673985057.928571</v>
      </c>
      <c r="H64">
        <f t="shared" si="0"/>
        <v>4.2909015602334168E-4</v>
      </c>
      <c r="I64">
        <f t="shared" si="1"/>
        <v>0.42909015602334166</v>
      </c>
      <c r="J64">
        <f t="shared" si="2"/>
        <v>2.6385359330019216</v>
      </c>
      <c r="K64">
        <f t="shared" si="3"/>
        <v>300.69385714285721</v>
      </c>
      <c r="L64">
        <f t="shared" si="4"/>
        <v>117.54390471955999</v>
      </c>
      <c r="M64">
        <f t="shared" si="5"/>
        <v>11.892154967636861</v>
      </c>
      <c r="N64">
        <f t="shared" si="6"/>
        <v>30.421806689941175</v>
      </c>
      <c r="O64">
        <f t="shared" si="7"/>
        <v>2.3932331197408205E-2</v>
      </c>
      <c r="P64">
        <f t="shared" si="8"/>
        <v>2.7632785615746194</v>
      </c>
      <c r="Q64">
        <f t="shared" si="9"/>
        <v>2.3817773984501404E-2</v>
      </c>
      <c r="R64">
        <f t="shared" si="10"/>
        <v>1.4896355418878484E-2</v>
      </c>
      <c r="S64">
        <f t="shared" si="11"/>
        <v>226.11579052187608</v>
      </c>
      <c r="T64">
        <f t="shared" si="12"/>
        <v>34.898659395116439</v>
      </c>
      <c r="U64">
        <f t="shared" si="13"/>
        <v>33.660785714285723</v>
      </c>
      <c r="V64">
        <f t="shared" si="14"/>
        <v>5.2427405431964518</v>
      </c>
      <c r="W64">
        <f t="shared" si="15"/>
        <v>66.907827723447923</v>
      </c>
      <c r="X64">
        <f t="shared" si="16"/>
        <v>3.4988133811270563</v>
      </c>
      <c r="Y64">
        <f t="shared" si="17"/>
        <v>5.2293035062934701</v>
      </c>
      <c r="Z64">
        <f t="shared" si="18"/>
        <v>1.7439271620693955</v>
      </c>
      <c r="AA64">
        <f t="shared" si="19"/>
        <v>-18.92287588062937</v>
      </c>
      <c r="AB64">
        <f t="shared" si="20"/>
        <v>-6.8357726097570888</v>
      </c>
      <c r="AC64">
        <f t="shared" si="21"/>
        <v>-0.57010047573782718</v>
      </c>
      <c r="AD64">
        <f t="shared" si="22"/>
        <v>199.78704155575178</v>
      </c>
      <c r="AE64">
        <f t="shared" si="23"/>
        <v>13.173323770742256</v>
      </c>
      <c r="AF64">
        <f t="shared" si="24"/>
        <v>0.36972851443520904</v>
      </c>
      <c r="AG64">
        <f t="shared" si="25"/>
        <v>2.6385359330019216</v>
      </c>
      <c r="AH64">
        <v>323.43987876943771</v>
      </c>
      <c r="AI64">
        <v>314.17544848484829</v>
      </c>
      <c r="AJ64">
        <v>1.723666583560701</v>
      </c>
      <c r="AK64">
        <v>64.167648988695476</v>
      </c>
      <c r="AL64">
        <f t="shared" si="26"/>
        <v>0.42909015602334166</v>
      </c>
      <c r="AM64">
        <v>34.245662873907619</v>
      </c>
      <c r="AN64">
        <v>34.595861818181817</v>
      </c>
      <c r="AO64">
        <v>5.7383638722225639E-3</v>
      </c>
      <c r="AP64">
        <v>91.899806073423491</v>
      </c>
      <c r="AQ64">
        <v>1</v>
      </c>
      <c r="AR64">
        <v>0</v>
      </c>
      <c r="AS64">
        <f t="shared" si="27"/>
        <v>1</v>
      </c>
      <c r="AT64">
        <f t="shared" si="28"/>
        <v>0</v>
      </c>
      <c r="AU64">
        <f t="shared" si="29"/>
        <v>47121.882970158782</v>
      </c>
      <c r="AV64">
        <f t="shared" si="30"/>
        <v>1199.992857142857</v>
      </c>
      <c r="AW64">
        <f t="shared" si="31"/>
        <v>1025.9198707367232</v>
      </c>
      <c r="AX64">
        <f t="shared" si="32"/>
        <v>0.85493831453247493</v>
      </c>
      <c r="AY64">
        <f t="shared" si="33"/>
        <v>0.18843094704767679</v>
      </c>
      <c r="AZ64">
        <v>6</v>
      </c>
      <c r="BA64">
        <v>0.5</v>
      </c>
      <c r="BB64" t="s">
        <v>355</v>
      </c>
      <c r="BC64">
        <v>2</v>
      </c>
      <c r="BD64" t="b">
        <v>1</v>
      </c>
      <c r="BE64">
        <v>1673985057.928571</v>
      </c>
      <c r="BF64">
        <v>300.69385714285721</v>
      </c>
      <c r="BG64">
        <v>312.95542857142863</v>
      </c>
      <c r="BH64">
        <v>34.582814285714292</v>
      </c>
      <c r="BI64">
        <v>34.253357142857141</v>
      </c>
      <c r="BJ64">
        <v>306.21685714285712</v>
      </c>
      <c r="BK64">
        <v>34.37247142857143</v>
      </c>
      <c r="BL64">
        <v>650.05528571428567</v>
      </c>
      <c r="BM64">
        <v>101.07171428571429</v>
      </c>
      <c r="BN64">
        <v>0.1003115714285714</v>
      </c>
      <c r="BO64">
        <v>33.614899999999999</v>
      </c>
      <c r="BP64">
        <v>33.660785714285723</v>
      </c>
      <c r="BQ64">
        <v>999.89999999999986</v>
      </c>
      <c r="BR64">
        <v>0</v>
      </c>
      <c r="BS64">
        <v>0</v>
      </c>
      <c r="BT64">
        <v>8984.6428571428569</v>
      </c>
      <c r="BU64">
        <v>0</v>
      </c>
      <c r="BV64">
        <v>1355.3857142857139</v>
      </c>
      <c r="BW64">
        <v>-12.26174285714286</v>
      </c>
      <c r="BX64">
        <v>311.46514285714289</v>
      </c>
      <c r="BY64">
        <v>324.05528571428567</v>
      </c>
      <c r="BZ64">
        <v>0.32948628571428568</v>
      </c>
      <c r="CA64">
        <v>312.95542857142863</v>
      </c>
      <c r="CB64">
        <v>34.253357142857141</v>
      </c>
      <c r="CC64">
        <v>3.4953471428571432</v>
      </c>
      <c r="CD64">
        <v>3.4620485714285709</v>
      </c>
      <c r="CE64">
        <v>26.597171428571428</v>
      </c>
      <c r="CF64">
        <v>26.434757142857141</v>
      </c>
      <c r="CG64">
        <v>1199.992857142857</v>
      </c>
      <c r="CH64">
        <v>0.49997357142857152</v>
      </c>
      <c r="CI64">
        <v>0.50002642857142854</v>
      </c>
      <c r="CJ64">
        <v>0</v>
      </c>
      <c r="CK64">
        <v>963.85757142857153</v>
      </c>
      <c r="CL64">
        <v>4.9990899999999998</v>
      </c>
      <c r="CM64">
        <v>10602.585714285709</v>
      </c>
      <c r="CN64">
        <v>9557.7142857142862</v>
      </c>
      <c r="CO64">
        <v>44.204999999999998</v>
      </c>
      <c r="CP64">
        <v>46.875</v>
      </c>
      <c r="CQ64">
        <v>45.160428571428568</v>
      </c>
      <c r="CR64">
        <v>45.436999999999998</v>
      </c>
      <c r="CS64">
        <v>45.561999999999998</v>
      </c>
      <c r="CT64">
        <v>597.46428571428567</v>
      </c>
      <c r="CU64">
        <v>597.52857142857135</v>
      </c>
      <c r="CV64">
        <v>0</v>
      </c>
      <c r="CW64">
        <v>1673985060.0999999</v>
      </c>
      <c r="CX64">
        <v>0</v>
      </c>
      <c r="CY64">
        <v>1673984188.5</v>
      </c>
      <c r="CZ64" t="s">
        <v>356</v>
      </c>
      <c r="DA64">
        <v>1673984188.5</v>
      </c>
      <c r="DB64">
        <v>1673984167.5</v>
      </c>
      <c r="DC64">
        <v>23</v>
      </c>
      <c r="DD64">
        <v>-0.32800000000000001</v>
      </c>
      <c r="DE64">
        <v>5.0000000000000001E-3</v>
      </c>
      <c r="DF64">
        <v>-6.2539999999999996</v>
      </c>
      <c r="DG64">
        <v>0.21</v>
      </c>
      <c r="DH64">
        <v>579</v>
      </c>
      <c r="DI64">
        <v>34</v>
      </c>
      <c r="DJ64">
        <v>0</v>
      </c>
      <c r="DK64">
        <v>0.1</v>
      </c>
      <c r="DL64">
        <v>-12.11327804878049</v>
      </c>
      <c r="DM64">
        <v>-1.18868362369337</v>
      </c>
      <c r="DN64">
        <v>0.12094967611486319</v>
      </c>
      <c r="DO64">
        <v>0</v>
      </c>
      <c r="DP64">
        <v>0.35889114634146341</v>
      </c>
      <c r="DQ64">
        <v>-8.096027874564389E-2</v>
      </c>
      <c r="DR64">
        <v>1.888779011536286E-2</v>
      </c>
      <c r="DS64">
        <v>1</v>
      </c>
      <c r="DT64">
        <v>0</v>
      </c>
      <c r="DU64">
        <v>0</v>
      </c>
      <c r="DV64">
        <v>0</v>
      </c>
      <c r="DW64">
        <v>-1</v>
      </c>
      <c r="DX64">
        <v>1</v>
      </c>
      <c r="DY64">
        <v>2</v>
      </c>
      <c r="DZ64" t="s">
        <v>357</v>
      </c>
      <c r="EA64">
        <v>3.2955100000000002</v>
      </c>
      <c r="EB64">
        <v>2.6254900000000001</v>
      </c>
      <c r="EC64">
        <v>7.9917699999999994E-2</v>
      </c>
      <c r="ED64">
        <v>8.0656000000000005E-2</v>
      </c>
      <c r="EE64">
        <v>0.140426</v>
      </c>
      <c r="EF64">
        <v>0.138155</v>
      </c>
      <c r="EG64">
        <v>27707</v>
      </c>
      <c r="EH64">
        <v>28152.799999999999</v>
      </c>
      <c r="EI64">
        <v>28020.2</v>
      </c>
      <c r="EJ64">
        <v>29480</v>
      </c>
      <c r="EK64">
        <v>33145.800000000003</v>
      </c>
      <c r="EL64">
        <v>35278</v>
      </c>
      <c r="EM64">
        <v>39560</v>
      </c>
      <c r="EN64">
        <v>42148.5</v>
      </c>
      <c r="EO64">
        <v>2.2010000000000001</v>
      </c>
      <c r="EP64">
        <v>2.1701299999999999</v>
      </c>
      <c r="EQ64">
        <v>0.11203399999999999</v>
      </c>
      <c r="ER64">
        <v>0</v>
      </c>
      <c r="ES64">
        <v>31.842700000000001</v>
      </c>
      <c r="ET64">
        <v>999.9</v>
      </c>
      <c r="EU64">
        <v>69.099999999999994</v>
      </c>
      <c r="EV64">
        <v>34.799999999999997</v>
      </c>
      <c r="EW64">
        <v>38.192799999999998</v>
      </c>
      <c r="EX64">
        <v>57.66</v>
      </c>
      <c r="EY64">
        <v>-4.1265999999999998</v>
      </c>
      <c r="EZ64">
        <v>2</v>
      </c>
      <c r="FA64">
        <v>0.55511699999999997</v>
      </c>
      <c r="FB64">
        <v>0.56955299999999998</v>
      </c>
      <c r="FC64">
        <v>20.269200000000001</v>
      </c>
      <c r="FD64">
        <v>5.21774</v>
      </c>
      <c r="FE64">
        <v>12.0099</v>
      </c>
      <c r="FF64">
        <v>4.9856499999999997</v>
      </c>
      <c r="FG64">
        <v>3.2844799999999998</v>
      </c>
      <c r="FH64">
        <v>9999</v>
      </c>
      <c r="FI64">
        <v>9999</v>
      </c>
      <c r="FJ64">
        <v>9999</v>
      </c>
      <c r="FK64">
        <v>999.9</v>
      </c>
      <c r="FL64">
        <v>1.86588</v>
      </c>
      <c r="FM64">
        <v>1.8622700000000001</v>
      </c>
      <c r="FN64">
        <v>1.86432</v>
      </c>
      <c r="FO64">
        <v>1.86036</v>
      </c>
      <c r="FP64">
        <v>1.8611</v>
      </c>
      <c r="FQ64">
        <v>1.8602000000000001</v>
      </c>
      <c r="FR64">
        <v>1.86189</v>
      </c>
      <c r="FS64">
        <v>1.8585199999999999</v>
      </c>
      <c r="FT64">
        <v>0</v>
      </c>
      <c r="FU64">
        <v>0</v>
      </c>
      <c r="FV64">
        <v>0</v>
      </c>
      <c r="FW64">
        <v>0</v>
      </c>
      <c r="FX64" t="s">
        <v>358</v>
      </c>
      <c r="FY64" t="s">
        <v>359</v>
      </c>
      <c r="FZ64" t="s">
        <v>360</v>
      </c>
      <c r="GA64" t="s">
        <v>360</v>
      </c>
      <c r="GB64" t="s">
        <v>360</v>
      </c>
      <c r="GC64" t="s">
        <v>360</v>
      </c>
      <c r="GD64">
        <v>0</v>
      </c>
      <c r="GE64">
        <v>100</v>
      </c>
      <c r="GF64">
        <v>100</v>
      </c>
      <c r="GG64">
        <v>-5.5330000000000004</v>
      </c>
      <c r="GH64">
        <v>0.21029999999999999</v>
      </c>
      <c r="GI64">
        <v>-4.4410340874611869</v>
      </c>
      <c r="GJ64">
        <v>-4.0977002334145526E-3</v>
      </c>
      <c r="GK64">
        <v>1.9870096767282211E-6</v>
      </c>
      <c r="GL64">
        <v>-4.7591234531596528E-10</v>
      </c>
      <c r="GM64">
        <v>0.2103699999999975</v>
      </c>
      <c r="GN64">
        <v>0</v>
      </c>
      <c r="GO64">
        <v>0</v>
      </c>
      <c r="GP64">
        <v>0</v>
      </c>
      <c r="GQ64">
        <v>6</v>
      </c>
      <c r="GR64">
        <v>2093</v>
      </c>
      <c r="GS64">
        <v>4</v>
      </c>
      <c r="GT64">
        <v>31</v>
      </c>
      <c r="GU64">
        <v>14.5</v>
      </c>
      <c r="GV64">
        <v>14.9</v>
      </c>
      <c r="GW64">
        <v>1.1071800000000001</v>
      </c>
      <c r="GX64">
        <v>2.5732400000000002</v>
      </c>
      <c r="GY64">
        <v>2.04834</v>
      </c>
      <c r="GZ64">
        <v>2.6232899999999999</v>
      </c>
      <c r="HA64">
        <v>2.1972700000000001</v>
      </c>
      <c r="HB64">
        <v>2.34009</v>
      </c>
      <c r="HC64">
        <v>40.502000000000002</v>
      </c>
      <c r="HD64">
        <v>14.7537</v>
      </c>
      <c r="HE64">
        <v>18</v>
      </c>
      <c r="HF64">
        <v>698.11900000000003</v>
      </c>
      <c r="HG64">
        <v>748.38900000000001</v>
      </c>
      <c r="HH64">
        <v>30.998799999999999</v>
      </c>
      <c r="HI64">
        <v>34.366599999999998</v>
      </c>
      <c r="HJ64">
        <v>30.0002</v>
      </c>
      <c r="HK64">
        <v>34.247500000000002</v>
      </c>
      <c r="HL64">
        <v>34.2592</v>
      </c>
      <c r="HM64">
        <v>22.226199999999999</v>
      </c>
      <c r="HN64">
        <v>11.9092</v>
      </c>
      <c r="HO64">
        <v>100</v>
      </c>
      <c r="HP64">
        <v>31</v>
      </c>
      <c r="HQ64">
        <v>331.08600000000001</v>
      </c>
      <c r="HR64">
        <v>34.253900000000002</v>
      </c>
      <c r="HS64">
        <v>98.747500000000002</v>
      </c>
      <c r="HT64">
        <v>97.727900000000005</v>
      </c>
    </row>
    <row r="65" spans="1:228" x14ac:dyDescent="0.2">
      <c r="A65">
        <v>50</v>
      </c>
      <c r="B65">
        <v>1673985064</v>
      </c>
      <c r="C65">
        <v>195.5</v>
      </c>
      <c r="D65" t="s">
        <v>458</v>
      </c>
      <c r="E65" t="s">
        <v>459</v>
      </c>
      <c r="F65">
        <v>4</v>
      </c>
      <c r="G65">
        <v>1673985062</v>
      </c>
      <c r="H65">
        <f t="shared" si="0"/>
        <v>4.4004479872547948E-4</v>
      </c>
      <c r="I65">
        <f t="shared" si="1"/>
        <v>0.44004479872547947</v>
      </c>
      <c r="J65">
        <f t="shared" si="2"/>
        <v>2.7130497733097609</v>
      </c>
      <c r="K65">
        <f t="shared" si="3"/>
        <v>307.46542857142862</v>
      </c>
      <c r="L65">
        <f t="shared" si="4"/>
        <v>124.29184340323114</v>
      </c>
      <c r="M65">
        <f t="shared" si="5"/>
        <v>12.574985766148172</v>
      </c>
      <c r="N65">
        <f t="shared" si="6"/>
        <v>31.107217352348407</v>
      </c>
      <c r="O65">
        <f t="shared" si="7"/>
        <v>2.4631767506858134E-2</v>
      </c>
      <c r="P65">
        <f t="shared" si="8"/>
        <v>2.7675384306207755</v>
      </c>
      <c r="Q65">
        <f t="shared" si="9"/>
        <v>2.4510620533493292E-2</v>
      </c>
      <c r="R65">
        <f t="shared" si="10"/>
        <v>1.5329972613974192E-2</v>
      </c>
      <c r="S65">
        <f t="shared" si="11"/>
        <v>226.11384352162449</v>
      </c>
      <c r="T65">
        <f t="shared" si="12"/>
        <v>34.888796193836257</v>
      </c>
      <c r="U65">
        <f t="shared" si="13"/>
        <v>33.650542857142852</v>
      </c>
      <c r="V65">
        <f t="shared" si="14"/>
        <v>5.2397384544570844</v>
      </c>
      <c r="W65">
        <f t="shared" si="15"/>
        <v>66.984311172712324</v>
      </c>
      <c r="X65">
        <f t="shared" si="16"/>
        <v>3.5018249766264744</v>
      </c>
      <c r="Y65">
        <f t="shared" si="17"/>
        <v>5.2278285994422937</v>
      </c>
      <c r="Z65">
        <f t="shared" si="18"/>
        <v>1.73791347783061</v>
      </c>
      <c r="AA65">
        <f t="shared" si="19"/>
        <v>-19.405975623793644</v>
      </c>
      <c r="AB65">
        <f t="shared" si="20"/>
        <v>-6.0704522681485811</v>
      </c>
      <c r="AC65">
        <f t="shared" si="21"/>
        <v>-0.50545602406271251</v>
      </c>
      <c r="AD65">
        <f t="shared" si="22"/>
        <v>200.13195960561956</v>
      </c>
      <c r="AE65">
        <f t="shared" si="23"/>
        <v>13.314481386618422</v>
      </c>
      <c r="AF65">
        <f t="shared" si="24"/>
        <v>0.38503668875719405</v>
      </c>
      <c r="AG65">
        <f t="shared" si="25"/>
        <v>2.7130497733097609</v>
      </c>
      <c r="AH65">
        <v>330.49109158990967</v>
      </c>
      <c r="AI65">
        <v>321.09816363636361</v>
      </c>
      <c r="AJ65">
        <v>1.7379583724713801</v>
      </c>
      <c r="AK65">
        <v>64.167648988695476</v>
      </c>
      <c r="AL65">
        <f t="shared" si="26"/>
        <v>0.44004479872547947</v>
      </c>
      <c r="AM65">
        <v>34.267638475754211</v>
      </c>
      <c r="AN65">
        <v>34.619965454545451</v>
      </c>
      <c r="AO65">
        <v>7.1064201713827348E-3</v>
      </c>
      <c r="AP65">
        <v>91.899806073423491</v>
      </c>
      <c r="AQ65">
        <v>2</v>
      </c>
      <c r="AR65">
        <v>0</v>
      </c>
      <c r="AS65">
        <f t="shared" si="27"/>
        <v>1</v>
      </c>
      <c r="AT65">
        <f t="shared" si="28"/>
        <v>0</v>
      </c>
      <c r="AU65">
        <f t="shared" si="29"/>
        <v>47239.554975493193</v>
      </c>
      <c r="AV65">
        <f t="shared" si="30"/>
        <v>1199.984285714286</v>
      </c>
      <c r="AW65">
        <f t="shared" si="31"/>
        <v>1025.9123707365934</v>
      </c>
      <c r="AX65">
        <f t="shared" si="32"/>
        <v>0.85493817123273663</v>
      </c>
      <c r="AY65">
        <f t="shared" si="33"/>
        <v>0.18843067047918141</v>
      </c>
      <c r="AZ65">
        <v>6</v>
      </c>
      <c r="BA65">
        <v>0.5</v>
      </c>
      <c r="BB65" t="s">
        <v>355</v>
      </c>
      <c r="BC65">
        <v>2</v>
      </c>
      <c r="BD65" t="b">
        <v>1</v>
      </c>
      <c r="BE65">
        <v>1673985062</v>
      </c>
      <c r="BF65">
        <v>307.46542857142862</v>
      </c>
      <c r="BG65">
        <v>319.86542857142859</v>
      </c>
      <c r="BH65">
        <v>34.612228571428567</v>
      </c>
      <c r="BI65">
        <v>34.269100000000002</v>
      </c>
      <c r="BJ65">
        <v>313.00871428571418</v>
      </c>
      <c r="BK65">
        <v>34.401871428571432</v>
      </c>
      <c r="BL65">
        <v>649.9774285714285</v>
      </c>
      <c r="BM65">
        <v>101.0731428571429</v>
      </c>
      <c r="BN65">
        <v>9.9914214285714273E-2</v>
      </c>
      <c r="BO65">
        <v>33.609857142857138</v>
      </c>
      <c r="BP65">
        <v>33.650542857142852</v>
      </c>
      <c r="BQ65">
        <v>999.89999999999986</v>
      </c>
      <c r="BR65">
        <v>0</v>
      </c>
      <c r="BS65">
        <v>0</v>
      </c>
      <c r="BT65">
        <v>9007.1428571428569</v>
      </c>
      <c r="BU65">
        <v>0</v>
      </c>
      <c r="BV65">
        <v>1414.6271428571431</v>
      </c>
      <c r="BW65">
        <v>-12.40021428571429</v>
      </c>
      <c r="BX65">
        <v>318.48885714285711</v>
      </c>
      <c r="BY65">
        <v>331.21614285714293</v>
      </c>
      <c r="BZ65">
        <v>0.34312942857142847</v>
      </c>
      <c r="CA65">
        <v>319.86542857142859</v>
      </c>
      <c r="CB65">
        <v>34.269100000000002</v>
      </c>
      <c r="CC65">
        <v>3.4983642857142851</v>
      </c>
      <c r="CD65">
        <v>3.463682857142858</v>
      </c>
      <c r="CE65">
        <v>26.611799999999999</v>
      </c>
      <c r="CF65">
        <v>26.44275714285715</v>
      </c>
      <c r="CG65">
        <v>1199.984285714286</v>
      </c>
      <c r="CH65">
        <v>0.49997757142857141</v>
      </c>
      <c r="CI65">
        <v>0.50002242857142865</v>
      </c>
      <c r="CJ65">
        <v>0</v>
      </c>
      <c r="CK65">
        <v>962.89128571428569</v>
      </c>
      <c r="CL65">
        <v>4.9990899999999998</v>
      </c>
      <c r="CM65">
        <v>10596.88571428571</v>
      </c>
      <c r="CN65">
        <v>9557.6557142857146</v>
      </c>
      <c r="CO65">
        <v>44.204999999999998</v>
      </c>
      <c r="CP65">
        <v>46.875</v>
      </c>
      <c r="CQ65">
        <v>45.160428571428568</v>
      </c>
      <c r="CR65">
        <v>45.436999999999998</v>
      </c>
      <c r="CS65">
        <v>45.544285714285706</v>
      </c>
      <c r="CT65">
        <v>597.46571428571417</v>
      </c>
      <c r="CU65">
        <v>597.51857142857148</v>
      </c>
      <c r="CV65">
        <v>0</v>
      </c>
      <c r="CW65">
        <v>1673985064.3</v>
      </c>
      <c r="CX65">
        <v>0</v>
      </c>
      <c r="CY65">
        <v>1673984188.5</v>
      </c>
      <c r="CZ65" t="s">
        <v>356</v>
      </c>
      <c r="DA65">
        <v>1673984188.5</v>
      </c>
      <c r="DB65">
        <v>1673984167.5</v>
      </c>
      <c r="DC65">
        <v>23</v>
      </c>
      <c r="DD65">
        <v>-0.32800000000000001</v>
      </c>
      <c r="DE65">
        <v>5.0000000000000001E-3</v>
      </c>
      <c r="DF65">
        <v>-6.2539999999999996</v>
      </c>
      <c r="DG65">
        <v>0.21</v>
      </c>
      <c r="DH65">
        <v>579</v>
      </c>
      <c r="DI65">
        <v>34</v>
      </c>
      <c r="DJ65">
        <v>0</v>
      </c>
      <c r="DK65">
        <v>0.1</v>
      </c>
      <c r="DL65">
        <v>-12.177051219512199</v>
      </c>
      <c r="DM65">
        <v>-1.315298257839755</v>
      </c>
      <c r="DN65">
        <v>0.1331332912168107</v>
      </c>
      <c r="DO65">
        <v>0</v>
      </c>
      <c r="DP65">
        <v>0.35352675609756101</v>
      </c>
      <c r="DQ65">
        <v>-6.605356097561052E-2</v>
      </c>
      <c r="DR65">
        <v>1.78222496866061E-2</v>
      </c>
      <c r="DS65">
        <v>1</v>
      </c>
      <c r="DT65">
        <v>0</v>
      </c>
      <c r="DU65">
        <v>0</v>
      </c>
      <c r="DV65">
        <v>0</v>
      </c>
      <c r="DW65">
        <v>-1</v>
      </c>
      <c r="DX65">
        <v>1</v>
      </c>
      <c r="DY65">
        <v>2</v>
      </c>
      <c r="DZ65" t="s">
        <v>357</v>
      </c>
      <c r="EA65">
        <v>3.2954599999999998</v>
      </c>
      <c r="EB65">
        <v>2.6253500000000001</v>
      </c>
      <c r="EC65">
        <v>8.1329200000000004E-2</v>
      </c>
      <c r="ED65">
        <v>8.2040399999999999E-2</v>
      </c>
      <c r="EE65">
        <v>0.140489</v>
      </c>
      <c r="EF65">
        <v>0.13817399999999999</v>
      </c>
      <c r="EG65">
        <v>27664.5</v>
      </c>
      <c r="EH65">
        <v>28110</v>
      </c>
      <c r="EI65">
        <v>28020.2</v>
      </c>
      <c r="EJ65">
        <v>29479.5</v>
      </c>
      <c r="EK65">
        <v>33143</v>
      </c>
      <c r="EL65">
        <v>35277.1</v>
      </c>
      <c r="EM65">
        <v>39559.5</v>
      </c>
      <c r="EN65">
        <v>42148.2</v>
      </c>
      <c r="EO65">
        <v>2.2006000000000001</v>
      </c>
      <c r="EP65">
        <v>2.1703999999999999</v>
      </c>
      <c r="EQ65">
        <v>0.111632</v>
      </c>
      <c r="ER65">
        <v>0</v>
      </c>
      <c r="ES65">
        <v>31.833300000000001</v>
      </c>
      <c r="ET65">
        <v>999.9</v>
      </c>
      <c r="EU65">
        <v>69.2</v>
      </c>
      <c r="EV65">
        <v>34.799999999999997</v>
      </c>
      <c r="EW65">
        <v>38.249200000000002</v>
      </c>
      <c r="EX65">
        <v>57.33</v>
      </c>
      <c r="EY65">
        <v>-4.1145899999999997</v>
      </c>
      <c r="EZ65">
        <v>2</v>
      </c>
      <c r="FA65">
        <v>0.55536300000000005</v>
      </c>
      <c r="FB65">
        <v>0.56607799999999997</v>
      </c>
      <c r="FC65">
        <v>20.269200000000001</v>
      </c>
      <c r="FD65">
        <v>5.2178899999999997</v>
      </c>
      <c r="FE65">
        <v>12.0099</v>
      </c>
      <c r="FF65">
        <v>4.9859999999999998</v>
      </c>
      <c r="FG65">
        <v>3.2845499999999999</v>
      </c>
      <c r="FH65">
        <v>9999</v>
      </c>
      <c r="FI65">
        <v>9999</v>
      </c>
      <c r="FJ65">
        <v>9999</v>
      </c>
      <c r="FK65">
        <v>999.9</v>
      </c>
      <c r="FL65">
        <v>1.8658600000000001</v>
      </c>
      <c r="FM65">
        <v>1.8622799999999999</v>
      </c>
      <c r="FN65">
        <v>1.86432</v>
      </c>
      <c r="FO65">
        <v>1.86036</v>
      </c>
      <c r="FP65">
        <v>1.86111</v>
      </c>
      <c r="FQ65">
        <v>1.8602000000000001</v>
      </c>
      <c r="FR65">
        <v>1.86191</v>
      </c>
      <c r="FS65">
        <v>1.8585199999999999</v>
      </c>
      <c r="FT65">
        <v>0</v>
      </c>
      <c r="FU65">
        <v>0</v>
      </c>
      <c r="FV65">
        <v>0</v>
      </c>
      <c r="FW65">
        <v>0</v>
      </c>
      <c r="FX65" t="s">
        <v>358</v>
      </c>
      <c r="FY65" t="s">
        <v>359</v>
      </c>
      <c r="FZ65" t="s">
        <v>360</v>
      </c>
      <c r="GA65" t="s">
        <v>360</v>
      </c>
      <c r="GB65" t="s">
        <v>360</v>
      </c>
      <c r="GC65" t="s">
        <v>360</v>
      </c>
      <c r="GD65">
        <v>0</v>
      </c>
      <c r="GE65">
        <v>100</v>
      </c>
      <c r="GF65">
        <v>100</v>
      </c>
      <c r="GG65">
        <v>-5.5529999999999999</v>
      </c>
      <c r="GH65">
        <v>0.2104</v>
      </c>
      <c r="GI65">
        <v>-4.4410340874611869</v>
      </c>
      <c r="GJ65">
        <v>-4.0977002334145526E-3</v>
      </c>
      <c r="GK65">
        <v>1.9870096767282211E-6</v>
      </c>
      <c r="GL65">
        <v>-4.7591234531596528E-10</v>
      </c>
      <c r="GM65">
        <v>0.2103699999999975</v>
      </c>
      <c r="GN65">
        <v>0</v>
      </c>
      <c r="GO65">
        <v>0</v>
      </c>
      <c r="GP65">
        <v>0</v>
      </c>
      <c r="GQ65">
        <v>6</v>
      </c>
      <c r="GR65">
        <v>2093</v>
      </c>
      <c r="GS65">
        <v>4</v>
      </c>
      <c r="GT65">
        <v>31</v>
      </c>
      <c r="GU65">
        <v>14.6</v>
      </c>
      <c r="GV65">
        <v>14.9</v>
      </c>
      <c r="GW65">
        <v>1.1254900000000001</v>
      </c>
      <c r="GX65">
        <v>2.5793499999999998</v>
      </c>
      <c r="GY65">
        <v>2.04834</v>
      </c>
      <c r="GZ65">
        <v>2.6232899999999999</v>
      </c>
      <c r="HA65">
        <v>2.1972700000000001</v>
      </c>
      <c r="HB65">
        <v>2.3278799999999999</v>
      </c>
      <c r="HC65">
        <v>40.502000000000002</v>
      </c>
      <c r="HD65">
        <v>14.7362</v>
      </c>
      <c r="HE65">
        <v>18</v>
      </c>
      <c r="HF65">
        <v>697.81399999999996</v>
      </c>
      <c r="HG65">
        <v>748.69</v>
      </c>
      <c r="HH65">
        <v>30.998999999999999</v>
      </c>
      <c r="HI65">
        <v>34.368400000000001</v>
      </c>
      <c r="HJ65">
        <v>30.000299999999999</v>
      </c>
      <c r="HK65">
        <v>34.250100000000003</v>
      </c>
      <c r="HL65">
        <v>34.262</v>
      </c>
      <c r="HM65">
        <v>22.596699999999998</v>
      </c>
      <c r="HN65">
        <v>11.9092</v>
      </c>
      <c r="HO65">
        <v>100</v>
      </c>
      <c r="HP65">
        <v>31</v>
      </c>
      <c r="HQ65">
        <v>337.81599999999997</v>
      </c>
      <c r="HR65">
        <v>34.253900000000002</v>
      </c>
      <c r="HS65">
        <v>98.746799999999993</v>
      </c>
      <c r="HT65">
        <v>97.726900000000001</v>
      </c>
    </row>
    <row r="66" spans="1:228" x14ac:dyDescent="0.2">
      <c r="A66">
        <v>51</v>
      </c>
      <c r="B66">
        <v>1673985068</v>
      </c>
      <c r="C66">
        <v>199.5</v>
      </c>
      <c r="D66" t="s">
        <v>460</v>
      </c>
      <c r="E66" t="s">
        <v>461</v>
      </c>
      <c r="F66">
        <v>4</v>
      </c>
      <c r="G66">
        <v>1673985065.6875</v>
      </c>
      <c r="H66">
        <f t="shared" si="0"/>
        <v>4.2902617864287929E-4</v>
      </c>
      <c r="I66">
        <f t="shared" si="1"/>
        <v>0.42902617864287929</v>
      </c>
      <c r="J66">
        <f t="shared" si="2"/>
        <v>2.6168593427738158</v>
      </c>
      <c r="K66">
        <f t="shared" si="3"/>
        <v>313.6755</v>
      </c>
      <c r="L66">
        <f t="shared" si="4"/>
        <v>132.77620902696162</v>
      </c>
      <c r="M66">
        <f t="shared" si="5"/>
        <v>13.433319030490948</v>
      </c>
      <c r="N66">
        <f t="shared" si="6"/>
        <v>31.735377101278182</v>
      </c>
      <c r="O66">
        <f t="shared" si="7"/>
        <v>2.4091708782545272E-2</v>
      </c>
      <c r="P66">
        <f t="shared" si="8"/>
        <v>2.7675717330656227</v>
      </c>
      <c r="Q66">
        <f t="shared" si="9"/>
        <v>2.3975803833140741E-2</v>
      </c>
      <c r="R66">
        <f t="shared" si="10"/>
        <v>1.499524438995354E-2</v>
      </c>
      <c r="S66">
        <f t="shared" si="11"/>
        <v>226.11191623702581</v>
      </c>
      <c r="T66">
        <f t="shared" si="12"/>
        <v>34.882778050494764</v>
      </c>
      <c r="U66">
        <f t="shared" si="13"/>
        <v>33.637437499999997</v>
      </c>
      <c r="V66">
        <f t="shared" si="14"/>
        <v>5.2358995732835929</v>
      </c>
      <c r="W66">
        <f t="shared" si="15"/>
        <v>67.053895737389169</v>
      </c>
      <c r="X66">
        <f t="shared" si="16"/>
        <v>3.5036969016458959</v>
      </c>
      <c r="Y66">
        <f t="shared" si="17"/>
        <v>5.2251951405893315</v>
      </c>
      <c r="Z66">
        <f t="shared" si="18"/>
        <v>1.732202671637697</v>
      </c>
      <c r="AA66">
        <f t="shared" si="19"/>
        <v>-18.920054478150977</v>
      </c>
      <c r="AB66">
        <f t="shared" si="20"/>
        <v>-5.4590499116036497</v>
      </c>
      <c r="AC66">
        <f t="shared" si="21"/>
        <v>-0.45449298850152708</v>
      </c>
      <c r="AD66">
        <f t="shared" si="22"/>
        <v>201.27831885876967</v>
      </c>
      <c r="AE66">
        <f t="shared" si="23"/>
        <v>13.182125703579549</v>
      </c>
      <c r="AF66">
        <f t="shared" si="24"/>
        <v>0.40032579304240035</v>
      </c>
      <c r="AG66">
        <f t="shared" si="25"/>
        <v>2.6168593427738158</v>
      </c>
      <c r="AH66">
        <v>337.33031166590428</v>
      </c>
      <c r="AI66">
        <v>328.06392727272743</v>
      </c>
      <c r="AJ66">
        <v>1.7289606721466211</v>
      </c>
      <c r="AK66">
        <v>64.167648988695476</v>
      </c>
      <c r="AL66">
        <f t="shared" si="26"/>
        <v>0.42902617864287929</v>
      </c>
      <c r="AM66">
        <v>34.272991028355428</v>
      </c>
      <c r="AN66">
        <v>34.640013939393953</v>
      </c>
      <c r="AO66">
        <v>2.7326958429070669E-3</v>
      </c>
      <c r="AP66">
        <v>91.899806073423491</v>
      </c>
      <c r="AQ66">
        <v>1</v>
      </c>
      <c r="AR66">
        <v>0</v>
      </c>
      <c r="AS66">
        <f t="shared" si="27"/>
        <v>1</v>
      </c>
      <c r="AT66">
        <f t="shared" si="28"/>
        <v>0</v>
      </c>
      <c r="AU66">
        <f t="shared" si="29"/>
        <v>47241.855012251021</v>
      </c>
      <c r="AV66">
        <f t="shared" si="30"/>
        <v>1199.9662499999999</v>
      </c>
      <c r="AW66">
        <f t="shared" si="31"/>
        <v>1025.8977135943137</v>
      </c>
      <c r="AX66">
        <f t="shared" si="32"/>
        <v>0.85493880648252718</v>
      </c>
      <c r="AY66">
        <f t="shared" si="33"/>
        <v>0.18843189651127756</v>
      </c>
      <c r="AZ66">
        <v>6</v>
      </c>
      <c r="BA66">
        <v>0.5</v>
      </c>
      <c r="BB66" t="s">
        <v>355</v>
      </c>
      <c r="BC66">
        <v>2</v>
      </c>
      <c r="BD66" t="b">
        <v>1</v>
      </c>
      <c r="BE66">
        <v>1673985065.6875</v>
      </c>
      <c r="BF66">
        <v>313.6755</v>
      </c>
      <c r="BG66">
        <v>325.96050000000002</v>
      </c>
      <c r="BH66">
        <v>34.630875000000003</v>
      </c>
      <c r="BI66">
        <v>34.274112500000001</v>
      </c>
      <c r="BJ66">
        <v>319.23762499999998</v>
      </c>
      <c r="BK66">
        <v>34.4204875</v>
      </c>
      <c r="BL66">
        <v>649.94862499999999</v>
      </c>
      <c r="BM66">
        <v>101.072875</v>
      </c>
      <c r="BN66">
        <v>9.9760737500000002E-2</v>
      </c>
      <c r="BO66">
        <v>33.600849999999987</v>
      </c>
      <c r="BP66">
        <v>33.637437499999997</v>
      </c>
      <c r="BQ66">
        <v>999.9</v>
      </c>
      <c r="BR66">
        <v>0</v>
      </c>
      <c r="BS66">
        <v>0</v>
      </c>
      <c r="BT66">
        <v>9007.34375</v>
      </c>
      <c r="BU66">
        <v>0</v>
      </c>
      <c r="BV66">
        <v>1446.56</v>
      </c>
      <c r="BW66">
        <v>-12.2853125</v>
      </c>
      <c r="BX66">
        <v>324.92787499999997</v>
      </c>
      <c r="BY66">
        <v>337.52912500000002</v>
      </c>
      <c r="BZ66">
        <v>0.35676724999999998</v>
      </c>
      <c r="CA66">
        <v>325.96050000000002</v>
      </c>
      <c r="CB66">
        <v>34.274112500000001</v>
      </c>
      <c r="CC66">
        <v>3.50024625</v>
      </c>
      <c r="CD66">
        <v>3.46418625</v>
      </c>
      <c r="CE66">
        <v>26.620912499999999</v>
      </c>
      <c r="CF66">
        <v>26.445225000000001</v>
      </c>
      <c r="CG66">
        <v>1199.9662499999999</v>
      </c>
      <c r="CH66">
        <v>0.4999555</v>
      </c>
      <c r="CI66">
        <v>0.5000445</v>
      </c>
      <c r="CJ66">
        <v>0</v>
      </c>
      <c r="CK66">
        <v>962.44425000000001</v>
      </c>
      <c r="CL66">
        <v>4.9990899999999998</v>
      </c>
      <c r="CM66">
        <v>10591.45</v>
      </c>
      <c r="CN66">
        <v>9557.43</v>
      </c>
      <c r="CO66">
        <v>44.186999999999998</v>
      </c>
      <c r="CP66">
        <v>46.890500000000003</v>
      </c>
      <c r="CQ66">
        <v>45.16375</v>
      </c>
      <c r="CR66">
        <v>45.452749999999988</v>
      </c>
      <c r="CS66">
        <v>45.546499999999988</v>
      </c>
      <c r="CT66">
        <v>597.43124999999986</v>
      </c>
      <c r="CU66">
        <v>597.53499999999997</v>
      </c>
      <c r="CV66">
        <v>0</v>
      </c>
      <c r="CW66">
        <v>1673985068.5</v>
      </c>
      <c r="CX66">
        <v>0</v>
      </c>
      <c r="CY66">
        <v>1673984188.5</v>
      </c>
      <c r="CZ66" t="s">
        <v>356</v>
      </c>
      <c r="DA66">
        <v>1673984188.5</v>
      </c>
      <c r="DB66">
        <v>1673984167.5</v>
      </c>
      <c r="DC66">
        <v>23</v>
      </c>
      <c r="DD66">
        <v>-0.32800000000000001</v>
      </c>
      <c r="DE66">
        <v>5.0000000000000001E-3</v>
      </c>
      <c r="DF66">
        <v>-6.2539999999999996</v>
      </c>
      <c r="DG66">
        <v>0.21</v>
      </c>
      <c r="DH66">
        <v>579</v>
      </c>
      <c r="DI66">
        <v>34</v>
      </c>
      <c r="DJ66">
        <v>0</v>
      </c>
      <c r="DK66">
        <v>0.1</v>
      </c>
      <c r="DL66">
        <v>-12.252789999999999</v>
      </c>
      <c r="DM66">
        <v>-0.7277178236397619</v>
      </c>
      <c r="DN66">
        <v>9.0180565533822296E-2</v>
      </c>
      <c r="DO66">
        <v>0</v>
      </c>
      <c r="DP66">
        <v>0.35493924999999998</v>
      </c>
      <c r="DQ66">
        <v>-9.5846881801126257E-2</v>
      </c>
      <c r="DR66">
        <v>1.7648002240692861E-2</v>
      </c>
      <c r="DS66">
        <v>1</v>
      </c>
      <c r="DT66">
        <v>0</v>
      </c>
      <c r="DU66">
        <v>0</v>
      </c>
      <c r="DV66">
        <v>0</v>
      </c>
      <c r="DW66">
        <v>-1</v>
      </c>
      <c r="DX66">
        <v>1</v>
      </c>
      <c r="DY66">
        <v>2</v>
      </c>
      <c r="DZ66" t="s">
        <v>357</v>
      </c>
      <c r="EA66">
        <v>3.2953899999999998</v>
      </c>
      <c r="EB66">
        <v>2.6248999999999998</v>
      </c>
      <c r="EC66">
        <v>8.2717100000000002E-2</v>
      </c>
      <c r="ED66">
        <v>8.34004E-2</v>
      </c>
      <c r="EE66">
        <v>0.14053599999999999</v>
      </c>
      <c r="EF66">
        <v>0.138187</v>
      </c>
      <c r="EG66">
        <v>27622.5</v>
      </c>
      <c r="EH66">
        <v>28068.799999999999</v>
      </c>
      <c r="EI66">
        <v>28020</v>
      </c>
      <c r="EJ66">
        <v>29480</v>
      </c>
      <c r="EK66">
        <v>33141</v>
      </c>
      <c r="EL66">
        <v>35277.199999999997</v>
      </c>
      <c r="EM66">
        <v>39559.1</v>
      </c>
      <c r="EN66">
        <v>42148.800000000003</v>
      </c>
      <c r="EO66">
        <v>2.2009699999999999</v>
      </c>
      <c r="EP66">
        <v>2.1702499999999998</v>
      </c>
      <c r="EQ66">
        <v>0.111833</v>
      </c>
      <c r="ER66">
        <v>0</v>
      </c>
      <c r="ES66">
        <v>31.822099999999999</v>
      </c>
      <c r="ET66">
        <v>999.9</v>
      </c>
      <c r="EU66">
        <v>69.099999999999994</v>
      </c>
      <c r="EV66">
        <v>34.799999999999997</v>
      </c>
      <c r="EW66">
        <v>38.188699999999997</v>
      </c>
      <c r="EX66">
        <v>57.66</v>
      </c>
      <c r="EY66">
        <v>-4.1947099999999997</v>
      </c>
      <c r="EZ66">
        <v>2</v>
      </c>
      <c r="FA66">
        <v>0.55535100000000004</v>
      </c>
      <c r="FB66">
        <v>0.56281300000000001</v>
      </c>
      <c r="FC66">
        <v>20.268999999999998</v>
      </c>
      <c r="FD66">
        <v>5.21699</v>
      </c>
      <c r="FE66">
        <v>12.0099</v>
      </c>
      <c r="FF66">
        <v>4.9835500000000001</v>
      </c>
      <c r="FG66">
        <v>3.2846299999999999</v>
      </c>
      <c r="FH66">
        <v>9999</v>
      </c>
      <c r="FI66">
        <v>9999</v>
      </c>
      <c r="FJ66">
        <v>9999</v>
      </c>
      <c r="FK66">
        <v>999.9</v>
      </c>
      <c r="FL66">
        <v>1.86588</v>
      </c>
      <c r="FM66">
        <v>1.8622799999999999</v>
      </c>
      <c r="FN66">
        <v>1.86432</v>
      </c>
      <c r="FO66">
        <v>1.86036</v>
      </c>
      <c r="FP66">
        <v>1.86111</v>
      </c>
      <c r="FQ66">
        <v>1.8602000000000001</v>
      </c>
      <c r="FR66">
        <v>1.8619300000000001</v>
      </c>
      <c r="FS66">
        <v>1.8585199999999999</v>
      </c>
      <c r="FT66">
        <v>0</v>
      </c>
      <c r="FU66">
        <v>0</v>
      </c>
      <c r="FV66">
        <v>0</v>
      </c>
      <c r="FW66">
        <v>0</v>
      </c>
      <c r="FX66" t="s">
        <v>358</v>
      </c>
      <c r="FY66" t="s">
        <v>359</v>
      </c>
      <c r="FZ66" t="s">
        <v>360</v>
      </c>
      <c r="GA66" t="s">
        <v>360</v>
      </c>
      <c r="GB66" t="s">
        <v>360</v>
      </c>
      <c r="GC66" t="s">
        <v>360</v>
      </c>
      <c r="GD66">
        <v>0</v>
      </c>
      <c r="GE66">
        <v>100</v>
      </c>
      <c r="GF66">
        <v>100</v>
      </c>
      <c r="GG66">
        <v>-5.5739999999999998</v>
      </c>
      <c r="GH66">
        <v>0.2104</v>
      </c>
      <c r="GI66">
        <v>-4.4410340874611869</v>
      </c>
      <c r="GJ66">
        <v>-4.0977002334145526E-3</v>
      </c>
      <c r="GK66">
        <v>1.9870096767282211E-6</v>
      </c>
      <c r="GL66">
        <v>-4.7591234531596528E-10</v>
      </c>
      <c r="GM66">
        <v>0.2103699999999975</v>
      </c>
      <c r="GN66">
        <v>0</v>
      </c>
      <c r="GO66">
        <v>0</v>
      </c>
      <c r="GP66">
        <v>0</v>
      </c>
      <c r="GQ66">
        <v>6</v>
      </c>
      <c r="GR66">
        <v>2093</v>
      </c>
      <c r="GS66">
        <v>4</v>
      </c>
      <c r="GT66">
        <v>31</v>
      </c>
      <c r="GU66">
        <v>14.7</v>
      </c>
      <c r="GV66">
        <v>15</v>
      </c>
      <c r="GW66">
        <v>1.1425799999999999</v>
      </c>
      <c r="GX66">
        <v>2.5671400000000002</v>
      </c>
      <c r="GY66">
        <v>2.04834</v>
      </c>
      <c r="GZ66">
        <v>2.6232899999999999</v>
      </c>
      <c r="HA66">
        <v>2.1972700000000001</v>
      </c>
      <c r="HB66">
        <v>2.33887</v>
      </c>
      <c r="HC66">
        <v>40.502000000000002</v>
      </c>
      <c r="HD66">
        <v>14.78</v>
      </c>
      <c r="HE66">
        <v>18</v>
      </c>
      <c r="HF66">
        <v>698.14</v>
      </c>
      <c r="HG66">
        <v>748.54700000000003</v>
      </c>
      <c r="HH66">
        <v>30.999099999999999</v>
      </c>
      <c r="HI66">
        <v>34.3705</v>
      </c>
      <c r="HJ66">
        <v>30.000299999999999</v>
      </c>
      <c r="HK66">
        <v>34.251300000000001</v>
      </c>
      <c r="HL66">
        <v>34.262300000000003</v>
      </c>
      <c r="HM66">
        <v>22.957899999999999</v>
      </c>
      <c r="HN66">
        <v>11.9092</v>
      </c>
      <c r="HO66">
        <v>100</v>
      </c>
      <c r="HP66">
        <v>31</v>
      </c>
      <c r="HQ66">
        <v>344.67599999999999</v>
      </c>
      <c r="HR66">
        <v>34.253900000000002</v>
      </c>
      <c r="HS66">
        <v>98.745900000000006</v>
      </c>
      <c r="HT66">
        <v>97.728399999999993</v>
      </c>
    </row>
    <row r="67" spans="1:228" x14ac:dyDescent="0.2">
      <c r="A67">
        <v>52</v>
      </c>
      <c r="B67">
        <v>1673985072</v>
      </c>
      <c r="C67">
        <v>203.5</v>
      </c>
      <c r="D67" t="s">
        <v>462</v>
      </c>
      <c r="E67" t="s">
        <v>463</v>
      </c>
      <c r="F67">
        <v>4</v>
      </c>
      <c r="G67">
        <v>1673985070</v>
      </c>
      <c r="H67">
        <f t="shared" si="0"/>
        <v>4.3379506664831675E-4</v>
      </c>
      <c r="I67">
        <f t="shared" si="1"/>
        <v>0.43379506664831674</v>
      </c>
      <c r="J67">
        <f t="shared" si="2"/>
        <v>2.7365842757139593</v>
      </c>
      <c r="K67">
        <f t="shared" si="3"/>
        <v>320.82357142857143</v>
      </c>
      <c r="L67">
        <f t="shared" si="4"/>
        <v>134.40341594659694</v>
      </c>
      <c r="M67">
        <f t="shared" si="5"/>
        <v>13.597937358774278</v>
      </c>
      <c r="N67">
        <f t="shared" si="6"/>
        <v>32.458541301043603</v>
      </c>
      <c r="O67">
        <f t="shared" si="7"/>
        <v>2.4436939574148272E-2</v>
      </c>
      <c r="P67">
        <f t="shared" si="8"/>
        <v>2.7712242341433355</v>
      </c>
      <c r="Q67">
        <f t="shared" si="9"/>
        <v>2.4317854229757078E-2</v>
      </c>
      <c r="R67">
        <f t="shared" si="10"/>
        <v>1.5209309739323634E-2</v>
      </c>
      <c r="S67">
        <f t="shared" si="11"/>
        <v>226.11608109311669</v>
      </c>
      <c r="T67">
        <f t="shared" si="12"/>
        <v>34.876440471829184</v>
      </c>
      <c r="U67">
        <f t="shared" si="13"/>
        <v>33.625328571428582</v>
      </c>
      <c r="V67">
        <f t="shared" si="14"/>
        <v>5.2323547451244359</v>
      </c>
      <c r="W67">
        <f t="shared" si="15"/>
        <v>67.101936667972112</v>
      </c>
      <c r="X67">
        <f t="shared" si="16"/>
        <v>3.505519280803751</v>
      </c>
      <c r="Y67">
        <f t="shared" si="17"/>
        <v>5.2241700536147757</v>
      </c>
      <c r="Z67">
        <f t="shared" si="18"/>
        <v>1.7268354643206849</v>
      </c>
      <c r="AA67">
        <f t="shared" si="19"/>
        <v>-19.130362439190769</v>
      </c>
      <c r="AB67">
        <f t="shared" si="20"/>
        <v>-4.1811284277852883</v>
      </c>
      <c r="AC67">
        <f t="shared" si="21"/>
        <v>-0.34761432833199313</v>
      </c>
      <c r="AD67">
        <f t="shared" si="22"/>
        <v>202.45697589780863</v>
      </c>
      <c r="AE67">
        <f t="shared" si="23"/>
        <v>13.167931118166166</v>
      </c>
      <c r="AF67">
        <f t="shared" si="24"/>
        <v>0.41489078617235947</v>
      </c>
      <c r="AG67">
        <f t="shared" si="25"/>
        <v>2.7365842757139593</v>
      </c>
      <c r="AH67">
        <v>344.23193356707321</v>
      </c>
      <c r="AI67">
        <v>334.91058181818181</v>
      </c>
      <c r="AJ67">
        <v>1.7138761873657431</v>
      </c>
      <c r="AK67">
        <v>64.167648988695476</v>
      </c>
      <c r="AL67">
        <f t="shared" si="26"/>
        <v>0.43379506664831674</v>
      </c>
      <c r="AM67">
        <v>34.278772090539853</v>
      </c>
      <c r="AN67">
        <v>34.65365878787879</v>
      </c>
      <c r="AO67">
        <v>2.0829268927547722E-3</v>
      </c>
      <c r="AP67">
        <v>91.899806073423491</v>
      </c>
      <c r="AQ67">
        <v>1</v>
      </c>
      <c r="AR67">
        <v>0</v>
      </c>
      <c r="AS67">
        <f t="shared" si="27"/>
        <v>1</v>
      </c>
      <c r="AT67">
        <f t="shared" si="28"/>
        <v>0</v>
      </c>
      <c r="AU67">
        <f t="shared" si="29"/>
        <v>47342.694675440711</v>
      </c>
      <c r="AV67">
        <f t="shared" si="30"/>
        <v>1199.995714285714</v>
      </c>
      <c r="AW67">
        <f t="shared" si="31"/>
        <v>1025.92218502234</v>
      </c>
      <c r="AX67">
        <f t="shared" si="32"/>
        <v>0.85493820753602479</v>
      </c>
      <c r="AY67">
        <f t="shared" si="33"/>
        <v>0.1884307405445278</v>
      </c>
      <c r="AZ67">
        <v>6</v>
      </c>
      <c r="BA67">
        <v>0.5</v>
      </c>
      <c r="BB67" t="s">
        <v>355</v>
      </c>
      <c r="BC67">
        <v>2</v>
      </c>
      <c r="BD67" t="b">
        <v>1</v>
      </c>
      <c r="BE67">
        <v>1673985070</v>
      </c>
      <c r="BF67">
        <v>320.82357142857143</v>
      </c>
      <c r="BG67">
        <v>333.10171428571431</v>
      </c>
      <c r="BH67">
        <v>34.648914285714277</v>
      </c>
      <c r="BI67">
        <v>34.279200000000003</v>
      </c>
      <c r="BJ67">
        <v>326.40685714285712</v>
      </c>
      <c r="BK67">
        <v>34.438585714285708</v>
      </c>
      <c r="BL67">
        <v>649.98614285714291</v>
      </c>
      <c r="BM67">
        <v>101.0727142857143</v>
      </c>
      <c r="BN67">
        <v>9.9843442857142847E-2</v>
      </c>
      <c r="BO67">
        <v>33.597342857142863</v>
      </c>
      <c r="BP67">
        <v>33.625328571428582</v>
      </c>
      <c r="BQ67">
        <v>999.89999999999986</v>
      </c>
      <c r="BR67">
        <v>0</v>
      </c>
      <c r="BS67">
        <v>0</v>
      </c>
      <c r="BT67">
        <v>9026.7857142857138</v>
      </c>
      <c r="BU67">
        <v>0</v>
      </c>
      <c r="BV67">
        <v>1462.298571428571</v>
      </c>
      <c r="BW67">
        <v>-12.278142857142861</v>
      </c>
      <c r="BX67">
        <v>332.33885714285708</v>
      </c>
      <c r="BY67">
        <v>344.9254285714286</v>
      </c>
      <c r="BZ67">
        <v>0.36971900000000002</v>
      </c>
      <c r="CA67">
        <v>333.10171428571431</v>
      </c>
      <c r="CB67">
        <v>34.279200000000003</v>
      </c>
      <c r="CC67">
        <v>3.5020628571428571</v>
      </c>
      <c r="CD67">
        <v>3.4646914285714292</v>
      </c>
      <c r="CE67">
        <v>26.629742857142851</v>
      </c>
      <c r="CF67">
        <v>26.447714285714291</v>
      </c>
      <c r="CG67">
        <v>1199.995714285714</v>
      </c>
      <c r="CH67">
        <v>0.49997557142857152</v>
      </c>
      <c r="CI67">
        <v>0.50002442857142859</v>
      </c>
      <c r="CJ67">
        <v>0</v>
      </c>
      <c r="CK67">
        <v>961.83242857142852</v>
      </c>
      <c r="CL67">
        <v>4.9990899999999998</v>
      </c>
      <c r="CM67">
        <v>10585.928571428571</v>
      </c>
      <c r="CN67">
        <v>9557.722857142855</v>
      </c>
      <c r="CO67">
        <v>44.186999999999998</v>
      </c>
      <c r="CP67">
        <v>46.928142857142859</v>
      </c>
      <c r="CQ67">
        <v>45.169285714285706</v>
      </c>
      <c r="CR67">
        <v>45.436999999999998</v>
      </c>
      <c r="CS67">
        <v>45.553142857142859</v>
      </c>
      <c r="CT67">
        <v>597.47</v>
      </c>
      <c r="CU67">
        <v>597.52571428571434</v>
      </c>
      <c r="CV67">
        <v>0</v>
      </c>
      <c r="CW67">
        <v>1673985072.0999999</v>
      </c>
      <c r="CX67">
        <v>0</v>
      </c>
      <c r="CY67">
        <v>1673984188.5</v>
      </c>
      <c r="CZ67" t="s">
        <v>356</v>
      </c>
      <c r="DA67">
        <v>1673984188.5</v>
      </c>
      <c r="DB67">
        <v>1673984167.5</v>
      </c>
      <c r="DC67">
        <v>23</v>
      </c>
      <c r="DD67">
        <v>-0.32800000000000001</v>
      </c>
      <c r="DE67">
        <v>5.0000000000000001E-3</v>
      </c>
      <c r="DF67">
        <v>-6.2539999999999996</v>
      </c>
      <c r="DG67">
        <v>0.21</v>
      </c>
      <c r="DH67">
        <v>579</v>
      </c>
      <c r="DI67">
        <v>34</v>
      </c>
      <c r="DJ67">
        <v>0</v>
      </c>
      <c r="DK67">
        <v>0.1</v>
      </c>
      <c r="DL67">
        <v>-12.284470000000001</v>
      </c>
      <c r="DM67">
        <v>-0.28352645403374349</v>
      </c>
      <c r="DN67">
        <v>6.4600840551807079E-2</v>
      </c>
      <c r="DO67">
        <v>0</v>
      </c>
      <c r="DP67">
        <v>0.3542554</v>
      </c>
      <c r="DQ67">
        <v>8.7840450281419392E-3</v>
      </c>
      <c r="DR67">
        <v>1.702252772328482E-2</v>
      </c>
      <c r="DS67">
        <v>1</v>
      </c>
      <c r="DT67">
        <v>0</v>
      </c>
      <c r="DU67">
        <v>0</v>
      </c>
      <c r="DV67">
        <v>0</v>
      </c>
      <c r="DW67">
        <v>-1</v>
      </c>
      <c r="DX67">
        <v>1</v>
      </c>
      <c r="DY67">
        <v>2</v>
      </c>
      <c r="DZ67" t="s">
        <v>357</v>
      </c>
      <c r="EA67">
        <v>3.2956599999999998</v>
      </c>
      <c r="EB67">
        <v>2.6256699999999999</v>
      </c>
      <c r="EC67">
        <v>8.4085999999999994E-2</v>
      </c>
      <c r="ED67">
        <v>8.4719900000000001E-2</v>
      </c>
      <c r="EE67">
        <v>0.14058200000000001</v>
      </c>
      <c r="EF67">
        <v>0.13819799999999999</v>
      </c>
      <c r="EG67">
        <v>27581</v>
      </c>
      <c r="EH67">
        <v>28028.1</v>
      </c>
      <c r="EI67">
        <v>28019.8</v>
      </c>
      <c r="EJ67">
        <v>29479.8</v>
      </c>
      <c r="EK67">
        <v>33139.1</v>
      </c>
      <c r="EL67">
        <v>35276.9</v>
      </c>
      <c r="EM67">
        <v>39558.9</v>
      </c>
      <c r="EN67">
        <v>42148.9</v>
      </c>
      <c r="EO67">
        <v>2.2013199999999999</v>
      </c>
      <c r="EP67">
        <v>2.1699799999999998</v>
      </c>
      <c r="EQ67">
        <v>0.111334</v>
      </c>
      <c r="ER67">
        <v>0</v>
      </c>
      <c r="ES67">
        <v>31.8126</v>
      </c>
      <c r="ET67">
        <v>999.9</v>
      </c>
      <c r="EU67">
        <v>69.099999999999994</v>
      </c>
      <c r="EV67">
        <v>34.799999999999997</v>
      </c>
      <c r="EW67">
        <v>38.195799999999998</v>
      </c>
      <c r="EX67">
        <v>57.36</v>
      </c>
      <c r="EY67">
        <v>-4.1226000000000003</v>
      </c>
      <c r="EZ67">
        <v>2</v>
      </c>
      <c r="FA67">
        <v>0.55564800000000003</v>
      </c>
      <c r="FB67">
        <v>0.56143799999999999</v>
      </c>
      <c r="FC67">
        <v>20.269200000000001</v>
      </c>
      <c r="FD67">
        <v>5.2180400000000002</v>
      </c>
      <c r="FE67">
        <v>12.0099</v>
      </c>
      <c r="FF67">
        <v>4.9856999999999996</v>
      </c>
      <c r="FG67">
        <v>3.2845800000000001</v>
      </c>
      <c r="FH67">
        <v>9999</v>
      </c>
      <c r="FI67">
        <v>9999</v>
      </c>
      <c r="FJ67">
        <v>9999</v>
      </c>
      <c r="FK67">
        <v>999.9</v>
      </c>
      <c r="FL67">
        <v>1.86588</v>
      </c>
      <c r="FM67">
        <v>1.86226</v>
      </c>
      <c r="FN67">
        <v>1.86432</v>
      </c>
      <c r="FO67">
        <v>1.8603700000000001</v>
      </c>
      <c r="FP67">
        <v>1.86111</v>
      </c>
      <c r="FQ67">
        <v>1.8602000000000001</v>
      </c>
      <c r="FR67">
        <v>1.86191</v>
      </c>
      <c r="FS67">
        <v>1.8585199999999999</v>
      </c>
      <c r="FT67">
        <v>0</v>
      </c>
      <c r="FU67">
        <v>0</v>
      </c>
      <c r="FV67">
        <v>0</v>
      </c>
      <c r="FW67">
        <v>0</v>
      </c>
      <c r="FX67" t="s">
        <v>358</v>
      </c>
      <c r="FY67" t="s">
        <v>359</v>
      </c>
      <c r="FZ67" t="s">
        <v>360</v>
      </c>
      <c r="GA67" t="s">
        <v>360</v>
      </c>
      <c r="GB67" t="s">
        <v>360</v>
      </c>
      <c r="GC67" t="s">
        <v>360</v>
      </c>
      <c r="GD67">
        <v>0</v>
      </c>
      <c r="GE67">
        <v>100</v>
      </c>
      <c r="GF67">
        <v>100</v>
      </c>
      <c r="GG67">
        <v>-5.593</v>
      </c>
      <c r="GH67">
        <v>0.2104</v>
      </c>
      <c r="GI67">
        <v>-4.4410340874611869</v>
      </c>
      <c r="GJ67">
        <v>-4.0977002334145526E-3</v>
      </c>
      <c r="GK67">
        <v>1.9870096767282211E-6</v>
      </c>
      <c r="GL67">
        <v>-4.7591234531596528E-10</v>
      </c>
      <c r="GM67">
        <v>0.2103699999999975</v>
      </c>
      <c r="GN67">
        <v>0</v>
      </c>
      <c r="GO67">
        <v>0</v>
      </c>
      <c r="GP67">
        <v>0</v>
      </c>
      <c r="GQ67">
        <v>6</v>
      </c>
      <c r="GR67">
        <v>2093</v>
      </c>
      <c r="GS67">
        <v>4</v>
      </c>
      <c r="GT67">
        <v>31</v>
      </c>
      <c r="GU67">
        <v>14.7</v>
      </c>
      <c r="GV67">
        <v>15.1</v>
      </c>
      <c r="GW67">
        <v>1.16089</v>
      </c>
      <c r="GX67">
        <v>2.5756800000000002</v>
      </c>
      <c r="GY67">
        <v>2.04834</v>
      </c>
      <c r="GZ67">
        <v>2.6232899999999999</v>
      </c>
      <c r="HA67">
        <v>2.1972700000000001</v>
      </c>
      <c r="HB67">
        <v>2.2985799999999998</v>
      </c>
      <c r="HC67">
        <v>40.502000000000002</v>
      </c>
      <c r="HD67">
        <v>14.762499999999999</v>
      </c>
      <c r="HE67">
        <v>18</v>
      </c>
      <c r="HF67">
        <v>698.45299999999997</v>
      </c>
      <c r="HG67">
        <v>748.31600000000003</v>
      </c>
      <c r="HH67">
        <v>30.999400000000001</v>
      </c>
      <c r="HI67">
        <v>34.371600000000001</v>
      </c>
      <c r="HJ67">
        <v>30.000399999999999</v>
      </c>
      <c r="HK67">
        <v>34.2532</v>
      </c>
      <c r="HL67">
        <v>34.265099999999997</v>
      </c>
      <c r="HM67">
        <v>23.3279</v>
      </c>
      <c r="HN67">
        <v>11.9092</v>
      </c>
      <c r="HO67">
        <v>100</v>
      </c>
      <c r="HP67">
        <v>31</v>
      </c>
      <c r="HQ67">
        <v>351.387</v>
      </c>
      <c r="HR67">
        <v>34.253599999999999</v>
      </c>
      <c r="HS67">
        <v>98.7453</v>
      </c>
      <c r="HT67">
        <v>97.728099999999998</v>
      </c>
    </row>
    <row r="68" spans="1:228" x14ac:dyDescent="0.2">
      <c r="A68">
        <v>53</v>
      </c>
      <c r="B68">
        <v>1673985076</v>
      </c>
      <c r="C68">
        <v>207.5</v>
      </c>
      <c r="D68" t="s">
        <v>464</v>
      </c>
      <c r="E68" t="s">
        <v>465</v>
      </c>
      <c r="F68">
        <v>4</v>
      </c>
      <c r="G68">
        <v>1673985073.6875</v>
      </c>
      <c r="H68">
        <f t="shared" si="0"/>
        <v>4.353387390610113E-4</v>
      </c>
      <c r="I68">
        <f t="shared" si="1"/>
        <v>0.43533873906101128</v>
      </c>
      <c r="J68">
        <f t="shared" si="2"/>
        <v>2.7020447603319528</v>
      </c>
      <c r="K68">
        <f t="shared" si="3"/>
        <v>326.94049999999999</v>
      </c>
      <c r="L68">
        <f t="shared" si="4"/>
        <v>143.64955415858623</v>
      </c>
      <c r="M68">
        <f t="shared" si="5"/>
        <v>14.533285491493787</v>
      </c>
      <c r="N68">
        <f t="shared" si="6"/>
        <v>33.07716235572957</v>
      </c>
      <c r="O68">
        <f t="shared" si="7"/>
        <v>2.4584537044091994E-2</v>
      </c>
      <c r="P68">
        <f t="shared" si="8"/>
        <v>2.7670068142150934</v>
      </c>
      <c r="Q68">
        <f t="shared" si="9"/>
        <v>2.4463829922288703E-2</v>
      </c>
      <c r="R68">
        <f t="shared" si="10"/>
        <v>1.5300689228558281E-2</v>
      </c>
      <c r="S68">
        <f t="shared" si="11"/>
        <v>226.13398086178952</v>
      </c>
      <c r="T68">
        <f t="shared" si="12"/>
        <v>34.878573727392329</v>
      </c>
      <c r="U68">
        <f t="shared" si="13"/>
        <v>33.6152625</v>
      </c>
      <c r="V68">
        <f t="shared" si="14"/>
        <v>5.2294095422223208</v>
      </c>
      <c r="W68">
        <f t="shared" si="15"/>
        <v>67.123418229103478</v>
      </c>
      <c r="X68">
        <f t="shared" si="16"/>
        <v>3.5067679790593393</v>
      </c>
      <c r="Y68">
        <f t="shared" si="17"/>
        <v>5.2243584602472897</v>
      </c>
      <c r="Z68">
        <f t="shared" si="18"/>
        <v>1.7226415631629814</v>
      </c>
      <c r="AA68">
        <f t="shared" si="19"/>
        <v>-19.198438392590599</v>
      </c>
      <c r="AB68">
        <f t="shared" si="20"/>
        <v>-2.5769959028812717</v>
      </c>
      <c r="AC68">
        <f t="shared" si="21"/>
        <v>-0.21456521268712284</v>
      </c>
      <c r="AD68">
        <f t="shared" si="22"/>
        <v>204.14398135363055</v>
      </c>
      <c r="AE68">
        <f t="shared" si="23"/>
        <v>13.117020152034861</v>
      </c>
      <c r="AF68">
        <f t="shared" si="24"/>
        <v>0.42382776699025687</v>
      </c>
      <c r="AG68">
        <f t="shared" si="25"/>
        <v>2.7020447603319528</v>
      </c>
      <c r="AH68">
        <v>351.02798389087951</v>
      </c>
      <c r="AI68">
        <v>341.77333333333308</v>
      </c>
      <c r="AJ68">
        <v>1.7055870701139559</v>
      </c>
      <c r="AK68">
        <v>64.167648988695476</v>
      </c>
      <c r="AL68">
        <f t="shared" si="26"/>
        <v>0.43533873906101128</v>
      </c>
      <c r="AM68">
        <v>34.283227094925003</v>
      </c>
      <c r="AN68">
        <v>34.664627878787861</v>
      </c>
      <c r="AO68">
        <v>1.156435595761709E-3</v>
      </c>
      <c r="AP68">
        <v>91.899806073423491</v>
      </c>
      <c r="AQ68">
        <v>1</v>
      </c>
      <c r="AR68">
        <v>0</v>
      </c>
      <c r="AS68">
        <f t="shared" si="27"/>
        <v>1</v>
      </c>
      <c r="AT68">
        <f t="shared" si="28"/>
        <v>0</v>
      </c>
      <c r="AU68">
        <f t="shared" si="29"/>
        <v>47226.780214121842</v>
      </c>
      <c r="AV68">
        <f t="shared" si="30"/>
        <v>1200.085</v>
      </c>
      <c r="AW68">
        <f t="shared" si="31"/>
        <v>1025.9990760941917</v>
      </c>
      <c r="AX68">
        <f t="shared" si="32"/>
        <v>0.85493867192256512</v>
      </c>
      <c r="AY68">
        <f t="shared" si="33"/>
        <v>0.18843163681055053</v>
      </c>
      <c r="AZ68">
        <v>6</v>
      </c>
      <c r="BA68">
        <v>0.5</v>
      </c>
      <c r="BB68" t="s">
        <v>355</v>
      </c>
      <c r="BC68">
        <v>2</v>
      </c>
      <c r="BD68" t="b">
        <v>1</v>
      </c>
      <c r="BE68">
        <v>1673985073.6875</v>
      </c>
      <c r="BF68">
        <v>326.94049999999999</v>
      </c>
      <c r="BG68">
        <v>339.17512499999998</v>
      </c>
      <c r="BH68">
        <v>34.661512500000001</v>
      </c>
      <c r="BI68">
        <v>34.283887499999999</v>
      </c>
      <c r="BJ68">
        <v>332.541875</v>
      </c>
      <c r="BK68">
        <v>34.451137500000002</v>
      </c>
      <c r="BL68">
        <v>650.06912499999999</v>
      </c>
      <c r="BM68">
        <v>101.071625</v>
      </c>
      <c r="BN68">
        <v>0.10018563749999999</v>
      </c>
      <c r="BO68">
        <v>33.597987500000002</v>
      </c>
      <c r="BP68">
        <v>33.6152625</v>
      </c>
      <c r="BQ68">
        <v>999.9</v>
      </c>
      <c r="BR68">
        <v>0</v>
      </c>
      <c r="BS68">
        <v>0</v>
      </c>
      <c r="BT68">
        <v>9004.4524999999994</v>
      </c>
      <c r="BU68">
        <v>0</v>
      </c>
      <c r="BV68">
        <v>1467.59</v>
      </c>
      <c r="BW68">
        <v>-12.234837499999999</v>
      </c>
      <c r="BX68">
        <v>338.67962499999999</v>
      </c>
      <c r="BY68">
        <v>351.21625</v>
      </c>
      <c r="BZ68">
        <v>0.37760925000000001</v>
      </c>
      <c r="CA68">
        <v>339.17512499999998</v>
      </c>
      <c r="CB68">
        <v>34.283887499999999</v>
      </c>
      <c r="CC68">
        <v>3.50329625</v>
      </c>
      <c r="CD68">
        <v>3.4651299999999998</v>
      </c>
      <c r="CE68">
        <v>26.6357125</v>
      </c>
      <c r="CF68">
        <v>26.449850000000001</v>
      </c>
      <c r="CG68">
        <v>1200.085</v>
      </c>
      <c r="CH68">
        <v>0.49996037500000001</v>
      </c>
      <c r="CI68">
        <v>0.50003962499999999</v>
      </c>
      <c r="CJ68">
        <v>0</v>
      </c>
      <c r="CK68">
        <v>961.30124999999998</v>
      </c>
      <c r="CL68">
        <v>4.9990899999999998</v>
      </c>
      <c r="CM68">
        <v>10581.65</v>
      </c>
      <c r="CN68">
        <v>9558.401249999999</v>
      </c>
      <c r="CO68">
        <v>44.186999999999998</v>
      </c>
      <c r="CP68">
        <v>46.936999999999998</v>
      </c>
      <c r="CQ68">
        <v>45.179250000000003</v>
      </c>
      <c r="CR68">
        <v>45.436999999999998</v>
      </c>
      <c r="CS68">
        <v>45.53875</v>
      </c>
      <c r="CT68">
        <v>597.49624999999992</v>
      </c>
      <c r="CU68">
        <v>597.58875</v>
      </c>
      <c r="CV68">
        <v>0</v>
      </c>
      <c r="CW68">
        <v>1673985076.3</v>
      </c>
      <c r="CX68">
        <v>0</v>
      </c>
      <c r="CY68">
        <v>1673984188.5</v>
      </c>
      <c r="CZ68" t="s">
        <v>356</v>
      </c>
      <c r="DA68">
        <v>1673984188.5</v>
      </c>
      <c r="DB68">
        <v>1673984167.5</v>
      </c>
      <c r="DC68">
        <v>23</v>
      </c>
      <c r="DD68">
        <v>-0.32800000000000001</v>
      </c>
      <c r="DE68">
        <v>5.0000000000000001E-3</v>
      </c>
      <c r="DF68">
        <v>-6.2539999999999996</v>
      </c>
      <c r="DG68">
        <v>0.21</v>
      </c>
      <c r="DH68">
        <v>579</v>
      </c>
      <c r="DI68">
        <v>34</v>
      </c>
      <c r="DJ68">
        <v>0</v>
      </c>
      <c r="DK68">
        <v>0.1</v>
      </c>
      <c r="DL68">
        <v>-12.2859625</v>
      </c>
      <c r="DM68">
        <v>0.18334446529082091</v>
      </c>
      <c r="DN68">
        <v>6.3721043178450856E-2</v>
      </c>
      <c r="DO68">
        <v>0</v>
      </c>
      <c r="DP68">
        <v>0.35463317500000002</v>
      </c>
      <c r="DQ68">
        <v>0.16837045778611689</v>
      </c>
      <c r="DR68">
        <v>1.7329225484549939E-2</v>
      </c>
      <c r="DS68">
        <v>0</v>
      </c>
      <c r="DT68">
        <v>0</v>
      </c>
      <c r="DU68">
        <v>0</v>
      </c>
      <c r="DV68">
        <v>0</v>
      </c>
      <c r="DW68">
        <v>-1</v>
      </c>
      <c r="DX68">
        <v>0</v>
      </c>
      <c r="DY68">
        <v>2</v>
      </c>
      <c r="DZ68" t="s">
        <v>379</v>
      </c>
      <c r="EA68">
        <v>3.2955999999999999</v>
      </c>
      <c r="EB68">
        <v>2.6253000000000002</v>
      </c>
      <c r="EC68">
        <v>8.5432300000000003E-2</v>
      </c>
      <c r="ED68">
        <v>8.6067000000000005E-2</v>
      </c>
      <c r="EE68">
        <v>0.140601</v>
      </c>
      <c r="EF68">
        <v>0.138206</v>
      </c>
      <c r="EG68">
        <v>27540.3</v>
      </c>
      <c r="EH68">
        <v>27987.200000000001</v>
      </c>
      <c r="EI68">
        <v>28019.7</v>
      </c>
      <c r="EJ68">
        <v>29480.2</v>
      </c>
      <c r="EK68">
        <v>33138.1</v>
      </c>
      <c r="EL68">
        <v>35276.699999999997</v>
      </c>
      <c r="EM68">
        <v>39558.5</v>
      </c>
      <c r="EN68">
        <v>42149</v>
      </c>
      <c r="EO68">
        <v>2.2014499999999999</v>
      </c>
      <c r="EP68">
        <v>2.1699799999999998</v>
      </c>
      <c r="EQ68">
        <v>0.111803</v>
      </c>
      <c r="ER68">
        <v>0</v>
      </c>
      <c r="ES68">
        <v>31.805800000000001</v>
      </c>
      <c r="ET68">
        <v>999.9</v>
      </c>
      <c r="EU68">
        <v>69.099999999999994</v>
      </c>
      <c r="EV68">
        <v>34.799999999999997</v>
      </c>
      <c r="EW68">
        <v>38.188600000000001</v>
      </c>
      <c r="EX68">
        <v>57.06</v>
      </c>
      <c r="EY68">
        <v>-4.1025600000000004</v>
      </c>
      <c r="EZ68">
        <v>2</v>
      </c>
      <c r="FA68">
        <v>0.55570600000000003</v>
      </c>
      <c r="FB68">
        <v>0.55997300000000005</v>
      </c>
      <c r="FC68">
        <v>20.269200000000001</v>
      </c>
      <c r="FD68">
        <v>5.2168400000000004</v>
      </c>
      <c r="FE68">
        <v>12.0099</v>
      </c>
      <c r="FF68">
        <v>4.9859</v>
      </c>
      <c r="FG68">
        <v>3.2845</v>
      </c>
      <c r="FH68">
        <v>9999</v>
      </c>
      <c r="FI68">
        <v>9999</v>
      </c>
      <c r="FJ68">
        <v>9999</v>
      </c>
      <c r="FK68">
        <v>999.9</v>
      </c>
      <c r="FL68">
        <v>1.8658399999999999</v>
      </c>
      <c r="FM68">
        <v>1.86229</v>
      </c>
      <c r="FN68">
        <v>1.86432</v>
      </c>
      <c r="FO68">
        <v>1.86036</v>
      </c>
      <c r="FP68">
        <v>1.86111</v>
      </c>
      <c r="FQ68">
        <v>1.8602000000000001</v>
      </c>
      <c r="FR68">
        <v>1.8619300000000001</v>
      </c>
      <c r="FS68">
        <v>1.8585199999999999</v>
      </c>
      <c r="FT68">
        <v>0</v>
      </c>
      <c r="FU68">
        <v>0</v>
      </c>
      <c r="FV68">
        <v>0</v>
      </c>
      <c r="FW68">
        <v>0</v>
      </c>
      <c r="FX68" t="s">
        <v>358</v>
      </c>
      <c r="FY68" t="s">
        <v>359</v>
      </c>
      <c r="FZ68" t="s">
        <v>360</v>
      </c>
      <c r="GA68" t="s">
        <v>360</v>
      </c>
      <c r="GB68" t="s">
        <v>360</v>
      </c>
      <c r="GC68" t="s">
        <v>360</v>
      </c>
      <c r="GD68">
        <v>0</v>
      </c>
      <c r="GE68">
        <v>100</v>
      </c>
      <c r="GF68">
        <v>100</v>
      </c>
      <c r="GG68">
        <v>-5.6120000000000001</v>
      </c>
      <c r="GH68">
        <v>0.21029999999999999</v>
      </c>
      <c r="GI68">
        <v>-4.4410340874611869</v>
      </c>
      <c r="GJ68">
        <v>-4.0977002334145526E-3</v>
      </c>
      <c r="GK68">
        <v>1.9870096767282211E-6</v>
      </c>
      <c r="GL68">
        <v>-4.7591234531596528E-10</v>
      </c>
      <c r="GM68">
        <v>0.2103699999999975</v>
      </c>
      <c r="GN68">
        <v>0</v>
      </c>
      <c r="GO68">
        <v>0</v>
      </c>
      <c r="GP68">
        <v>0</v>
      </c>
      <c r="GQ68">
        <v>6</v>
      </c>
      <c r="GR68">
        <v>2093</v>
      </c>
      <c r="GS68">
        <v>4</v>
      </c>
      <c r="GT68">
        <v>31</v>
      </c>
      <c r="GU68">
        <v>14.8</v>
      </c>
      <c r="GV68">
        <v>15.1</v>
      </c>
      <c r="GW68">
        <v>1.18042</v>
      </c>
      <c r="GX68">
        <v>2.5793499999999998</v>
      </c>
      <c r="GY68">
        <v>2.04834</v>
      </c>
      <c r="GZ68">
        <v>2.6232899999999999</v>
      </c>
      <c r="HA68">
        <v>2.1972700000000001</v>
      </c>
      <c r="HB68">
        <v>2.3132299999999999</v>
      </c>
      <c r="HC68">
        <v>40.527500000000003</v>
      </c>
      <c r="HD68">
        <v>14.744899999999999</v>
      </c>
      <c r="HE68">
        <v>18</v>
      </c>
      <c r="HF68">
        <v>698.56100000000004</v>
      </c>
      <c r="HG68">
        <v>748.31600000000003</v>
      </c>
      <c r="HH68">
        <v>30.999500000000001</v>
      </c>
      <c r="HI68">
        <v>34.374400000000001</v>
      </c>
      <c r="HJ68">
        <v>30.0002</v>
      </c>
      <c r="HK68">
        <v>34.253599999999999</v>
      </c>
      <c r="HL68">
        <v>34.265099999999997</v>
      </c>
      <c r="HM68">
        <v>23.6982</v>
      </c>
      <c r="HN68">
        <v>11.9092</v>
      </c>
      <c r="HO68">
        <v>100</v>
      </c>
      <c r="HP68">
        <v>31</v>
      </c>
      <c r="HQ68">
        <v>358.07400000000001</v>
      </c>
      <c r="HR68">
        <v>34.247100000000003</v>
      </c>
      <c r="HS68">
        <v>98.744399999999999</v>
      </c>
      <c r="HT68">
        <v>97.728899999999996</v>
      </c>
    </row>
    <row r="69" spans="1:228" x14ac:dyDescent="0.2">
      <c r="A69">
        <v>54</v>
      </c>
      <c r="B69">
        <v>1673985080</v>
      </c>
      <c r="C69">
        <v>211.5</v>
      </c>
      <c r="D69" t="s">
        <v>466</v>
      </c>
      <c r="E69" t="s">
        <v>467</v>
      </c>
      <c r="F69">
        <v>4</v>
      </c>
      <c r="G69">
        <v>1673985078</v>
      </c>
      <c r="H69">
        <f t="shared" si="0"/>
        <v>4.4300099232537902E-4</v>
      </c>
      <c r="I69">
        <f t="shared" si="1"/>
        <v>0.44300099232537904</v>
      </c>
      <c r="J69">
        <f t="shared" si="2"/>
        <v>2.8750962154098487</v>
      </c>
      <c r="K69">
        <f t="shared" si="3"/>
        <v>334.02414285714292</v>
      </c>
      <c r="L69">
        <f t="shared" si="4"/>
        <v>142.50046195413248</v>
      </c>
      <c r="M69">
        <f t="shared" si="5"/>
        <v>14.416933539066967</v>
      </c>
      <c r="N69">
        <f t="shared" si="6"/>
        <v>33.793601802956047</v>
      </c>
      <c r="O69">
        <f t="shared" si="7"/>
        <v>2.5007696390015349E-2</v>
      </c>
      <c r="P69">
        <f t="shared" si="8"/>
        <v>2.7622571391892206</v>
      </c>
      <c r="Q69">
        <f t="shared" si="9"/>
        <v>2.4882595994069792E-2</v>
      </c>
      <c r="R69">
        <f t="shared" si="10"/>
        <v>1.5562809976060903E-2</v>
      </c>
      <c r="S69">
        <f t="shared" si="11"/>
        <v>226.11959966598883</v>
      </c>
      <c r="T69">
        <f t="shared" si="12"/>
        <v>34.879419905617532</v>
      </c>
      <c r="U69">
        <f t="shared" si="13"/>
        <v>33.62144285714286</v>
      </c>
      <c r="V69">
        <f t="shared" si="14"/>
        <v>5.23121766422594</v>
      </c>
      <c r="W69">
        <f t="shared" si="15"/>
        <v>67.139336549070478</v>
      </c>
      <c r="X69">
        <f t="shared" si="16"/>
        <v>3.5077954914565099</v>
      </c>
      <c r="Y69">
        <f t="shared" si="17"/>
        <v>5.2246502151428755</v>
      </c>
      <c r="Z69">
        <f t="shared" si="18"/>
        <v>1.7234221727694301</v>
      </c>
      <c r="AA69">
        <f t="shared" si="19"/>
        <v>-19.536343761549215</v>
      </c>
      <c r="AB69">
        <f t="shared" si="20"/>
        <v>-3.3442909203993691</v>
      </c>
      <c r="AC69">
        <f t="shared" si="21"/>
        <v>-0.2789401367267777</v>
      </c>
      <c r="AD69">
        <f t="shared" si="22"/>
        <v>202.96002484731346</v>
      </c>
      <c r="AE69">
        <f t="shared" si="23"/>
        <v>13.268684938894264</v>
      </c>
      <c r="AF69">
        <f t="shared" si="24"/>
        <v>0.43302221448293832</v>
      </c>
      <c r="AG69">
        <f t="shared" si="25"/>
        <v>2.8750962154098487</v>
      </c>
      <c r="AH69">
        <v>357.9809641538784</v>
      </c>
      <c r="AI69">
        <v>348.57435151515148</v>
      </c>
      <c r="AJ69">
        <v>1.7020710473658089</v>
      </c>
      <c r="AK69">
        <v>64.167648988695476</v>
      </c>
      <c r="AL69">
        <f t="shared" si="26"/>
        <v>0.44300099232537904</v>
      </c>
      <c r="AM69">
        <v>34.285828078530493</v>
      </c>
      <c r="AN69">
        <v>34.678188484848476</v>
      </c>
      <c r="AO69">
        <v>4.2064916571272251E-4</v>
      </c>
      <c r="AP69">
        <v>91.899806073423491</v>
      </c>
      <c r="AQ69">
        <v>1</v>
      </c>
      <c r="AR69">
        <v>0</v>
      </c>
      <c r="AS69">
        <f t="shared" si="27"/>
        <v>1</v>
      </c>
      <c r="AT69">
        <f t="shared" si="28"/>
        <v>0</v>
      </c>
      <c r="AU69">
        <f t="shared" si="29"/>
        <v>47096.309988362766</v>
      </c>
      <c r="AV69">
        <f t="shared" si="30"/>
        <v>1200.004285714286</v>
      </c>
      <c r="AW69">
        <f t="shared" si="31"/>
        <v>1025.9304993088026</v>
      </c>
      <c r="AX69">
        <f t="shared" si="32"/>
        <v>0.85493902940365896</v>
      </c>
      <c r="AY69">
        <f t="shared" si="33"/>
        <v>0.1884323267490618</v>
      </c>
      <c r="AZ69">
        <v>6</v>
      </c>
      <c r="BA69">
        <v>0.5</v>
      </c>
      <c r="BB69" t="s">
        <v>355</v>
      </c>
      <c r="BC69">
        <v>2</v>
      </c>
      <c r="BD69" t="b">
        <v>1</v>
      </c>
      <c r="BE69">
        <v>1673985078</v>
      </c>
      <c r="BF69">
        <v>334.02414285714292</v>
      </c>
      <c r="BG69">
        <v>346.40485714285711</v>
      </c>
      <c r="BH69">
        <v>34.671899999999987</v>
      </c>
      <c r="BI69">
        <v>34.286071428571432</v>
      </c>
      <c r="BJ69">
        <v>339.64628571428568</v>
      </c>
      <c r="BK69">
        <v>34.461542857142859</v>
      </c>
      <c r="BL69">
        <v>650.0428571428572</v>
      </c>
      <c r="BM69">
        <v>101.071</v>
      </c>
      <c r="BN69">
        <v>0.1001354571428571</v>
      </c>
      <c r="BO69">
        <v>33.59898571428571</v>
      </c>
      <c r="BP69">
        <v>33.62144285714286</v>
      </c>
      <c r="BQ69">
        <v>999.89999999999986</v>
      </c>
      <c r="BR69">
        <v>0</v>
      </c>
      <c r="BS69">
        <v>0</v>
      </c>
      <c r="BT69">
        <v>8979.2857142857138</v>
      </c>
      <c r="BU69">
        <v>0</v>
      </c>
      <c r="BV69">
        <v>1466.1442857142849</v>
      </c>
      <c r="BW69">
        <v>-12.380800000000001</v>
      </c>
      <c r="BX69">
        <v>346.0214285714286</v>
      </c>
      <c r="BY69">
        <v>358.70328571428581</v>
      </c>
      <c r="BZ69">
        <v>0.3858252857142857</v>
      </c>
      <c r="CA69">
        <v>346.40485714285711</v>
      </c>
      <c r="CB69">
        <v>34.286071428571432</v>
      </c>
      <c r="CC69">
        <v>3.504321428571429</v>
      </c>
      <c r="CD69">
        <v>3.4653257142857141</v>
      </c>
      <c r="CE69">
        <v>26.64068571428572</v>
      </c>
      <c r="CF69">
        <v>26.450800000000001</v>
      </c>
      <c r="CG69">
        <v>1200.004285714286</v>
      </c>
      <c r="CH69">
        <v>0.49995000000000001</v>
      </c>
      <c r="CI69">
        <v>0.50004999999999999</v>
      </c>
      <c r="CJ69">
        <v>0</v>
      </c>
      <c r="CK69">
        <v>960.71385714285702</v>
      </c>
      <c r="CL69">
        <v>4.9990899999999998</v>
      </c>
      <c r="CM69">
        <v>10574.77142857143</v>
      </c>
      <c r="CN69">
        <v>9557.721428571429</v>
      </c>
      <c r="CO69">
        <v>44.196000000000012</v>
      </c>
      <c r="CP69">
        <v>46.936999999999998</v>
      </c>
      <c r="CQ69">
        <v>45.186999999999998</v>
      </c>
      <c r="CR69">
        <v>45.436999999999998</v>
      </c>
      <c r="CS69">
        <v>45.561999999999998</v>
      </c>
      <c r="CT69">
        <v>597.44142857142856</v>
      </c>
      <c r="CU69">
        <v>597.56285714285707</v>
      </c>
      <c r="CV69">
        <v>0</v>
      </c>
      <c r="CW69">
        <v>1673985080.5</v>
      </c>
      <c r="CX69">
        <v>0</v>
      </c>
      <c r="CY69">
        <v>1673984188.5</v>
      </c>
      <c r="CZ69" t="s">
        <v>356</v>
      </c>
      <c r="DA69">
        <v>1673984188.5</v>
      </c>
      <c r="DB69">
        <v>1673984167.5</v>
      </c>
      <c r="DC69">
        <v>23</v>
      </c>
      <c r="DD69">
        <v>-0.32800000000000001</v>
      </c>
      <c r="DE69">
        <v>5.0000000000000001E-3</v>
      </c>
      <c r="DF69">
        <v>-6.2539999999999996</v>
      </c>
      <c r="DG69">
        <v>0.21</v>
      </c>
      <c r="DH69">
        <v>579</v>
      </c>
      <c r="DI69">
        <v>34</v>
      </c>
      <c r="DJ69">
        <v>0</v>
      </c>
      <c r="DK69">
        <v>0.1</v>
      </c>
      <c r="DL69">
        <v>-12.307874999999999</v>
      </c>
      <c r="DM69">
        <v>0.1550161350844679</v>
      </c>
      <c r="DN69">
        <v>6.6396806210841153E-2</v>
      </c>
      <c r="DO69">
        <v>0</v>
      </c>
      <c r="DP69">
        <v>0.36469085000000001</v>
      </c>
      <c r="DQ69">
        <v>0.1645634746716691</v>
      </c>
      <c r="DR69">
        <v>1.6085638805390979E-2</v>
      </c>
      <c r="DS69">
        <v>0</v>
      </c>
      <c r="DT69">
        <v>0</v>
      </c>
      <c r="DU69">
        <v>0</v>
      </c>
      <c r="DV69">
        <v>0</v>
      </c>
      <c r="DW69">
        <v>-1</v>
      </c>
      <c r="DX69">
        <v>0</v>
      </c>
      <c r="DY69">
        <v>2</v>
      </c>
      <c r="DZ69" t="s">
        <v>379</v>
      </c>
      <c r="EA69">
        <v>3.2956799999999999</v>
      </c>
      <c r="EB69">
        <v>2.62527</v>
      </c>
      <c r="EC69">
        <v>8.6768200000000004E-2</v>
      </c>
      <c r="ED69">
        <v>8.7401199999999998E-2</v>
      </c>
      <c r="EE69">
        <v>0.14063500000000001</v>
      </c>
      <c r="EF69">
        <v>0.138209</v>
      </c>
      <c r="EG69">
        <v>27500.1</v>
      </c>
      <c r="EH69">
        <v>27945.9</v>
      </c>
      <c r="EI69">
        <v>28019.8</v>
      </c>
      <c r="EJ69">
        <v>29479.7</v>
      </c>
      <c r="EK69">
        <v>33137.5</v>
      </c>
      <c r="EL69">
        <v>35276.1</v>
      </c>
      <c r="EM69">
        <v>39559.199999999997</v>
      </c>
      <c r="EN69">
        <v>42148.2</v>
      </c>
      <c r="EO69">
        <v>2.2013199999999999</v>
      </c>
      <c r="EP69">
        <v>2.17</v>
      </c>
      <c r="EQ69">
        <v>0.11282399999999999</v>
      </c>
      <c r="ER69">
        <v>0</v>
      </c>
      <c r="ES69">
        <v>31.8005</v>
      </c>
      <c r="ET69">
        <v>999.9</v>
      </c>
      <c r="EU69">
        <v>69.2</v>
      </c>
      <c r="EV69">
        <v>34.799999999999997</v>
      </c>
      <c r="EW69">
        <v>38.248199999999997</v>
      </c>
      <c r="EX69">
        <v>57.33</v>
      </c>
      <c r="EY69">
        <v>-4.3269200000000003</v>
      </c>
      <c r="EZ69">
        <v>2</v>
      </c>
      <c r="FA69">
        <v>0.555894</v>
      </c>
      <c r="FB69">
        <v>0.56211599999999995</v>
      </c>
      <c r="FC69">
        <v>20.269200000000001</v>
      </c>
      <c r="FD69">
        <v>5.2166899999999998</v>
      </c>
      <c r="FE69">
        <v>12.0099</v>
      </c>
      <c r="FF69">
        <v>4.9856999999999996</v>
      </c>
      <c r="FG69">
        <v>3.2844799999999998</v>
      </c>
      <c r="FH69">
        <v>9999</v>
      </c>
      <c r="FI69">
        <v>9999</v>
      </c>
      <c r="FJ69">
        <v>9999</v>
      </c>
      <c r="FK69">
        <v>999.9</v>
      </c>
      <c r="FL69">
        <v>1.8658699999999999</v>
      </c>
      <c r="FM69">
        <v>1.8623000000000001</v>
      </c>
      <c r="FN69">
        <v>1.86432</v>
      </c>
      <c r="FO69">
        <v>1.86036</v>
      </c>
      <c r="FP69">
        <v>1.86111</v>
      </c>
      <c r="FQ69">
        <v>1.8602000000000001</v>
      </c>
      <c r="FR69">
        <v>1.8619399999999999</v>
      </c>
      <c r="FS69">
        <v>1.8585199999999999</v>
      </c>
      <c r="FT69">
        <v>0</v>
      </c>
      <c r="FU69">
        <v>0</v>
      </c>
      <c r="FV69">
        <v>0</v>
      </c>
      <c r="FW69">
        <v>0</v>
      </c>
      <c r="FX69" t="s">
        <v>358</v>
      </c>
      <c r="FY69" t="s">
        <v>359</v>
      </c>
      <c r="FZ69" t="s">
        <v>360</v>
      </c>
      <c r="GA69" t="s">
        <v>360</v>
      </c>
      <c r="GB69" t="s">
        <v>360</v>
      </c>
      <c r="GC69" t="s">
        <v>360</v>
      </c>
      <c r="GD69">
        <v>0</v>
      </c>
      <c r="GE69">
        <v>100</v>
      </c>
      <c r="GF69">
        <v>100</v>
      </c>
      <c r="GG69">
        <v>-5.6319999999999997</v>
      </c>
      <c r="GH69">
        <v>0.2104</v>
      </c>
      <c r="GI69">
        <v>-4.4410340874611869</v>
      </c>
      <c r="GJ69">
        <v>-4.0977002334145526E-3</v>
      </c>
      <c r="GK69">
        <v>1.9870096767282211E-6</v>
      </c>
      <c r="GL69">
        <v>-4.7591234531596528E-10</v>
      </c>
      <c r="GM69">
        <v>0.2103699999999975</v>
      </c>
      <c r="GN69">
        <v>0</v>
      </c>
      <c r="GO69">
        <v>0</v>
      </c>
      <c r="GP69">
        <v>0</v>
      </c>
      <c r="GQ69">
        <v>6</v>
      </c>
      <c r="GR69">
        <v>2093</v>
      </c>
      <c r="GS69">
        <v>4</v>
      </c>
      <c r="GT69">
        <v>31</v>
      </c>
      <c r="GU69">
        <v>14.9</v>
      </c>
      <c r="GV69">
        <v>15.2</v>
      </c>
      <c r="GW69">
        <v>1.1987300000000001</v>
      </c>
      <c r="GX69">
        <v>2.5671400000000002</v>
      </c>
      <c r="GY69">
        <v>2.04834</v>
      </c>
      <c r="GZ69">
        <v>2.6232899999999999</v>
      </c>
      <c r="HA69">
        <v>2.1972700000000001</v>
      </c>
      <c r="HB69">
        <v>2.3535200000000001</v>
      </c>
      <c r="HC69">
        <v>40.527500000000003</v>
      </c>
      <c r="HD69">
        <v>14.762499999999999</v>
      </c>
      <c r="HE69">
        <v>18</v>
      </c>
      <c r="HF69">
        <v>698.48699999999997</v>
      </c>
      <c r="HG69">
        <v>748.36199999999997</v>
      </c>
      <c r="HH69">
        <v>31.0002</v>
      </c>
      <c r="HI69">
        <v>34.374699999999997</v>
      </c>
      <c r="HJ69">
        <v>30.000299999999999</v>
      </c>
      <c r="HK69">
        <v>34.256300000000003</v>
      </c>
      <c r="HL69">
        <v>34.267000000000003</v>
      </c>
      <c r="HM69">
        <v>24.064800000000002</v>
      </c>
      <c r="HN69">
        <v>11.9092</v>
      </c>
      <c r="HO69">
        <v>100</v>
      </c>
      <c r="HP69">
        <v>31</v>
      </c>
      <c r="HQ69">
        <v>364.78100000000001</v>
      </c>
      <c r="HR69">
        <v>34.243499999999997</v>
      </c>
      <c r="HS69">
        <v>98.745599999999996</v>
      </c>
      <c r="HT69">
        <v>97.727199999999996</v>
      </c>
    </row>
    <row r="70" spans="1:228" x14ac:dyDescent="0.2">
      <c r="A70">
        <v>55</v>
      </c>
      <c r="B70">
        <v>1673985084</v>
      </c>
      <c r="C70">
        <v>215.5</v>
      </c>
      <c r="D70" t="s">
        <v>468</v>
      </c>
      <c r="E70" t="s">
        <v>469</v>
      </c>
      <c r="F70">
        <v>4</v>
      </c>
      <c r="G70">
        <v>1673985081.6875</v>
      </c>
      <c r="H70">
        <f t="shared" si="0"/>
        <v>4.473598854911834E-4</v>
      </c>
      <c r="I70">
        <f t="shared" si="1"/>
        <v>0.44735988549118338</v>
      </c>
      <c r="J70">
        <f t="shared" si="2"/>
        <v>2.8530399808153355</v>
      </c>
      <c r="K70">
        <f t="shared" si="3"/>
        <v>340.09912500000002</v>
      </c>
      <c r="L70">
        <f t="shared" si="4"/>
        <v>151.33774845535541</v>
      </c>
      <c r="M70">
        <f t="shared" si="5"/>
        <v>15.310921315541941</v>
      </c>
      <c r="N70">
        <f t="shared" si="6"/>
        <v>34.408011190253667</v>
      </c>
      <c r="O70">
        <f t="shared" si="7"/>
        <v>2.5224094413188857E-2</v>
      </c>
      <c r="P70">
        <f t="shared" si="8"/>
        <v>2.7615420678063161</v>
      </c>
      <c r="Q70">
        <f t="shared" si="9"/>
        <v>2.5096792769477513E-2</v>
      </c>
      <c r="R70">
        <f t="shared" si="10"/>
        <v>1.5696879344552356E-2</v>
      </c>
      <c r="S70">
        <f t="shared" si="11"/>
        <v>226.1205652366186</v>
      </c>
      <c r="T70">
        <f t="shared" si="12"/>
        <v>34.881751366782829</v>
      </c>
      <c r="U70">
        <f t="shared" si="13"/>
        <v>33.631925000000003</v>
      </c>
      <c r="V70">
        <f t="shared" si="14"/>
        <v>5.2342855576076923</v>
      </c>
      <c r="W70">
        <f t="shared" si="15"/>
        <v>67.14661583080975</v>
      </c>
      <c r="X70">
        <f t="shared" si="16"/>
        <v>3.5088066895246985</v>
      </c>
      <c r="Y70">
        <f t="shared" si="17"/>
        <v>5.2255897726340921</v>
      </c>
      <c r="Z70">
        <f t="shared" si="18"/>
        <v>1.7254788680829938</v>
      </c>
      <c r="AA70">
        <f t="shared" si="19"/>
        <v>-19.728570950161188</v>
      </c>
      <c r="AB70">
        <f t="shared" si="20"/>
        <v>-4.4254656083982082</v>
      </c>
      <c r="AC70">
        <f t="shared" si="21"/>
        <v>-0.36923891946061532</v>
      </c>
      <c r="AD70">
        <f t="shared" si="22"/>
        <v>201.59728975859858</v>
      </c>
      <c r="AE70">
        <f t="shared" si="23"/>
        <v>13.352186556517852</v>
      </c>
      <c r="AF70">
        <f t="shared" si="24"/>
        <v>0.44109175559548297</v>
      </c>
      <c r="AG70">
        <f t="shared" si="25"/>
        <v>2.8530399808153355</v>
      </c>
      <c r="AH70">
        <v>364.89376760221239</v>
      </c>
      <c r="AI70">
        <v>355.43642424242432</v>
      </c>
      <c r="AJ70">
        <v>1.720235562016039</v>
      </c>
      <c r="AK70">
        <v>64.167648988695476</v>
      </c>
      <c r="AL70">
        <f t="shared" si="26"/>
        <v>0.44735988549118338</v>
      </c>
      <c r="AM70">
        <v>34.287945957851313</v>
      </c>
      <c r="AN70">
        <v>34.684793939393941</v>
      </c>
      <c r="AO70">
        <v>3.1880554175935458E-4</v>
      </c>
      <c r="AP70">
        <v>91.899806073423491</v>
      </c>
      <c r="AQ70">
        <v>1</v>
      </c>
      <c r="AR70">
        <v>0</v>
      </c>
      <c r="AS70">
        <f t="shared" si="27"/>
        <v>1</v>
      </c>
      <c r="AT70">
        <f t="shared" si="28"/>
        <v>0</v>
      </c>
      <c r="AU70">
        <f t="shared" si="29"/>
        <v>47076.203552911371</v>
      </c>
      <c r="AV70">
        <f t="shared" si="30"/>
        <v>1200.0150000000001</v>
      </c>
      <c r="AW70">
        <f t="shared" si="31"/>
        <v>1025.939113594103</v>
      </c>
      <c r="AX70">
        <f t="shared" si="32"/>
        <v>0.85493857459623668</v>
      </c>
      <c r="AY70">
        <f t="shared" si="33"/>
        <v>0.18843144897073669</v>
      </c>
      <c r="AZ70">
        <v>6</v>
      </c>
      <c r="BA70">
        <v>0.5</v>
      </c>
      <c r="BB70" t="s">
        <v>355</v>
      </c>
      <c r="BC70">
        <v>2</v>
      </c>
      <c r="BD70" t="b">
        <v>1</v>
      </c>
      <c r="BE70">
        <v>1673985081.6875</v>
      </c>
      <c r="BF70">
        <v>340.09912500000002</v>
      </c>
      <c r="BG70">
        <v>352.56299999999999</v>
      </c>
      <c r="BH70">
        <v>34.682099999999998</v>
      </c>
      <c r="BI70">
        <v>34.289050000000003</v>
      </c>
      <c r="BJ70">
        <v>345.73912500000012</v>
      </c>
      <c r="BK70">
        <v>34.47175</v>
      </c>
      <c r="BL70">
        <v>649.98412499999995</v>
      </c>
      <c r="BM70">
        <v>101.070375</v>
      </c>
      <c r="BN70">
        <v>0.1001622375</v>
      </c>
      <c r="BO70">
        <v>33.602200000000003</v>
      </c>
      <c r="BP70">
        <v>33.631925000000003</v>
      </c>
      <c r="BQ70">
        <v>999.9</v>
      </c>
      <c r="BR70">
        <v>0</v>
      </c>
      <c r="BS70">
        <v>0</v>
      </c>
      <c r="BT70">
        <v>8975.5475000000006</v>
      </c>
      <c r="BU70">
        <v>0</v>
      </c>
      <c r="BV70">
        <v>1485.92</v>
      </c>
      <c r="BW70">
        <v>-12.464074999999999</v>
      </c>
      <c r="BX70">
        <v>352.31824999999998</v>
      </c>
      <c r="BY70">
        <v>365.08125000000001</v>
      </c>
      <c r="BZ70">
        <v>0.39306312500000001</v>
      </c>
      <c r="CA70">
        <v>352.56299999999999</v>
      </c>
      <c r="CB70">
        <v>34.289050000000003</v>
      </c>
      <c r="CC70">
        <v>3.5053325000000002</v>
      </c>
      <c r="CD70">
        <v>3.465605</v>
      </c>
      <c r="CE70">
        <v>26.645600000000002</v>
      </c>
      <c r="CF70">
        <v>26.452175</v>
      </c>
      <c r="CG70">
        <v>1200.0150000000001</v>
      </c>
      <c r="CH70">
        <v>0.49996562500000002</v>
      </c>
      <c r="CI70">
        <v>0.50003437500000003</v>
      </c>
      <c r="CJ70">
        <v>0</v>
      </c>
      <c r="CK70">
        <v>960.21962499999995</v>
      </c>
      <c r="CL70">
        <v>4.9990899999999998</v>
      </c>
      <c r="CM70">
        <v>10570.2</v>
      </c>
      <c r="CN70">
        <v>9557.8575000000001</v>
      </c>
      <c r="CO70">
        <v>44.226374999999997</v>
      </c>
      <c r="CP70">
        <v>46.936999999999998</v>
      </c>
      <c r="CQ70">
        <v>45.186999999999998</v>
      </c>
      <c r="CR70">
        <v>45.452749999999988</v>
      </c>
      <c r="CS70">
        <v>45.546499999999988</v>
      </c>
      <c r="CT70">
        <v>597.46499999999992</v>
      </c>
      <c r="CU70">
        <v>597.54999999999995</v>
      </c>
      <c r="CV70">
        <v>0</v>
      </c>
      <c r="CW70">
        <v>1673985084.0999999</v>
      </c>
      <c r="CX70">
        <v>0</v>
      </c>
      <c r="CY70">
        <v>1673984188.5</v>
      </c>
      <c r="CZ70" t="s">
        <v>356</v>
      </c>
      <c r="DA70">
        <v>1673984188.5</v>
      </c>
      <c r="DB70">
        <v>1673984167.5</v>
      </c>
      <c r="DC70">
        <v>23</v>
      </c>
      <c r="DD70">
        <v>-0.32800000000000001</v>
      </c>
      <c r="DE70">
        <v>5.0000000000000001E-3</v>
      </c>
      <c r="DF70">
        <v>-6.2539999999999996</v>
      </c>
      <c r="DG70">
        <v>0.21</v>
      </c>
      <c r="DH70">
        <v>579</v>
      </c>
      <c r="DI70">
        <v>34</v>
      </c>
      <c r="DJ70">
        <v>0</v>
      </c>
      <c r="DK70">
        <v>0.1</v>
      </c>
      <c r="DL70">
        <v>-12.323135000000001</v>
      </c>
      <c r="DM70">
        <v>-0.57881651031893266</v>
      </c>
      <c r="DN70">
        <v>8.5214498619659851E-2</v>
      </c>
      <c r="DO70">
        <v>0</v>
      </c>
      <c r="DP70">
        <v>0.37527357500000003</v>
      </c>
      <c r="DQ70">
        <v>0.13657342964352681</v>
      </c>
      <c r="DR70">
        <v>1.329227430293157E-2</v>
      </c>
      <c r="DS70">
        <v>0</v>
      </c>
      <c r="DT70">
        <v>0</v>
      </c>
      <c r="DU70">
        <v>0</v>
      </c>
      <c r="DV70">
        <v>0</v>
      </c>
      <c r="DW70">
        <v>-1</v>
      </c>
      <c r="DX70">
        <v>0</v>
      </c>
      <c r="DY70">
        <v>2</v>
      </c>
      <c r="DZ70" t="s">
        <v>379</v>
      </c>
      <c r="EA70">
        <v>3.2953700000000001</v>
      </c>
      <c r="EB70">
        <v>2.6252300000000002</v>
      </c>
      <c r="EC70">
        <v>8.8095699999999999E-2</v>
      </c>
      <c r="ED70">
        <v>8.8719699999999999E-2</v>
      </c>
      <c r="EE70">
        <v>0.140655</v>
      </c>
      <c r="EF70">
        <v>0.13821800000000001</v>
      </c>
      <c r="EG70">
        <v>27460.3</v>
      </c>
      <c r="EH70">
        <v>27905</v>
      </c>
      <c r="EI70">
        <v>28019.9</v>
      </c>
      <c r="EJ70">
        <v>29479.200000000001</v>
      </c>
      <c r="EK70">
        <v>33137.199999999997</v>
      </c>
      <c r="EL70">
        <v>35275.199999999997</v>
      </c>
      <c r="EM70">
        <v>39559.699999999997</v>
      </c>
      <c r="EN70">
        <v>42147.5</v>
      </c>
      <c r="EO70">
        <v>2.2013799999999999</v>
      </c>
      <c r="EP70">
        <v>2.1701999999999999</v>
      </c>
      <c r="EQ70">
        <v>0.113092</v>
      </c>
      <c r="ER70">
        <v>0</v>
      </c>
      <c r="ES70">
        <v>31.799399999999999</v>
      </c>
      <c r="ET70">
        <v>999.9</v>
      </c>
      <c r="EU70">
        <v>69.2</v>
      </c>
      <c r="EV70">
        <v>34.799999999999997</v>
      </c>
      <c r="EW70">
        <v>38.245399999999997</v>
      </c>
      <c r="EX70">
        <v>57.48</v>
      </c>
      <c r="EY70">
        <v>-4.1346100000000003</v>
      </c>
      <c r="EZ70">
        <v>2</v>
      </c>
      <c r="FA70">
        <v>0.55587699999999995</v>
      </c>
      <c r="FB70">
        <v>0.56445000000000001</v>
      </c>
      <c r="FC70">
        <v>20.269100000000002</v>
      </c>
      <c r="FD70">
        <v>5.2168400000000004</v>
      </c>
      <c r="FE70">
        <v>12.0099</v>
      </c>
      <c r="FF70">
        <v>4.9856499999999997</v>
      </c>
      <c r="FG70">
        <v>3.2844500000000001</v>
      </c>
      <c r="FH70">
        <v>9999</v>
      </c>
      <c r="FI70">
        <v>9999</v>
      </c>
      <c r="FJ70">
        <v>9999</v>
      </c>
      <c r="FK70">
        <v>999.9</v>
      </c>
      <c r="FL70">
        <v>1.86585</v>
      </c>
      <c r="FM70">
        <v>1.8622799999999999</v>
      </c>
      <c r="FN70">
        <v>1.86432</v>
      </c>
      <c r="FO70">
        <v>1.86036</v>
      </c>
      <c r="FP70">
        <v>1.86111</v>
      </c>
      <c r="FQ70">
        <v>1.8602000000000001</v>
      </c>
      <c r="FR70">
        <v>1.86189</v>
      </c>
      <c r="FS70">
        <v>1.8585199999999999</v>
      </c>
      <c r="FT70">
        <v>0</v>
      </c>
      <c r="FU70">
        <v>0</v>
      </c>
      <c r="FV70">
        <v>0</v>
      </c>
      <c r="FW70">
        <v>0</v>
      </c>
      <c r="FX70" t="s">
        <v>358</v>
      </c>
      <c r="FY70" t="s">
        <v>359</v>
      </c>
      <c r="FZ70" t="s">
        <v>360</v>
      </c>
      <c r="GA70" t="s">
        <v>360</v>
      </c>
      <c r="GB70" t="s">
        <v>360</v>
      </c>
      <c r="GC70" t="s">
        <v>360</v>
      </c>
      <c r="GD70">
        <v>0</v>
      </c>
      <c r="GE70">
        <v>100</v>
      </c>
      <c r="GF70">
        <v>100</v>
      </c>
      <c r="GG70">
        <v>-5.6509999999999998</v>
      </c>
      <c r="GH70">
        <v>0.21029999999999999</v>
      </c>
      <c r="GI70">
        <v>-4.4410340874611869</v>
      </c>
      <c r="GJ70">
        <v>-4.0977002334145526E-3</v>
      </c>
      <c r="GK70">
        <v>1.9870096767282211E-6</v>
      </c>
      <c r="GL70">
        <v>-4.7591234531596528E-10</v>
      </c>
      <c r="GM70">
        <v>0.2103699999999975</v>
      </c>
      <c r="GN70">
        <v>0</v>
      </c>
      <c r="GO70">
        <v>0</v>
      </c>
      <c r="GP70">
        <v>0</v>
      </c>
      <c r="GQ70">
        <v>6</v>
      </c>
      <c r="GR70">
        <v>2093</v>
      </c>
      <c r="GS70">
        <v>4</v>
      </c>
      <c r="GT70">
        <v>31</v>
      </c>
      <c r="GU70">
        <v>14.9</v>
      </c>
      <c r="GV70">
        <v>15.3</v>
      </c>
      <c r="GW70">
        <v>1.2170399999999999</v>
      </c>
      <c r="GX70">
        <v>2.5671400000000002</v>
      </c>
      <c r="GY70">
        <v>2.04834</v>
      </c>
      <c r="GZ70">
        <v>2.6232899999999999</v>
      </c>
      <c r="HA70">
        <v>2.1972700000000001</v>
      </c>
      <c r="HB70">
        <v>2.3278799999999999</v>
      </c>
      <c r="HC70">
        <v>40.527500000000003</v>
      </c>
      <c r="HD70">
        <v>14.7537</v>
      </c>
      <c r="HE70">
        <v>18</v>
      </c>
      <c r="HF70">
        <v>698.52800000000002</v>
      </c>
      <c r="HG70">
        <v>748.572</v>
      </c>
      <c r="HH70">
        <v>31.000399999999999</v>
      </c>
      <c r="HI70">
        <v>34.3767</v>
      </c>
      <c r="HJ70">
        <v>30.0002</v>
      </c>
      <c r="HK70">
        <v>34.256300000000003</v>
      </c>
      <c r="HL70">
        <v>34.2682</v>
      </c>
      <c r="HM70">
        <v>24.433900000000001</v>
      </c>
      <c r="HN70">
        <v>11.9092</v>
      </c>
      <c r="HO70">
        <v>100</v>
      </c>
      <c r="HP70">
        <v>31</v>
      </c>
      <c r="HQ70">
        <v>371.46</v>
      </c>
      <c r="HR70">
        <v>34.232599999999998</v>
      </c>
      <c r="HS70">
        <v>98.746600000000001</v>
      </c>
      <c r="HT70">
        <v>97.725499999999997</v>
      </c>
    </row>
    <row r="71" spans="1:228" x14ac:dyDescent="0.2">
      <c r="A71">
        <v>56</v>
      </c>
      <c r="B71">
        <v>1673985088</v>
      </c>
      <c r="C71">
        <v>219.5</v>
      </c>
      <c r="D71" t="s">
        <v>470</v>
      </c>
      <c r="E71" t="s">
        <v>471</v>
      </c>
      <c r="F71">
        <v>4</v>
      </c>
      <c r="G71">
        <v>1673985086</v>
      </c>
      <c r="H71">
        <f t="shared" si="0"/>
        <v>4.4365899876746705E-4</v>
      </c>
      <c r="I71">
        <f t="shared" si="1"/>
        <v>0.44365899876746706</v>
      </c>
      <c r="J71">
        <f t="shared" si="2"/>
        <v>2.90112602822416</v>
      </c>
      <c r="K71">
        <f t="shared" si="3"/>
        <v>347.27185714285719</v>
      </c>
      <c r="L71">
        <f t="shared" si="4"/>
        <v>153.80766644695035</v>
      </c>
      <c r="M71">
        <f t="shared" si="5"/>
        <v>15.560791236576813</v>
      </c>
      <c r="N71">
        <f t="shared" si="6"/>
        <v>35.133650982229518</v>
      </c>
      <c r="O71">
        <f t="shared" si="7"/>
        <v>2.5019217250391128E-2</v>
      </c>
      <c r="P71">
        <f t="shared" si="8"/>
        <v>2.7735718098854889</v>
      </c>
      <c r="Q71">
        <f t="shared" si="9"/>
        <v>2.4894509936308477E-2</v>
      </c>
      <c r="R71">
        <f t="shared" si="10"/>
        <v>1.5570221224186779E-2</v>
      </c>
      <c r="S71">
        <f t="shared" si="11"/>
        <v>226.12844923657536</v>
      </c>
      <c r="T71">
        <f t="shared" si="12"/>
        <v>34.877069984876059</v>
      </c>
      <c r="U71">
        <f t="shared" si="13"/>
        <v>33.63167142857143</v>
      </c>
      <c r="V71">
        <f t="shared" si="14"/>
        <v>5.2342113243442938</v>
      </c>
      <c r="W71">
        <f t="shared" si="15"/>
        <v>67.15464790163638</v>
      </c>
      <c r="X71">
        <f t="shared" si="16"/>
        <v>3.5091058221660858</v>
      </c>
      <c r="Y71">
        <f t="shared" si="17"/>
        <v>5.225410201399594</v>
      </c>
      <c r="Z71">
        <f t="shared" si="18"/>
        <v>1.725105502178208</v>
      </c>
      <c r="AA71">
        <f t="shared" si="19"/>
        <v>-19.565361845645295</v>
      </c>
      <c r="AB71">
        <f t="shared" si="20"/>
        <v>-4.4986808570143166</v>
      </c>
      <c r="AC71">
        <f t="shared" si="21"/>
        <v>-0.37371806461622764</v>
      </c>
      <c r="AD71">
        <f t="shared" si="22"/>
        <v>201.69068846929952</v>
      </c>
      <c r="AE71">
        <f t="shared" si="23"/>
        <v>13.386025462162413</v>
      </c>
      <c r="AF71">
        <f t="shared" si="24"/>
        <v>0.44183209896192283</v>
      </c>
      <c r="AG71">
        <f t="shared" si="25"/>
        <v>2.90112602822416</v>
      </c>
      <c r="AH71">
        <v>371.82125373459002</v>
      </c>
      <c r="AI71">
        <v>362.32429090909091</v>
      </c>
      <c r="AJ71">
        <v>1.718655255382197</v>
      </c>
      <c r="AK71">
        <v>64.167648988695476</v>
      </c>
      <c r="AL71">
        <f t="shared" si="26"/>
        <v>0.44365899876746706</v>
      </c>
      <c r="AM71">
        <v>34.291060137239192</v>
      </c>
      <c r="AN71">
        <v>34.686856363636373</v>
      </c>
      <c r="AO71">
        <v>-8.3715599572691362E-5</v>
      </c>
      <c r="AP71">
        <v>91.899806073423491</v>
      </c>
      <c r="AQ71">
        <v>1</v>
      </c>
      <c r="AR71">
        <v>0</v>
      </c>
      <c r="AS71">
        <f t="shared" si="27"/>
        <v>1</v>
      </c>
      <c r="AT71">
        <f t="shared" si="28"/>
        <v>0</v>
      </c>
      <c r="AU71">
        <f t="shared" si="29"/>
        <v>47406.525961909145</v>
      </c>
      <c r="AV71">
        <f t="shared" si="30"/>
        <v>1200.0571428571429</v>
      </c>
      <c r="AW71">
        <f t="shared" si="31"/>
        <v>1025.9751135940808</v>
      </c>
      <c r="AX71">
        <f t="shared" si="32"/>
        <v>0.85493854996887819</v>
      </c>
      <c r="AY71">
        <f t="shared" si="33"/>
        <v>0.1884314014399347</v>
      </c>
      <c r="AZ71">
        <v>6</v>
      </c>
      <c r="BA71">
        <v>0.5</v>
      </c>
      <c r="BB71" t="s">
        <v>355</v>
      </c>
      <c r="BC71">
        <v>2</v>
      </c>
      <c r="BD71" t="b">
        <v>1</v>
      </c>
      <c r="BE71">
        <v>1673985086</v>
      </c>
      <c r="BF71">
        <v>347.27185714285719</v>
      </c>
      <c r="BG71">
        <v>359.76985714285718</v>
      </c>
      <c r="BH71">
        <v>34.685085714285719</v>
      </c>
      <c r="BI71">
        <v>34.29138571428571</v>
      </c>
      <c r="BJ71">
        <v>352.93257142857152</v>
      </c>
      <c r="BK71">
        <v>34.474728571428571</v>
      </c>
      <c r="BL71">
        <v>649.99814285714285</v>
      </c>
      <c r="BM71">
        <v>101.0707142857143</v>
      </c>
      <c r="BN71">
        <v>9.9738371428571421E-2</v>
      </c>
      <c r="BO71">
        <v>33.601585714285719</v>
      </c>
      <c r="BP71">
        <v>33.63167142857143</v>
      </c>
      <c r="BQ71">
        <v>999.89999999999986</v>
      </c>
      <c r="BR71">
        <v>0</v>
      </c>
      <c r="BS71">
        <v>0</v>
      </c>
      <c r="BT71">
        <v>9039.4642857142862</v>
      </c>
      <c r="BU71">
        <v>0</v>
      </c>
      <c r="BV71">
        <v>1533.3214285714289</v>
      </c>
      <c r="BW71">
        <v>-12.497957142857141</v>
      </c>
      <c r="BX71">
        <v>359.74971428571422</v>
      </c>
      <c r="BY71">
        <v>372.54471428571429</v>
      </c>
      <c r="BZ71">
        <v>0.39370085714285707</v>
      </c>
      <c r="CA71">
        <v>359.76985714285718</v>
      </c>
      <c r="CB71">
        <v>34.29138571428571</v>
      </c>
      <c r="CC71">
        <v>3.505651428571428</v>
      </c>
      <c r="CD71">
        <v>3.4658600000000002</v>
      </c>
      <c r="CE71">
        <v>26.647128571428571</v>
      </c>
      <c r="CF71">
        <v>26.453428571428571</v>
      </c>
      <c r="CG71">
        <v>1200.0571428571429</v>
      </c>
      <c r="CH71">
        <v>0.49996542857142862</v>
      </c>
      <c r="CI71">
        <v>0.50003457142857133</v>
      </c>
      <c r="CJ71">
        <v>0</v>
      </c>
      <c r="CK71">
        <v>959.61699999999996</v>
      </c>
      <c r="CL71">
        <v>4.9990899999999998</v>
      </c>
      <c r="CM71">
        <v>10564.857142857139</v>
      </c>
      <c r="CN71">
        <v>9558.2128571428584</v>
      </c>
      <c r="CO71">
        <v>44.232000000000014</v>
      </c>
      <c r="CP71">
        <v>46.936999999999998</v>
      </c>
      <c r="CQ71">
        <v>45.186999999999998</v>
      </c>
      <c r="CR71">
        <v>45.5</v>
      </c>
      <c r="CS71">
        <v>45.561999999999998</v>
      </c>
      <c r="CT71">
        <v>597.48714285714289</v>
      </c>
      <c r="CU71">
        <v>597.56999999999994</v>
      </c>
      <c r="CV71">
        <v>0</v>
      </c>
      <c r="CW71">
        <v>1673985088.3</v>
      </c>
      <c r="CX71">
        <v>0</v>
      </c>
      <c r="CY71">
        <v>1673984188.5</v>
      </c>
      <c r="CZ71" t="s">
        <v>356</v>
      </c>
      <c r="DA71">
        <v>1673984188.5</v>
      </c>
      <c r="DB71">
        <v>1673984167.5</v>
      </c>
      <c r="DC71">
        <v>23</v>
      </c>
      <c r="DD71">
        <v>-0.32800000000000001</v>
      </c>
      <c r="DE71">
        <v>5.0000000000000001E-3</v>
      </c>
      <c r="DF71">
        <v>-6.2539999999999996</v>
      </c>
      <c r="DG71">
        <v>0.21</v>
      </c>
      <c r="DH71">
        <v>579</v>
      </c>
      <c r="DI71">
        <v>34</v>
      </c>
      <c r="DJ71">
        <v>0</v>
      </c>
      <c r="DK71">
        <v>0.1</v>
      </c>
      <c r="DL71">
        <v>-12.363747500000001</v>
      </c>
      <c r="DM71">
        <v>-0.9555185741087826</v>
      </c>
      <c r="DN71">
        <v>0.1044594490400462</v>
      </c>
      <c r="DO71">
        <v>0</v>
      </c>
      <c r="DP71">
        <v>0.38294272499999998</v>
      </c>
      <c r="DQ71">
        <v>0.101679028142589</v>
      </c>
      <c r="DR71">
        <v>1.0142620191517321E-2</v>
      </c>
      <c r="DS71">
        <v>0</v>
      </c>
      <c r="DT71">
        <v>0</v>
      </c>
      <c r="DU71">
        <v>0</v>
      </c>
      <c r="DV71">
        <v>0</v>
      </c>
      <c r="DW71">
        <v>-1</v>
      </c>
      <c r="DX71">
        <v>0</v>
      </c>
      <c r="DY71">
        <v>2</v>
      </c>
      <c r="DZ71" t="s">
        <v>379</v>
      </c>
      <c r="EA71">
        <v>3.2955199999999998</v>
      </c>
      <c r="EB71">
        <v>2.6254499999999998</v>
      </c>
      <c r="EC71">
        <v>8.94287E-2</v>
      </c>
      <c r="ED71">
        <v>9.0029899999999996E-2</v>
      </c>
      <c r="EE71">
        <v>0.14066400000000001</v>
      </c>
      <c r="EF71">
        <v>0.13822799999999999</v>
      </c>
      <c r="EG71">
        <v>27420.5</v>
      </c>
      <c r="EH71">
        <v>27864.3</v>
      </c>
      <c r="EI71">
        <v>28020.3</v>
      </c>
      <c r="EJ71">
        <v>29478.7</v>
      </c>
      <c r="EK71">
        <v>33136.699999999997</v>
      </c>
      <c r="EL71">
        <v>35274.300000000003</v>
      </c>
      <c r="EM71">
        <v>39559.4</v>
      </c>
      <c r="EN71">
        <v>42146.9</v>
      </c>
      <c r="EO71">
        <v>2.20167</v>
      </c>
      <c r="EP71">
        <v>2.1701999999999999</v>
      </c>
      <c r="EQ71">
        <v>0.11321199999999999</v>
      </c>
      <c r="ER71">
        <v>0</v>
      </c>
      <c r="ES71">
        <v>31.797000000000001</v>
      </c>
      <c r="ET71">
        <v>999.9</v>
      </c>
      <c r="EU71">
        <v>69.099999999999994</v>
      </c>
      <c r="EV71">
        <v>34.799999999999997</v>
      </c>
      <c r="EW71">
        <v>38.190800000000003</v>
      </c>
      <c r="EX71">
        <v>57.27</v>
      </c>
      <c r="EY71">
        <v>-4.1025600000000004</v>
      </c>
      <c r="EZ71">
        <v>2</v>
      </c>
      <c r="FA71">
        <v>0.55598599999999998</v>
      </c>
      <c r="FB71">
        <v>0.56835000000000002</v>
      </c>
      <c r="FC71">
        <v>20.269200000000001</v>
      </c>
      <c r="FD71">
        <v>5.2166899999999998</v>
      </c>
      <c r="FE71">
        <v>12.0099</v>
      </c>
      <c r="FF71">
        <v>4.9861000000000004</v>
      </c>
      <c r="FG71">
        <v>3.2845</v>
      </c>
      <c r="FH71">
        <v>9999</v>
      </c>
      <c r="FI71">
        <v>9999</v>
      </c>
      <c r="FJ71">
        <v>9999</v>
      </c>
      <c r="FK71">
        <v>999.9</v>
      </c>
      <c r="FL71">
        <v>1.8658699999999999</v>
      </c>
      <c r="FM71">
        <v>1.86226</v>
      </c>
      <c r="FN71">
        <v>1.86432</v>
      </c>
      <c r="FO71">
        <v>1.8603499999999999</v>
      </c>
      <c r="FP71">
        <v>1.8611</v>
      </c>
      <c r="FQ71">
        <v>1.8602000000000001</v>
      </c>
      <c r="FR71">
        <v>1.8619300000000001</v>
      </c>
      <c r="FS71">
        <v>1.8585199999999999</v>
      </c>
      <c r="FT71">
        <v>0</v>
      </c>
      <c r="FU71">
        <v>0</v>
      </c>
      <c r="FV71">
        <v>0</v>
      </c>
      <c r="FW71">
        <v>0</v>
      </c>
      <c r="FX71" t="s">
        <v>358</v>
      </c>
      <c r="FY71" t="s">
        <v>359</v>
      </c>
      <c r="FZ71" t="s">
        <v>360</v>
      </c>
      <c r="GA71" t="s">
        <v>360</v>
      </c>
      <c r="GB71" t="s">
        <v>360</v>
      </c>
      <c r="GC71" t="s">
        <v>360</v>
      </c>
      <c r="GD71">
        <v>0</v>
      </c>
      <c r="GE71">
        <v>100</v>
      </c>
      <c r="GF71">
        <v>100</v>
      </c>
      <c r="GG71">
        <v>-5.67</v>
      </c>
      <c r="GH71">
        <v>0.2104</v>
      </c>
      <c r="GI71">
        <v>-4.4410340874611869</v>
      </c>
      <c r="GJ71">
        <v>-4.0977002334145526E-3</v>
      </c>
      <c r="GK71">
        <v>1.9870096767282211E-6</v>
      </c>
      <c r="GL71">
        <v>-4.7591234531596528E-10</v>
      </c>
      <c r="GM71">
        <v>0.2103699999999975</v>
      </c>
      <c r="GN71">
        <v>0</v>
      </c>
      <c r="GO71">
        <v>0</v>
      </c>
      <c r="GP71">
        <v>0</v>
      </c>
      <c r="GQ71">
        <v>6</v>
      </c>
      <c r="GR71">
        <v>2093</v>
      </c>
      <c r="GS71">
        <v>4</v>
      </c>
      <c r="GT71">
        <v>31</v>
      </c>
      <c r="GU71">
        <v>15</v>
      </c>
      <c r="GV71">
        <v>15.3</v>
      </c>
      <c r="GW71">
        <v>1.2353499999999999</v>
      </c>
      <c r="GX71">
        <v>2.5781200000000002</v>
      </c>
      <c r="GY71">
        <v>2.04834</v>
      </c>
      <c r="GZ71">
        <v>2.6232899999999999</v>
      </c>
      <c r="HA71">
        <v>2.1972700000000001</v>
      </c>
      <c r="HB71">
        <v>2.2973599999999998</v>
      </c>
      <c r="HC71">
        <v>40.527500000000003</v>
      </c>
      <c r="HD71">
        <v>14.7362</v>
      </c>
      <c r="HE71">
        <v>18</v>
      </c>
      <c r="HF71">
        <v>698.80899999999997</v>
      </c>
      <c r="HG71">
        <v>748.59400000000005</v>
      </c>
      <c r="HH71">
        <v>31.000800000000002</v>
      </c>
      <c r="HI71">
        <v>34.377800000000001</v>
      </c>
      <c r="HJ71">
        <v>30.0002</v>
      </c>
      <c r="HK71">
        <v>34.259099999999997</v>
      </c>
      <c r="HL71">
        <v>34.270000000000003</v>
      </c>
      <c r="HM71">
        <v>24.8032</v>
      </c>
      <c r="HN71">
        <v>11.9092</v>
      </c>
      <c r="HO71">
        <v>100</v>
      </c>
      <c r="HP71">
        <v>31</v>
      </c>
      <c r="HQ71">
        <v>378.13799999999998</v>
      </c>
      <c r="HR71">
        <v>34.218400000000003</v>
      </c>
      <c r="HS71">
        <v>98.746799999999993</v>
      </c>
      <c r="HT71">
        <v>97.7239</v>
      </c>
    </row>
    <row r="72" spans="1:228" x14ac:dyDescent="0.2">
      <c r="A72">
        <v>57</v>
      </c>
      <c r="B72">
        <v>1673985092</v>
      </c>
      <c r="C72">
        <v>223.5</v>
      </c>
      <c r="D72" t="s">
        <v>472</v>
      </c>
      <c r="E72" t="s">
        <v>473</v>
      </c>
      <c r="F72">
        <v>4</v>
      </c>
      <c r="G72">
        <v>1673985089.6875</v>
      </c>
      <c r="H72">
        <f t="shared" si="0"/>
        <v>4.509327706608758E-4</v>
      </c>
      <c r="I72">
        <f t="shared" si="1"/>
        <v>0.45093277066087578</v>
      </c>
      <c r="J72">
        <f t="shared" si="2"/>
        <v>2.9298347091112156</v>
      </c>
      <c r="K72">
        <f t="shared" si="3"/>
        <v>353.39774999999997</v>
      </c>
      <c r="L72">
        <f t="shared" si="4"/>
        <v>160.91282512135132</v>
      </c>
      <c r="M72">
        <f t="shared" si="5"/>
        <v>16.27974273594236</v>
      </c>
      <c r="N72">
        <f t="shared" si="6"/>
        <v>35.75367251878226</v>
      </c>
      <c r="O72">
        <f t="shared" si="7"/>
        <v>2.5428291922473392E-2</v>
      </c>
      <c r="P72">
        <f t="shared" si="8"/>
        <v>2.7676011817461186</v>
      </c>
      <c r="Q72">
        <f t="shared" si="9"/>
        <v>2.5299208210061229E-2</v>
      </c>
      <c r="R72">
        <f t="shared" si="10"/>
        <v>1.582354803806716E-2</v>
      </c>
      <c r="S72">
        <f t="shared" si="11"/>
        <v>226.13641386041951</v>
      </c>
      <c r="T72">
        <f t="shared" si="12"/>
        <v>34.8810108856526</v>
      </c>
      <c r="U72">
        <f t="shared" si="13"/>
        <v>33.635212500000002</v>
      </c>
      <c r="V72">
        <f t="shared" si="14"/>
        <v>5.2352480590820711</v>
      </c>
      <c r="W72">
        <f t="shared" si="15"/>
        <v>67.157505570719039</v>
      </c>
      <c r="X72">
        <f t="shared" si="16"/>
        <v>3.5099107536443079</v>
      </c>
      <c r="Y72">
        <f t="shared" si="17"/>
        <v>5.2263864237010083</v>
      </c>
      <c r="Z72">
        <f t="shared" si="18"/>
        <v>1.7253373054377632</v>
      </c>
      <c r="AA72">
        <f t="shared" si="19"/>
        <v>-19.886135186144621</v>
      </c>
      <c r="AB72">
        <f t="shared" si="20"/>
        <v>-4.5191044353456169</v>
      </c>
      <c r="AC72">
        <f t="shared" si="21"/>
        <v>-0.37623726562174969</v>
      </c>
      <c r="AD72">
        <f t="shared" si="22"/>
        <v>201.35493697330753</v>
      </c>
      <c r="AE72">
        <f t="shared" si="23"/>
        <v>13.43074932463403</v>
      </c>
      <c r="AF72">
        <f t="shared" si="24"/>
        <v>0.44471936882541802</v>
      </c>
      <c r="AG72">
        <f t="shared" si="25"/>
        <v>2.9298347091112156</v>
      </c>
      <c r="AH72">
        <v>378.74925328001461</v>
      </c>
      <c r="AI72">
        <v>369.21794545454537</v>
      </c>
      <c r="AJ72">
        <v>1.720471274910623</v>
      </c>
      <c r="AK72">
        <v>64.167648988695476</v>
      </c>
      <c r="AL72">
        <f t="shared" si="26"/>
        <v>0.45093277066087578</v>
      </c>
      <c r="AM72">
        <v>34.295971449403673</v>
      </c>
      <c r="AN72">
        <v>34.696203030303018</v>
      </c>
      <c r="AO72">
        <v>2.7947257904498802E-4</v>
      </c>
      <c r="AP72">
        <v>91.899806073423491</v>
      </c>
      <c r="AQ72">
        <v>1</v>
      </c>
      <c r="AR72">
        <v>0</v>
      </c>
      <c r="AS72">
        <f t="shared" si="27"/>
        <v>1</v>
      </c>
      <c r="AT72">
        <f t="shared" si="28"/>
        <v>0</v>
      </c>
      <c r="AU72">
        <f t="shared" si="29"/>
        <v>47242.022945448596</v>
      </c>
      <c r="AV72">
        <f t="shared" si="30"/>
        <v>1200.1075000000001</v>
      </c>
      <c r="AW72">
        <f t="shared" si="31"/>
        <v>1026.0173760934815</v>
      </c>
      <c r="AX72">
        <f t="shared" si="32"/>
        <v>0.85493789189175262</v>
      </c>
      <c r="AY72">
        <f t="shared" si="33"/>
        <v>0.18843013135108272</v>
      </c>
      <c r="AZ72">
        <v>6</v>
      </c>
      <c r="BA72">
        <v>0.5</v>
      </c>
      <c r="BB72" t="s">
        <v>355</v>
      </c>
      <c r="BC72">
        <v>2</v>
      </c>
      <c r="BD72" t="b">
        <v>1</v>
      </c>
      <c r="BE72">
        <v>1673985089.6875</v>
      </c>
      <c r="BF72">
        <v>353.39774999999997</v>
      </c>
      <c r="BG72">
        <v>365.94024999999999</v>
      </c>
      <c r="BH72">
        <v>34.692787500000001</v>
      </c>
      <c r="BI72">
        <v>34.296525000000003</v>
      </c>
      <c r="BJ72">
        <v>359.07600000000002</v>
      </c>
      <c r="BK72">
        <v>34.482399999999998</v>
      </c>
      <c r="BL72">
        <v>650.00974999999994</v>
      </c>
      <c r="BM72">
        <v>101.07112499999999</v>
      </c>
      <c r="BN72">
        <v>0.10006954999999999</v>
      </c>
      <c r="BO72">
        <v>33.604925000000001</v>
      </c>
      <c r="BP72">
        <v>33.635212500000002</v>
      </c>
      <c r="BQ72">
        <v>999.9</v>
      </c>
      <c r="BR72">
        <v>0</v>
      </c>
      <c r="BS72">
        <v>0</v>
      </c>
      <c r="BT72">
        <v>9007.65625</v>
      </c>
      <c r="BU72">
        <v>0</v>
      </c>
      <c r="BV72">
        <v>1561.2537500000001</v>
      </c>
      <c r="BW72">
        <v>-12.5426</v>
      </c>
      <c r="BX72">
        <v>366.09887500000002</v>
      </c>
      <c r="BY72">
        <v>378.936375</v>
      </c>
      <c r="BZ72">
        <v>0.39623987500000002</v>
      </c>
      <c r="CA72">
        <v>365.94024999999999</v>
      </c>
      <c r="CB72">
        <v>34.296525000000003</v>
      </c>
      <c r="CC72">
        <v>3.50644</v>
      </c>
      <c r="CD72">
        <v>3.4663925</v>
      </c>
      <c r="CE72">
        <v>26.650937500000001</v>
      </c>
      <c r="CF72">
        <v>26.456025</v>
      </c>
      <c r="CG72">
        <v>1200.1075000000001</v>
      </c>
      <c r="CH72">
        <v>0.49998587500000002</v>
      </c>
      <c r="CI72">
        <v>0.50001412500000009</v>
      </c>
      <c r="CJ72">
        <v>0</v>
      </c>
      <c r="CK72">
        <v>959.01312499999995</v>
      </c>
      <c r="CL72">
        <v>4.9990899999999998</v>
      </c>
      <c r="CM72">
        <v>10560.525</v>
      </c>
      <c r="CN72">
        <v>9558.6500000000015</v>
      </c>
      <c r="CO72">
        <v>44.25</v>
      </c>
      <c r="CP72">
        <v>46.936999999999998</v>
      </c>
      <c r="CQ72">
        <v>45.186999999999998</v>
      </c>
      <c r="CR72">
        <v>45.5</v>
      </c>
      <c r="CS72">
        <v>45.561999999999998</v>
      </c>
      <c r="CT72">
        <v>597.53874999999994</v>
      </c>
      <c r="CU72">
        <v>597.56874999999991</v>
      </c>
      <c r="CV72">
        <v>0</v>
      </c>
      <c r="CW72">
        <v>1673985092.5</v>
      </c>
      <c r="CX72">
        <v>0</v>
      </c>
      <c r="CY72">
        <v>1673984188.5</v>
      </c>
      <c r="CZ72" t="s">
        <v>356</v>
      </c>
      <c r="DA72">
        <v>1673984188.5</v>
      </c>
      <c r="DB72">
        <v>1673984167.5</v>
      </c>
      <c r="DC72">
        <v>23</v>
      </c>
      <c r="DD72">
        <v>-0.32800000000000001</v>
      </c>
      <c r="DE72">
        <v>5.0000000000000001E-3</v>
      </c>
      <c r="DF72">
        <v>-6.2539999999999996</v>
      </c>
      <c r="DG72">
        <v>0.21</v>
      </c>
      <c r="DH72">
        <v>579</v>
      </c>
      <c r="DI72">
        <v>34</v>
      </c>
      <c r="DJ72">
        <v>0</v>
      </c>
      <c r="DK72">
        <v>0.1</v>
      </c>
      <c r="DL72">
        <v>-12.4125025</v>
      </c>
      <c r="DM72">
        <v>-1.136572232645398</v>
      </c>
      <c r="DN72">
        <v>0.114734851914098</v>
      </c>
      <c r="DO72">
        <v>0</v>
      </c>
      <c r="DP72">
        <v>0.38861859999999998</v>
      </c>
      <c r="DQ72">
        <v>7.0996840525327759E-2</v>
      </c>
      <c r="DR72">
        <v>7.3680146063916036E-3</v>
      </c>
      <c r="DS72">
        <v>1</v>
      </c>
      <c r="DT72">
        <v>0</v>
      </c>
      <c r="DU72">
        <v>0</v>
      </c>
      <c r="DV72">
        <v>0</v>
      </c>
      <c r="DW72">
        <v>-1</v>
      </c>
      <c r="DX72">
        <v>1</v>
      </c>
      <c r="DY72">
        <v>2</v>
      </c>
      <c r="DZ72" t="s">
        <v>357</v>
      </c>
      <c r="EA72">
        <v>3.2956099999999999</v>
      </c>
      <c r="EB72">
        <v>2.62547</v>
      </c>
      <c r="EC72">
        <v>9.0746300000000002E-2</v>
      </c>
      <c r="ED72">
        <v>9.1339799999999999E-2</v>
      </c>
      <c r="EE72">
        <v>0.140685</v>
      </c>
      <c r="EF72">
        <v>0.138242</v>
      </c>
      <c r="EG72">
        <v>27380.6</v>
      </c>
      <c r="EH72">
        <v>27824.6</v>
      </c>
      <c r="EI72">
        <v>28020.2</v>
      </c>
      <c r="EJ72">
        <v>29479.200000000001</v>
      </c>
      <c r="EK72">
        <v>33136.1</v>
      </c>
      <c r="EL72">
        <v>35274.5</v>
      </c>
      <c r="EM72">
        <v>39559.5</v>
      </c>
      <c r="EN72">
        <v>42147.7</v>
      </c>
      <c r="EO72">
        <v>2.2019500000000001</v>
      </c>
      <c r="EP72">
        <v>2.17</v>
      </c>
      <c r="EQ72">
        <v>0.113979</v>
      </c>
      <c r="ER72">
        <v>0</v>
      </c>
      <c r="ES72">
        <v>31.796600000000002</v>
      </c>
      <c r="ET72">
        <v>999.9</v>
      </c>
      <c r="EU72">
        <v>69.2</v>
      </c>
      <c r="EV72">
        <v>34.799999999999997</v>
      </c>
      <c r="EW72">
        <v>38.244399999999999</v>
      </c>
      <c r="EX72">
        <v>57.9</v>
      </c>
      <c r="EY72">
        <v>-4.2147399999999999</v>
      </c>
      <c r="EZ72">
        <v>2</v>
      </c>
      <c r="FA72">
        <v>0.556311</v>
      </c>
      <c r="FB72">
        <v>0.57375299999999996</v>
      </c>
      <c r="FC72">
        <v>20.269200000000001</v>
      </c>
      <c r="FD72">
        <v>5.2168400000000004</v>
      </c>
      <c r="FE72">
        <v>12.0099</v>
      </c>
      <c r="FF72">
        <v>4.9858000000000002</v>
      </c>
      <c r="FG72">
        <v>3.2846500000000001</v>
      </c>
      <c r="FH72">
        <v>9999</v>
      </c>
      <c r="FI72">
        <v>9999</v>
      </c>
      <c r="FJ72">
        <v>9999</v>
      </c>
      <c r="FK72">
        <v>999.9</v>
      </c>
      <c r="FL72">
        <v>1.86588</v>
      </c>
      <c r="FM72">
        <v>1.8622799999999999</v>
      </c>
      <c r="FN72">
        <v>1.86432</v>
      </c>
      <c r="FO72">
        <v>1.86036</v>
      </c>
      <c r="FP72">
        <v>1.8610899999999999</v>
      </c>
      <c r="FQ72">
        <v>1.8602000000000001</v>
      </c>
      <c r="FR72">
        <v>1.86192</v>
      </c>
      <c r="FS72">
        <v>1.8585199999999999</v>
      </c>
      <c r="FT72">
        <v>0</v>
      </c>
      <c r="FU72">
        <v>0</v>
      </c>
      <c r="FV72">
        <v>0</v>
      </c>
      <c r="FW72">
        <v>0</v>
      </c>
      <c r="FX72" t="s">
        <v>358</v>
      </c>
      <c r="FY72" t="s">
        <v>359</v>
      </c>
      <c r="FZ72" t="s">
        <v>360</v>
      </c>
      <c r="GA72" t="s">
        <v>360</v>
      </c>
      <c r="GB72" t="s">
        <v>360</v>
      </c>
      <c r="GC72" t="s">
        <v>360</v>
      </c>
      <c r="GD72">
        <v>0</v>
      </c>
      <c r="GE72">
        <v>100</v>
      </c>
      <c r="GF72">
        <v>100</v>
      </c>
      <c r="GG72">
        <v>-5.6890000000000001</v>
      </c>
      <c r="GH72">
        <v>0.21029999999999999</v>
      </c>
      <c r="GI72">
        <v>-4.4410340874611869</v>
      </c>
      <c r="GJ72">
        <v>-4.0977002334145526E-3</v>
      </c>
      <c r="GK72">
        <v>1.9870096767282211E-6</v>
      </c>
      <c r="GL72">
        <v>-4.7591234531596528E-10</v>
      </c>
      <c r="GM72">
        <v>0.2103699999999975</v>
      </c>
      <c r="GN72">
        <v>0</v>
      </c>
      <c r="GO72">
        <v>0</v>
      </c>
      <c r="GP72">
        <v>0</v>
      </c>
      <c r="GQ72">
        <v>6</v>
      </c>
      <c r="GR72">
        <v>2093</v>
      </c>
      <c r="GS72">
        <v>4</v>
      </c>
      <c r="GT72">
        <v>31</v>
      </c>
      <c r="GU72">
        <v>15.1</v>
      </c>
      <c r="GV72">
        <v>15.4</v>
      </c>
      <c r="GW72">
        <v>1.25366</v>
      </c>
      <c r="GX72">
        <v>2.5732400000000002</v>
      </c>
      <c r="GY72">
        <v>2.04834</v>
      </c>
      <c r="GZ72">
        <v>2.6245099999999999</v>
      </c>
      <c r="HA72">
        <v>2.1972700000000001</v>
      </c>
      <c r="HB72">
        <v>2.34619</v>
      </c>
      <c r="HC72">
        <v>40.553100000000001</v>
      </c>
      <c r="HD72">
        <v>14.7537</v>
      </c>
      <c r="HE72">
        <v>18</v>
      </c>
      <c r="HF72">
        <v>699.04700000000003</v>
      </c>
      <c r="HG72">
        <v>748.41600000000005</v>
      </c>
      <c r="HH72">
        <v>31.001300000000001</v>
      </c>
      <c r="HI72">
        <v>34.379100000000001</v>
      </c>
      <c r="HJ72">
        <v>30.0002</v>
      </c>
      <c r="HK72">
        <v>34.259799999999998</v>
      </c>
      <c r="HL72">
        <v>34.271299999999997</v>
      </c>
      <c r="HM72">
        <v>25.170500000000001</v>
      </c>
      <c r="HN72">
        <v>11.9092</v>
      </c>
      <c r="HO72">
        <v>100</v>
      </c>
      <c r="HP72">
        <v>31</v>
      </c>
      <c r="HQ72">
        <v>384.83100000000002</v>
      </c>
      <c r="HR72">
        <v>34.203099999999999</v>
      </c>
      <c r="HS72">
        <v>98.746700000000004</v>
      </c>
      <c r="HT72">
        <v>97.725700000000003</v>
      </c>
    </row>
    <row r="73" spans="1:228" x14ac:dyDescent="0.2">
      <c r="A73">
        <v>58</v>
      </c>
      <c r="B73">
        <v>1673985096</v>
      </c>
      <c r="C73">
        <v>227.5</v>
      </c>
      <c r="D73" t="s">
        <v>474</v>
      </c>
      <c r="E73" t="s">
        <v>475</v>
      </c>
      <c r="F73">
        <v>4</v>
      </c>
      <c r="G73">
        <v>1673985094</v>
      </c>
      <c r="H73">
        <f t="shared" si="0"/>
        <v>4.5009284484483409E-4</v>
      </c>
      <c r="I73">
        <f t="shared" si="1"/>
        <v>0.45009284484483408</v>
      </c>
      <c r="J73">
        <f t="shared" si="2"/>
        <v>2.7581277553484251</v>
      </c>
      <c r="K73">
        <f t="shared" si="3"/>
        <v>360.60857142857139</v>
      </c>
      <c r="L73">
        <f t="shared" si="4"/>
        <v>178.15621857954989</v>
      </c>
      <c r="M73">
        <f t="shared" si="5"/>
        <v>18.024525404211349</v>
      </c>
      <c r="N73">
        <f t="shared" si="6"/>
        <v>36.483701823679944</v>
      </c>
      <c r="O73">
        <f t="shared" si="7"/>
        <v>2.5360491428338152E-2</v>
      </c>
      <c r="P73">
        <f t="shared" si="8"/>
        <v>2.766655274923143</v>
      </c>
      <c r="Q73">
        <f t="shared" si="9"/>
        <v>2.5232049625893579E-2</v>
      </c>
      <c r="R73">
        <f t="shared" si="10"/>
        <v>1.5781516647524887E-2</v>
      </c>
      <c r="S73">
        <f t="shared" si="11"/>
        <v>226.11425709336669</v>
      </c>
      <c r="T73">
        <f t="shared" si="12"/>
        <v>34.88603354461651</v>
      </c>
      <c r="U73">
        <f t="shared" si="13"/>
        <v>33.642000000000003</v>
      </c>
      <c r="V73">
        <f t="shared" si="14"/>
        <v>5.2372357639863711</v>
      </c>
      <c r="W73">
        <f t="shared" si="15"/>
        <v>67.152267018175294</v>
      </c>
      <c r="X73">
        <f t="shared" si="16"/>
        <v>3.5105268694633018</v>
      </c>
      <c r="Y73">
        <f t="shared" si="17"/>
        <v>5.2277116251535487</v>
      </c>
      <c r="Z73">
        <f t="shared" si="18"/>
        <v>1.7267088945230693</v>
      </c>
      <c r="AA73">
        <f t="shared" si="19"/>
        <v>-19.849094457657184</v>
      </c>
      <c r="AB73">
        <f t="shared" si="20"/>
        <v>-4.8539597699391761</v>
      </c>
      <c r="AC73">
        <f t="shared" si="21"/>
        <v>-0.40427614103330117</v>
      </c>
      <c r="AD73">
        <f t="shared" si="22"/>
        <v>201.00692672473704</v>
      </c>
      <c r="AE73">
        <f t="shared" si="23"/>
        <v>13.44699663053356</v>
      </c>
      <c r="AF73">
        <f t="shared" si="24"/>
        <v>0.44629153931370807</v>
      </c>
      <c r="AG73">
        <f t="shared" si="25"/>
        <v>2.7581277553484251</v>
      </c>
      <c r="AH73">
        <v>385.69543916103402</v>
      </c>
      <c r="AI73">
        <v>376.20267272727261</v>
      </c>
      <c r="AJ73">
        <v>1.7525935318371759</v>
      </c>
      <c r="AK73">
        <v>64.167648988695476</v>
      </c>
      <c r="AL73">
        <f t="shared" si="26"/>
        <v>0.45009284484483408</v>
      </c>
      <c r="AM73">
        <v>34.299575979890967</v>
      </c>
      <c r="AN73">
        <v>34.700454545454548</v>
      </c>
      <c r="AO73">
        <v>2.9410265221234678E-5</v>
      </c>
      <c r="AP73">
        <v>91.899806073423491</v>
      </c>
      <c r="AQ73">
        <v>1</v>
      </c>
      <c r="AR73">
        <v>0</v>
      </c>
      <c r="AS73">
        <f t="shared" si="27"/>
        <v>1</v>
      </c>
      <c r="AT73">
        <f t="shared" si="28"/>
        <v>0</v>
      </c>
      <c r="AU73">
        <f t="shared" si="29"/>
        <v>47215.371814343845</v>
      </c>
      <c r="AV73">
        <f t="shared" si="30"/>
        <v>1199.984285714286</v>
      </c>
      <c r="AW73">
        <f t="shared" si="31"/>
        <v>1025.91258502247</v>
      </c>
      <c r="AX73">
        <f t="shared" si="32"/>
        <v>0.85493834980663896</v>
      </c>
      <c r="AY73">
        <f t="shared" si="33"/>
        <v>0.18843101512681315</v>
      </c>
      <c r="AZ73">
        <v>6</v>
      </c>
      <c r="BA73">
        <v>0.5</v>
      </c>
      <c r="BB73" t="s">
        <v>355</v>
      </c>
      <c r="BC73">
        <v>2</v>
      </c>
      <c r="BD73" t="b">
        <v>1</v>
      </c>
      <c r="BE73">
        <v>1673985094</v>
      </c>
      <c r="BF73">
        <v>360.60857142857139</v>
      </c>
      <c r="BG73">
        <v>373.16942857142868</v>
      </c>
      <c r="BH73">
        <v>34.698399999999999</v>
      </c>
      <c r="BI73">
        <v>34.300742857142858</v>
      </c>
      <c r="BJ73">
        <v>366.30728571428568</v>
      </c>
      <c r="BK73">
        <v>34.488014285714293</v>
      </c>
      <c r="BL73">
        <v>650.01614285714288</v>
      </c>
      <c r="BM73">
        <v>101.07257142857139</v>
      </c>
      <c r="BN73">
        <v>0.1000149</v>
      </c>
      <c r="BO73">
        <v>33.609457142857153</v>
      </c>
      <c r="BP73">
        <v>33.642000000000003</v>
      </c>
      <c r="BQ73">
        <v>999.89999999999986</v>
      </c>
      <c r="BR73">
        <v>0</v>
      </c>
      <c r="BS73">
        <v>0</v>
      </c>
      <c r="BT73">
        <v>9002.5</v>
      </c>
      <c r="BU73">
        <v>0</v>
      </c>
      <c r="BV73">
        <v>1659.35</v>
      </c>
      <c r="BW73">
        <v>-12.560742857142859</v>
      </c>
      <c r="BX73">
        <v>373.57085714285722</v>
      </c>
      <c r="BY73">
        <v>386.42399999999998</v>
      </c>
      <c r="BZ73">
        <v>0.3976527142857143</v>
      </c>
      <c r="CA73">
        <v>373.16942857142868</v>
      </c>
      <c r="CB73">
        <v>34.300742857142858</v>
      </c>
      <c r="CC73">
        <v>3.5070542857142861</v>
      </c>
      <c r="CD73">
        <v>3.4668614285714279</v>
      </c>
      <c r="CE73">
        <v>26.653928571428569</v>
      </c>
      <c r="CF73">
        <v>26.45832857142857</v>
      </c>
      <c r="CG73">
        <v>1199.984285714286</v>
      </c>
      <c r="CH73">
        <v>0.4999715714285714</v>
      </c>
      <c r="CI73">
        <v>0.5000284285714286</v>
      </c>
      <c r="CJ73">
        <v>0</v>
      </c>
      <c r="CK73">
        <v>958.53985714285693</v>
      </c>
      <c r="CL73">
        <v>4.9990899999999998</v>
      </c>
      <c r="CM73">
        <v>10553.62857142857</v>
      </c>
      <c r="CN73">
        <v>9557.6285714285714</v>
      </c>
      <c r="CO73">
        <v>44.25</v>
      </c>
      <c r="CP73">
        <v>46.936999999999998</v>
      </c>
      <c r="CQ73">
        <v>45.186999999999998</v>
      </c>
      <c r="CR73">
        <v>45.5</v>
      </c>
      <c r="CS73">
        <v>45.561999999999998</v>
      </c>
      <c r="CT73">
        <v>597.4585714285713</v>
      </c>
      <c r="CU73">
        <v>597.52571428571434</v>
      </c>
      <c r="CV73">
        <v>0</v>
      </c>
      <c r="CW73">
        <v>1673985096.0999999</v>
      </c>
      <c r="CX73">
        <v>0</v>
      </c>
      <c r="CY73">
        <v>1673984188.5</v>
      </c>
      <c r="CZ73" t="s">
        <v>356</v>
      </c>
      <c r="DA73">
        <v>1673984188.5</v>
      </c>
      <c r="DB73">
        <v>1673984167.5</v>
      </c>
      <c r="DC73">
        <v>23</v>
      </c>
      <c r="DD73">
        <v>-0.32800000000000001</v>
      </c>
      <c r="DE73">
        <v>5.0000000000000001E-3</v>
      </c>
      <c r="DF73">
        <v>-6.2539999999999996</v>
      </c>
      <c r="DG73">
        <v>0.21</v>
      </c>
      <c r="DH73">
        <v>579</v>
      </c>
      <c r="DI73">
        <v>34</v>
      </c>
      <c r="DJ73">
        <v>0</v>
      </c>
      <c r="DK73">
        <v>0.1</v>
      </c>
      <c r="DL73">
        <v>-12.4818175</v>
      </c>
      <c r="DM73">
        <v>-0.76072908067539335</v>
      </c>
      <c r="DN73">
        <v>7.8024784163431088E-2</v>
      </c>
      <c r="DO73">
        <v>0</v>
      </c>
      <c r="DP73">
        <v>0.39270777499999998</v>
      </c>
      <c r="DQ73">
        <v>4.724765853658533E-2</v>
      </c>
      <c r="DR73">
        <v>5.2434016367597638E-3</v>
      </c>
      <c r="DS73">
        <v>1</v>
      </c>
      <c r="DT73">
        <v>0</v>
      </c>
      <c r="DU73">
        <v>0</v>
      </c>
      <c r="DV73">
        <v>0</v>
      </c>
      <c r="DW73">
        <v>-1</v>
      </c>
      <c r="DX73">
        <v>1</v>
      </c>
      <c r="DY73">
        <v>2</v>
      </c>
      <c r="DZ73" t="s">
        <v>357</v>
      </c>
      <c r="EA73">
        <v>3.2955399999999999</v>
      </c>
      <c r="EB73">
        <v>2.6251500000000001</v>
      </c>
      <c r="EC73">
        <v>9.2068700000000003E-2</v>
      </c>
      <c r="ED73">
        <v>9.2632500000000007E-2</v>
      </c>
      <c r="EE73">
        <v>0.14069999999999999</v>
      </c>
      <c r="EF73">
        <v>0.13825299999999999</v>
      </c>
      <c r="EG73">
        <v>27340.9</v>
      </c>
      <c r="EH73">
        <v>27784.6</v>
      </c>
      <c r="EI73">
        <v>28020.3</v>
      </c>
      <c r="EJ73">
        <v>29478.799999999999</v>
      </c>
      <c r="EK73">
        <v>33135.5</v>
      </c>
      <c r="EL73">
        <v>35273.699999999997</v>
      </c>
      <c r="EM73">
        <v>39559.4</v>
      </c>
      <c r="EN73">
        <v>42147.199999999997</v>
      </c>
      <c r="EO73">
        <v>2.2017799999999998</v>
      </c>
      <c r="EP73">
        <v>2.1701299999999999</v>
      </c>
      <c r="EQ73">
        <v>0.113636</v>
      </c>
      <c r="ER73">
        <v>0</v>
      </c>
      <c r="ES73">
        <v>31.796600000000002</v>
      </c>
      <c r="ET73">
        <v>999.9</v>
      </c>
      <c r="EU73">
        <v>69.099999999999994</v>
      </c>
      <c r="EV73">
        <v>34.799999999999997</v>
      </c>
      <c r="EW73">
        <v>38.194000000000003</v>
      </c>
      <c r="EX73">
        <v>57.36</v>
      </c>
      <c r="EY73">
        <v>-4.2828499999999998</v>
      </c>
      <c r="EZ73">
        <v>2</v>
      </c>
      <c r="FA73">
        <v>0.55629099999999998</v>
      </c>
      <c r="FB73">
        <v>0.58209200000000005</v>
      </c>
      <c r="FC73">
        <v>20.269200000000001</v>
      </c>
      <c r="FD73">
        <v>5.21699</v>
      </c>
      <c r="FE73">
        <v>12.0099</v>
      </c>
      <c r="FF73">
        <v>4.9860499999999996</v>
      </c>
      <c r="FG73">
        <v>3.2846500000000001</v>
      </c>
      <c r="FH73">
        <v>9999</v>
      </c>
      <c r="FI73">
        <v>9999</v>
      </c>
      <c r="FJ73">
        <v>9999</v>
      </c>
      <c r="FK73">
        <v>999.9</v>
      </c>
      <c r="FL73">
        <v>1.86588</v>
      </c>
      <c r="FM73">
        <v>1.86225</v>
      </c>
      <c r="FN73">
        <v>1.86432</v>
      </c>
      <c r="FO73">
        <v>1.86036</v>
      </c>
      <c r="FP73">
        <v>1.8611</v>
      </c>
      <c r="FQ73">
        <v>1.8602000000000001</v>
      </c>
      <c r="FR73">
        <v>1.8619000000000001</v>
      </c>
      <c r="FS73">
        <v>1.8585199999999999</v>
      </c>
      <c r="FT73">
        <v>0</v>
      </c>
      <c r="FU73">
        <v>0</v>
      </c>
      <c r="FV73">
        <v>0</v>
      </c>
      <c r="FW73">
        <v>0</v>
      </c>
      <c r="FX73" t="s">
        <v>358</v>
      </c>
      <c r="FY73" t="s">
        <v>359</v>
      </c>
      <c r="FZ73" t="s">
        <v>360</v>
      </c>
      <c r="GA73" t="s">
        <v>360</v>
      </c>
      <c r="GB73" t="s">
        <v>360</v>
      </c>
      <c r="GC73" t="s">
        <v>360</v>
      </c>
      <c r="GD73">
        <v>0</v>
      </c>
      <c r="GE73">
        <v>100</v>
      </c>
      <c r="GF73">
        <v>100</v>
      </c>
      <c r="GG73">
        <v>-5.7089999999999996</v>
      </c>
      <c r="GH73">
        <v>0.21029999999999999</v>
      </c>
      <c r="GI73">
        <v>-4.4410340874611869</v>
      </c>
      <c r="GJ73">
        <v>-4.0977002334145526E-3</v>
      </c>
      <c r="GK73">
        <v>1.9870096767282211E-6</v>
      </c>
      <c r="GL73">
        <v>-4.7591234531596528E-10</v>
      </c>
      <c r="GM73">
        <v>0.2103699999999975</v>
      </c>
      <c r="GN73">
        <v>0</v>
      </c>
      <c r="GO73">
        <v>0</v>
      </c>
      <c r="GP73">
        <v>0</v>
      </c>
      <c r="GQ73">
        <v>6</v>
      </c>
      <c r="GR73">
        <v>2093</v>
      </c>
      <c r="GS73">
        <v>4</v>
      </c>
      <c r="GT73">
        <v>31</v>
      </c>
      <c r="GU73">
        <v>15.1</v>
      </c>
      <c r="GV73">
        <v>15.5</v>
      </c>
      <c r="GW73">
        <v>1.27197</v>
      </c>
      <c r="GX73">
        <v>2.5647000000000002</v>
      </c>
      <c r="GY73">
        <v>2.04834</v>
      </c>
      <c r="GZ73">
        <v>2.6232899999999999</v>
      </c>
      <c r="HA73">
        <v>2.1972700000000001</v>
      </c>
      <c r="HB73">
        <v>2.3339799999999999</v>
      </c>
      <c r="HC73">
        <v>40.553100000000001</v>
      </c>
      <c r="HD73">
        <v>14.7887</v>
      </c>
      <c r="HE73">
        <v>18</v>
      </c>
      <c r="HF73">
        <v>698.93100000000004</v>
      </c>
      <c r="HG73">
        <v>748.56799999999998</v>
      </c>
      <c r="HH73">
        <v>31.001799999999999</v>
      </c>
      <c r="HI73">
        <v>34.380899999999997</v>
      </c>
      <c r="HJ73">
        <v>30.0001</v>
      </c>
      <c r="HK73">
        <v>34.262500000000003</v>
      </c>
      <c r="HL73">
        <v>34.273899999999998</v>
      </c>
      <c r="HM73">
        <v>25.538499999999999</v>
      </c>
      <c r="HN73">
        <v>12.1945</v>
      </c>
      <c r="HO73">
        <v>100</v>
      </c>
      <c r="HP73">
        <v>31</v>
      </c>
      <c r="HQ73">
        <v>391.54399999999998</v>
      </c>
      <c r="HR73">
        <v>34.189799999999998</v>
      </c>
      <c r="HS73">
        <v>98.746700000000004</v>
      </c>
      <c r="HT73">
        <v>97.724400000000003</v>
      </c>
    </row>
    <row r="74" spans="1:228" x14ac:dyDescent="0.2">
      <c r="A74">
        <v>59</v>
      </c>
      <c r="B74">
        <v>1673985100</v>
      </c>
      <c r="C74">
        <v>231.5</v>
      </c>
      <c r="D74" t="s">
        <v>476</v>
      </c>
      <c r="E74" t="s">
        <v>477</v>
      </c>
      <c r="F74">
        <v>4</v>
      </c>
      <c r="G74">
        <v>1673985097.6875</v>
      </c>
      <c r="H74">
        <f t="shared" si="0"/>
        <v>4.5964674353237729E-4</v>
      </c>
      <c r="I74">
        <f t="shared" si="1"/>
        <v>0.45964674353237728</v>
      </c>
      <c r="J74">
        <f t="shared" si="2"/>
        <v>3.1374168167537446</v>
      </c>
      <c r="K74">
        <f t="shared" si="3"/>
        <v>366.739375</v>
      </c>
      <c r="L74">
        <f t="shared" si="4"/>
        <v>164.55737131728492</v>
      </c>
      <c r="M74">
        <f t="shared" si="5"/>
        <v>16.648682138842219</v>
      </c>
      <c r="N74">
        <f t="shared" si="6"/>
        <v>37.103942736178844</v>
      </c>
      <c r="O74">
        <f t="shared" si="7"/>
        <v>2.5909308355052334E-2</v>
      </c>
      <c r="P74">
        <f t="shared" si="8"/>
        <v>2.7741465068086533</v>
      </c>
      <c r="Q74">
        <f t="shared" si="9"/>
        <v>2.5775623093447848E-2</v>
      </c>
      <c r="R74">
        <f t="shared" si="10"/>
        <v>1.6121717892933565E-2</v>
      </c>
      <c r="S74">
        <f t="shared" si="11"/>
        <v>226.13722761121514</v>
      </c>
      <c r="T74">
        <f t="shared" si="12"/>
        <v>34.888988518036491</v>
      </c>
      <c r="U74">
        <f t="shared" si="13"/>
        <v>33.642474999999997</v>
      </c>
      <c r="V74">
        <f t="shared" si="14"/>
        <v>5.2373748912958913</v>
      </c>
      <c r="W74">
        <f t="shared" si="15"/>
        <v>67.133004549604678</v>
      </c>
      <c r="X74">
        <f t="shared" si="16"/>
        <v>3.5112096317693338</v>
      </c>
      <c r="Y74">
        <f t="shared" si="17"/>
        <v>5.2302286413754882</v>
      </c>
      <c r="Z74">
        <f t="shared" si="18"/>
        <v>1.7261652595265575</v>
      </c>
      <c r="AA74">
        <f t="shared" si="19"/>
        <v>-20.270421389777837</v>
      </c>
      <c r="AB74">
        <f t="shared" si="20"/>
        <v>-3.6511282873221282</v>
      </c>
      <c r="AC74">
        <f t="shared" si="21"/>
        <v>-0.30328712839960986</v>
      </c>
      <c r="AD74">
        <f t="shared" si="22"/>
        <v>201.91239080571557</v>
      </c>
      <c r="AE74">
        <f t="shared" si="23"/>
        <v>13.503968513700448</v>
      </c>
      <c r="AF74">
        <f t="shared" si="24"/>
        <v>0.45851551950073799</v>
      </c>
      <c r="AG74">
        <f t="shared" si="25"/>
        <v>3.1374168167537446</v>
      </c>
      <c r="AH74">
        <v>392.65423944782401</v>
      </c>
      <c r="AI74">
        <v>383.00557575757568</v>
      </c>
      <c r="AJ74">
        <v>1.6996469119674229</v>
      </c>
      <c r="AK74">
        <v>64.167648988695476</v>
      </c>
      <c r="AL74">
        <f t="shared" si="26"/>
        <v>0.45964674353237728</v>
      </c>
      <c r="AM74">
        <v>34.299360698898077</v>
      </c>
      <c r="AN74">
        <v>34.707975757575753</v>
      </c>
      <c r="AO74">
        <v>1.72538713051423E-4</v>
      </c>
      <c r="AP74">
        <v>91.899806073423491</v>
      </c>
      <c r="AQ74">
        <v>1</v>
      </c>
      <c r="AR74">
        <v>0</v>
      </c>
      <c r="AS74">
        <f t="shared" si="27"/>
        <v>1</v>
      </c>
      <c r="AT74">
        <f t="shared" si="28"/>
        <v>0</v>
      </c>
      <c r="AU74">
        <f t="shared" si="29"/>
        <v>47419.787778266473</v>
      </c>
      <c r="AV74">
        <f t="shared" si="30"/>
        <v>1200.10625</v>
      </c>
      <c r="AW74">
        <f t="shared" si="31"/>
        <v>1026.016851093894</v>
      </c>
      <c r="AX74">
        <f t="shared" si="32"/>
        <v>0.85493834491228915</v>
      </c>
      <c r="AY74">
        <f t="shared" si="33"/>
        <v>0.18843100568071797</v>
      </c>
      <c r="AZ74">
        <v>6</v>
      </c>
      <c r="BA74">
        <v>0.5</v>
      </c>
      <c r="BB74" t="s">
        <v>355</v>
      </c>
      <c r="BC74">
        <v>2</v>
      </c>
      <c r="BD74" t="b">
        <v>1</v>
      </c>
      <c r="BE74">
        <v>1673985097.6875</v>
      </c>
      <c r="BF74">
        <v>366.739375</v>
      </c>
      <c r="BG74">
        <v>379.36037499999998</v>
      </c>
      <c r="BH74">
        <v>34.705174999999997</v>
      </c>
      <c r="BI74">
        <v>34.296599999999998</v>
      </c>
      <c r="BJ74">
        <v>372.45549999999997</v>
      </c>
      <c r="BK74">
        <v>34.494812500000002</v>
      </c>
      <c r="BL74">
        <v>649.97025000000008</v>
      </c>
      <c r="BM74">
        <v>101.07275</v>
      </c>
      <c r="BN74">
        <v>9.9759049999999988E-2</v>
      </c>
      <c r="BO74">
        <v>33.618062500000001</v>
      </c>
      <c r="BP74">
        <v>33.642474999999997</v>
      </c>
      <c r="BQ74">
        <v>999.9</v>
      </c>
      <c r="BR74">
        <v>0</v>
      </c>
      <c r="BS74">
        <v>0</v>
      </c>
      <c r="BT74">
        <v>9042.34375</v>
      </c>
      <c r="BU74">
        <v>0</v>
      </c>
      <c r="BV74">
        <v>1633.5487499999999</v>
      </c>
      <c r="BW74">
        <v>-12.621024999999999</v>
      </c>
      <c r="BX74">
        <v>379.92462499999999</v>
      </c>
      <c r="BY74">
        <v>392.83325000000002</v>
      </c>
      <c r="BZ74">
        <v>0.40856787500000002</v>
      </c>
      <c r="CA74">
        <v>379.36037499999998</v>
      </c>
      <c r="CB74">
        <v>34.296599999999998</v>
      </c>
      <c r="CC74">
        <v>3.5077375000000002</v>
      </c>
      <c r="CD74">
        <v>3.4664437499999998</v>
      </c>
      <c r="CE74">
        <v>26.657250000000001</v>
      </c>
      <c r="CF74">
        <v>26.456287499999998</v>
      </c>
      <c r="CG74">
        <v>1200.10625</v>
      </c>
      <c r="CH74">
        <v>0.49997225000000001</v>
      </c>
      <c r="CI74">
        <v>0.50002774999999999</v>
      </c>
      <c r="CJ74">
        <v>0</v>
      </c>
      <c r="CK74">
        <v>958.06599999999992</v>
      </c>
      <c r="CL74">
        <v>4.9990899999999998</v>
      </c>
      <c r="CM74">
        <v>10549.637500000001</v>
      </c>
      <c r="CN74">
        <v>9558.6237499999988</v>
      </c>
      <c r="CO74">
        <v>44.25</v>
      </c>
      <c r="CP74">
        <v>46.952749999999988</v>
      </c>
      <c r="CQ74">
        <v>45.186999999999998</v>
      </c>
      <c r="CR74">
        <v>45.5</v>
      </c>
      <c r="CS74">
        <v>45.561999999999998</v>
      </c>
      <c r="CT74">
        <v>597.52</v>
      </c>
      <c r="CU74">
        <v>597.58625000000006</v>
      </c>
      <c r="CV74">
        <v>0</v>
      </c>
      <c r="CW74">
        <v>1673985100.3</v>
      </c>
      <c r="CX74">
        <v>0</v>
      </c>
      <c r="CY74">
        <v>1673984188.5</v>
      </c>
      <c r="CZ74" t="s">
        <v>356</v>
      </c>
      <c r="DA74">
        <v>1673984188.5</v>
      </c>
      <c r="DB74">
        <v>1673984167.5</v>
      </c>
      <c r="DC74">
        <v>23</v>
      </c>
      <c r="DD74">
        <v>-0.32800000000000001</v>
      </c>
      <c r="DE74">
        <v>5.0000000000000001E-3</v>
      </c>
      <c r="DF74">
        <v>-6.2539999999999996</v>
      </c>
      <c r="DG74">
        <v>0.21</v>
      </c>
      <c r="DH74">
        <v>579</v>
      </c>
      <c r="DI74">
        <v>34</v>
      </c>
      <c r="DJ74">
        <v>0</v>
      </c>
      <c r="DK74">
        <v>0.1</v>
      </c>
      <c r="DL74">
        <v>-12.531755</v>
      </c>
      <c r="DM74">
        <v>-0.56546341463411465</v>
      </c>
      <c r="DN74">
        <v>5.8595887014362927E-2</v>
      </c>
      <c r="DO74">
        <v>0</v>
      </c>
      <c r="DP74">
        <v>0.39722012499999998</v>
      </c>
      <c r="DQ74">
        <v>4.7332041275796377E-2</v>
      </c>
      <c r="DR74">
        <v>5.5695055219808368E-3</v>
      </c>
      <c r="DS74">
        <v>1</v>
      </c>
      <c r="DT74">
        <v>0</v>
      </c>
      <c r="DU74">
        <v>0</v>
      </c>
      <c r="DV74">
        <v>0</v>
      </c>
      <c r="DW74">
        <v>-1</v>
      </c>
      <c r="DX74">
        <v>1</v>
      </c>
      <c r="DY74">
        <v>2</v>
      </c>
      <c r="DZ74" t="s">
        <v>357</v>
      </c>
      <c r="EA74">
        <v>3.29541</v>
      </c>
      <c r="EB74">
        <v>2.62547</v>
      </c>
      <c r="EC74">
        <v>9.3345600000000001E-2</v>
      </c>
      <c r="ED74">
        <v>9.3915499999999999E-2</v>
      </c>
      <c r="EE74">
        <v>0.14071800000000001</v>
      </c>
      <c r="EF74">
        <v>0.138212</v>
      </c>
      <c r="EG74">
        <v>27301.5</v>
      </c>
      <c r="EH74">
        <v>27745.1</v>
      </c>
      <c r="EI74">
        <v>28019.4</v>
      </c>
      <c r="EJ74">
        <v>29478.6</v>
      </c>
      <c r="EK74">
        <v>33133.9</v>
      </c>
      <c r="EL74">
        <v>35275.300000000003</v>
      </c>
      <c r="EM74">
        <v>39558.199999999997</v>
      </c>
      <c r="EN74">
        <v>42147</v>
      </c>
      <c r="EO74">
        <v>2.20167</v>
      </c>
      <c r="EP74">
        <v>2.1701299999999999</v>
      </c>
      <c r="EQ74">
        <v>0.114352</v>
      </c>
      <c r="ER74">
        <v>0</v>
      </c>
      <c r="ES74">
        <v>31.799299999999999</v>
      </c>
      <c r="ET74">
        <v>999.9</v>
      </c>
      <c r="EU74">
        <v>69.099999999999994</v>
      </c>
      <c r="EV74">
        <v>34.799999999999997</v>
      </c>
      <c r="EW74">
        <v>38.191099999999999</v>
      </c>
      <c r="EX74">
        <v>56.97</v>
      </c>
      <c r="EY74">
        <v>-4.1666600000000003</v>
      </c>
      <c r="EZ74">
        <v>2</v>
      </c>
      <c r="FA74">
        <v>0.55632599999999999</v>
      </c>
      <c r="FB74">
        <v>0.588731</v>
      </c>
      <c r="FC74">
        <v>20.269200000000001</v>
      </c>
      <c r="FD74">
        <v>5.2159399999999998</v>
      </c>
      <c r="FE74">
        <v>12.0099</v>
      </c>
      <c r="FF74">
        <v>4.9855</v>
      </c>
      <c r="FG74">
        <v>3.2845</v>
      </c>
      <c r="FH74">
        <v>9999</v>
      </c>
      <c r="FI74">
        <v>9999</v>
      </c>
      <c r="FJ74">
        <v>9999</v>
      </c>
      <c r="FK74">
        <v>999.9</v>
      </c>
      <c r="FL74">
        <v>1.8658699999999999</v>
      </c>
      <c r="FM74">
        <v>1.8622700000000001</v>
      </c>
      <c r="FN74">
        <v>1.86432</v>
      </c>
      <c r="FO74">
        <v>1.86036</v>
      </c>
      <c r="FP74">
        <v>1.86111</v>
      </c>
      <c r="FQ74">
        <v>1.8602000000000001</v>
      </c>
      <c r="FR74">
        <v>1.86191</v>
      </c>
      <c r="FS74">
        <v>1.8585199999999999</v>
      </c>
      <c r="FT74">
        <v>0</v>
      </c>
      <c r="FU74">
        <v>0</v>
      </c>
      <c r="FV74">
        <v>0</v>
      </c>
      <c r="FW74">
        <v>0</v>
      </c>
      <c r="FX74" t="s">
        <v>358</v>
      </c>
      <c r="FY74" t="s">
        <v>359</v>
      </c>
      <c r="FZ74" t="s">
        <v>360</v>
      </c>
      <c r="GA74" t="s">
        <v>360</v>
      </c>
      <c r="GB74" t="s">
        <v>360</v>
      </c>
      <c r="GC74" t="s">
        <v>360</v>
      </c>
      <c r="GD74">
        <v>0</v>
      </c>
      <c r="GE74">
        <v>100</v>
      </c>
      <c r="GF74">
        <v>100</v>
      </c>
      <c r="GG74">
        <v>-5.7270000000000003</v>
      </c>
      <c r="GH74">
        <v>0.2104</v>
      </c>
      <c r="GI74">
        <v>-4.4410340874611869</v>
      </c>
      <c r="GJ74">
        <v>-4.0977002334145526E-3</v>
      </c>
      <c r="GK74">
        <v>1.9870096767282211E-6</v>
      </c>
      <c r="GL74">
        <v>-4.7591234531596528E-10</v>
      </c>
      <c r="GM74">
        <v>0.2103699999999975</v>
      </c>
      <c r="GN74">
        <v>0</v>
      </c>
      <c r="GO74">
        <v>0</v>
      </c>
      <c r="GP74">
        <v>0</v>
      </c>
      <c r="GQ74">
        <v>6</v>
      </c>
      <c r="GR74">
        <v>2093</v>
      </c>
      <c r="GS74">
        <v>4</v>
      </c>
      <c r="GT74">
        <v>31</v>
      </c>
      <c r="GU74">
        <v>15.2</v>
      </c>
      <c r="GV74">
        <v>15.5</v>
      </c>
      <c r="GW74">
        <v>1.2902800000000001</v>
      </c>
      <c r="GX74">
        <v>2.5671400000000002</v>
      </c>
      <c r="GY74">
        <v>2.04834</v>
      </c>
      <c r="GZ74">
        <v>2.6245099999999999</v>
      </c>
      <c r="HA74">
        <v>2.1972700000000001</v>
      </c>
      <c r="HB74">
        <v>2.34741</v>
      </c>
      <c r="HC74">
        <v>40.553100000000001</v>
      </c>
      <c r="HD74">
        <v>14.78</v>
      </c>
      <c r="HE74">
        <v>18</v>
      </c>
      <c r="HF74">
        <v>698.85900000000004</v>
      </c>
      <c r="HG74">
        <v>748.58699999999999</v>
      </c>
      <c r="HH74">
        <v>31.001899999999999</v>
      </c>
      <c r="HI74">
        <v>34.382899999999999</v>
      </c>
      <c r="HJ74">
        <v>30.0002</v>
      </c>
      <c r="HK74">
        <v>34.2637</v>
      </c>
      <c r="HL74">
        <v>34.275399999999998</v>
      </c>
      <c r="HM74">
        <v>25.905799999999999</v>
      </c>
      <c r="HN74">
        <v>12.1945</v>
      </c>
      <c r="HO74">
        <v>100</v>
      </c>
      <c r="HP74">
        <v>31</v>
      </c>
      <c r="HQ74">
        <v>398.25599999999997</v>
      </c>
      <c r="HR74">
        <v>34.1736</v>
      </c>
      <c r="HS74">
        <v>98.743700000000004</v>
      </c>
      <c r="HT74">
        <v>97.7239</v>
      </c>
    </row>
    <row r="75" spans="1:228" x14ac:dyDescent="0.2">
      <c r="A75">
        <v>60</v>
      </c>
      <c r="B75">
        <v>1673985104</v>
      </c>
      <c r="C75">
        <v>235.5</v>
      </c>
      <c r="D75" t="s">
        <v>478</v>
      </c>
      <c r="E75" t="s">
        <v>479</v>
      </c>
      <c r="F75">
        <v>4</v>
      </c>
      <c r="G75">
        <v>1673985102</v>
      </c>
      <c r="H75">
        <f t="shared" si="0"/>
        <v>4.7581474492346002E-4</v>
      </c>
      <c r="I75">
        <f t="shared" si="1"/>
        <v>0.47581474492346004</v>
      </c>
      <c r="J75">
        <f t="shared" si="2"/>
        <v>2.9458055177562605</v>
      </c>
      <c r="K75">
        <f t="shared" si="3"/>
        <v>373.87857142857149</v>
      </c>
      <c r="L75">
        <f t="shared" si="4"/>
        <v>189.01318535554896</v>
      </c>
      <c r="M75">
        <f t="shared" si="5"/>
        <v>19.123052587282722</v>
      </c>
      <c r="N75">
        <f t="shared" si="6"/>
        <v>37.826459404075713</v>
      </c>
      <c r="O75">
        <f t="shared" si="7"/>
        <v>2.677768099463779E-2</v>
      </c>
      <c r="P75">
        <f t="shared" si="8"/>
        <v>2.762627154299421</v>
      </c>
      <c r="Q75">
        <f t="shared" si="9"/>
        <v>2.6634319191744901E-2</v>
      </c>
      <c r="R75">
        <f t="shared" si="10"/>
        <v>1.6659265869147816E-2</v>
      </c>
      <c r="S75">
        <f t="shared" si="11"/>
        <v>226.13207709299894</v>
      </c>
      <c r="T75">
        <f t="shared" si="12"/>
        <v>34.897002401793067</v>
      </c>
      <c r="U75">
        <f t="shared" si="13"/>
        <v>33.654757142857143</v>
      </c>
      <c r="V75">
        <f t="shared" si="14"/>
        <v>5.2409734423815513</v>
      </c>
      <c r="W75">
        <f t="shared" si="15"/>
        <v>67.114415216588085</v>
      </c>
      <c r="X75">
        <f t="shared" si="16"/>
        <v>3.5117260205330139</v>
      </c>
      <c r="Y75">
        <f t="shared" si="17"/>
        <v>5.2324467242993293</v>
      </c>
      <c r="Z75">
        <f t="shared" si="18"/>
        <v>1.7292474218485374</v>
      </c>
      <c r="AA75">
        <f t="shared" si="19"/>
        <v>-20.983430251124588</v>
      </c>
      <c r="AB75">
        <f t="shared" si="20"/>
        <v>-4.3362454711514404</v>
      </c>
      <c r="AC75">
        <f t="shared" si="21"/>
        <v>-0.36173460767075832</v>
      </c>
      <c r="AD75">
        <f t="shared" si="22"/>
        <v>200.45066676305214</v>
      </c>
      <c r="AE75">
        <f t="shared" si="23"/>
        <v>13.61425379181726</v>
      </c>
      <c r="AF75">
        <f t="shared" si="24"/>
        <v>0.47292952426168594</v>
      </c>
      <c r="AG75">
        <f t="shared" si="25"/>
        <v>2.9458055177562605</v>
      </c>
      <c r="AH75">
        <v>399.59479329287518</v>
      </c>
      <c r="AI75">
        <v>389.94687272727271</v>
      </c>
      <c r="AJ75">
        <v>1.746584413788312</v>
      </c>
      <c r="AK75">
        <v>64.167648988695476</v>
      </c>
      <c r="AL75">
        <f t="shared" si="26"/>
        <v>0.47581474492346004</v>
      </c>
      <c r="AM75">
        <v>34.287884674528037</v>
      </c>
      <c r="AN75">
        <v>34.71155818181817</v>
      </c>
      <c r="AO75">
        <v>4.7826588697342101E-5</v>
      </c>
      <c r="AP75">
        <v>91.899806073423491</v>
      </c>
      <c r="AQ75">
        <v>1</v>
      </c>
      <c r="AR75">
        <v>0</v>
      </c>
      <c r="AS75">
        <f t="shared" si="27"/>
        <v>1</v>
      </c>
      <c r="AT75">
        <f t="shared" si="28"/>
        <v>0</v>
      </c>
      <c r="AU75">
        <f t="shared" si="29"/>
        <v>47102.37592149464</v>
      </c>
      <c r="AV75">
        <f t="shared" si="30"/>
        <v>1200.081428571428</v>
      </c>
      <c r="AW75">
        <f t="shared" si="31"/>
        <v>1025.9953850222787</v>
      </c>
      <c r="AX75">
        <f t="shared" si="32"/>
        <v>0.85493814052569705</v>
      </c>
      <c r="AY75">
        <f t="shared" si="33"/>
        <v>0.18843061121459537</v>
      </c>
      <c r="AZ75">
        <v>6</v>
      </c>
      <c r="BA75">
        <v>0.5</v>
      </c>
      <c r="BB75" t="s">
        <v>355</v>
      </c>
      <c r="BC75">
        <v>2</v>
      </c>
      <c r="BD75" t="b">
        <v>1</v>
      </c>
      <c r="BE75">
        <v>1673985102</v>
      </c>
      <c r="BF75">
        <v>373.87857142857149</v>
      </c>
      <c r="BG75">
        <v>386.608</v>
      </c>
      <c r="BH75">
        <v>34.710071428571432</v>
      </c>
      <c r="BI75">
        <v>34.288699999999999</v>
      </c>
      <c r="BJ75">
        <v>379.61500000000001</v>
      </c>
      <c r="BK75">
        <v>34.499699999999997</v>
      </c>
      <c r="BL75">
        <v>650.04042857142849</v>
      </c>
      <c r="BM75">
        <v>101.07299999999999</v>
      </c>
      <c r="BN75">
        <v>0.1001142</v>
      </c>
      <c r="BO75">
        <v>33.625642857142857</v>
      </c>
      <c r="BP75">
        <v>33.654757142857143</v>
      </c>
      <c r="BQ75">
        <v>999.89999999999986</v>
      </c>
      <c r="BR75">
        <v>0</v>
      </c>
      <c r="BS75">
        <v>0</v>
      </c>
      <c r="BT75">
        <v>8981.0714285714294</v>
      </c>
      <c r="BU75">
        <v>0</v>
      </c>
      <c r="BV75">
        <v>1709.735714285714</v>
      </c>
      <c r="BW75">
        <v>-12.729328571428571</v>
      </c>
      <c r="BX75">
        <v>387.32271428571431</v>
      </c>
      <c r="BY75">
        <v>400.33485714285717</v>
      </c>
      <c r="BZ75">
        <v>0.42136657142857142</v>
      </c>
      <c r="CA75">
        <v>386.608</v>
      </c>
      <c r="CB75">
        <v>34.288699999999999</v>
      </c>
      <c r="CC75">
        <v>3.508241428571429</v>
      </c>
      <c r="CD75">
        <v>3.4656542857142858</v>
      </c>
      <c r="CE75">
        <v>26.659700000000001</v>
      </c>
      <c r="CF75">
        <v>26.45242857142858</v>
      </c>
      <c r="CG75">
        <v>1200.081428571428</v>
      </c>
      <c r="CH75">
        <v>0.49997714285714279</v>
      </c>
      <c r="CI75">
        <v>0.50002285714285721</v>
      </c>
      <c r="CJ75">
        <v>0</v>
      </c>
      <c r="CK75">
        <v>957.44028571428566</v>
      </c>
      <c r="CL75">
        <v>4.9990899999999998</v>
      </c>
      <c r="CM75">
        <v>10543.5</v>
      </c>
      <c r="CN75">
        <v>9558.42</v>
      </c>
      <c r="CO75">
        <v>44.25</v>
      </c>
      <c r="CP75">
        <v>46.973000000000013</v>
      </c>
      <c r="CQ75">
        <v>45.186999999999998</v>
      </c>
      <c r="CR75">
        <v>45.517714285714291</v>
      </c>
      <c r="CS75">
        <v>45.561999999999998</v>
      </c>
      <c r="CT75">
        <v>597.51571428571424</v>
      </c>
      <c r="CU75">
        <v>597.56571428571442</v>
      </c>
      <c r="CV75">
        <v>0</v>
      </c>
      <c r="CW75">
        <v>1673985104.5</v>
      </c>
      <c r="CX75">
        <v>0</v>
      </c>
      <c r="CY75">
        <v>1673984188.5</v>
      </c>
      <c r="CZ75" t="s">
        <v>356</v>
      </c>
      <c r="DA75">
        <v>1673984188.5</v>
      </c>
      <c r="DB75">
        <v>1673984167.5</v>
      </c>
      <c r="DC75">
        <v>23</v>
      </c>
      <c r="DD75">
        <v>-0.32800000000000001</v>
      </c>
      <c r="DE75">
        <v>5.0000000000000001E-3</v>
      </c>
      <c r="DF75">
        <v>-6.2539999999999996</v>
      </c>
      <c r="DG75">
        <v>0.21</v>
      </c>
      <c r="DH75">
        <v>579</v>
      </c>
      <c r="DI75">
        <v>34</v>
      </c>
      <c r="DJ75">
        <v>0</v>
      </c>
      <c r="DK75">
        <v>0.1</v>
      </c>
      <c r="DL75">
        <v>-12.5842075</v>
      </c>
      <c r="DM75">
        <v>-0.78253621013132091</v>
      </c>
      <c r="DN75">
        <v>8.1168474137130325E-2</v>
      </c>
      <c r="DO75">
        <v>0</v>
      </c>
      <c r="DP75">
        <v>0.4028428</v>
      </c>
      <c r="DQ75">
        <v>9.6581268292682154E-2</v>
      </c>
      <c r="DR75">
        <v>1.038033303945495E-2</v>
      </c>
      <c r="DS75">
        <v>1</v>
      </c>
      <c r="DT75">
        <v>0</v>
      </c>
      <c r="DU75">
        <v>0</v>
      </c>
      <c r="DV75">
        <v>0</v>
      </c>
      <c r="DW75">
        <v>-1</v>
      </c>
      <c r="DX75">
        <v>1</v>
      </c>
      <c r="DY75">
        <v>2</v>
      </c>
      <c r="DZ75" t="s">
        <v>357</v>
      </c>
      <c r="EA75">
        <v>3.29556</v>
      </c>
      <c r="EB75">
        <v>2.6252300000000002</v>
      </c>
      <c r="EC75">
        <v>9.4650300000000007E-2</v>
      </c>
      <c r="ED75">
        <v>9.5207399999999998E-2</v>
      </c>
      <c r="EE75">
        <v>0.14072699999999999</v>
      </c>
      <c r="EF75">
        <v>0.138215</v>
      </c>
      <c r="EG75">
        <v>27262.7</v>
      </c>
      <c r="EH75">
        <v>27705.599999999999</v>
      </c>
      <c r="EI75">
        <v>28019.8</v>
      </c>
      <c r="EJ75">
        <v>29478.6</v>
      </c>
      <c r="EK75">
        <v>33134</v>
      </c>
      <c r="EL75">
        <v>35275.5</v>
      </c>
      <c r="EM75">
        <v>39558.699999999997</v>
      </c>
      <c r="EN75">
        <v>42147.199999999997</v>
      </c>
      <c r="EO75">
        <v>2.2019000000000002</v>
      </c>
      <c r="EP75">
        <v>2.1699199999999998</v>
      </c>
      <c r="EQ75">
        <v>0.11427</v>
      </c>
      <c r="ER75">
        <v>0</v>
      </c>
      <c r="ES75">
        <v>31.804099999999998</v>
      </c>
      <c r="ET75">
        <v>999.9</v>
      </c>
      <c r="EU75">
        <v>69.099999999999994</v>
      </c>
      <c r="EV75">
        <v>34.799999999999997</v>
      </c>
      <c r="EW75">
        <v>38.191499999999998</v>
      </c>
      <c r="EX75">
        <v>57.24</v>
      </c>
      <c r="EY75">
        <v>-4.0705099999999996</v>
      </c>
      <c r="EZ75">
        <v>2</v>
      </c>
      <c r="FA75">
        <v>0.55664400000000003</v>
      </c>
      <c r="FB75">
        <v>0.59333899999999995</v>
      </c>
      <c r="FC75">
        <v>20.269100000000002</v>
      </c>
      <c r="FD75">
        <v>5.2159399999999998</v>
      </c>
      <c r="FE75">
        <v>12.0099</v>
      </c>
      <c r="FF75">
        <v>4.9857500000000003</v>
      </c>
      <c r="FG75">
        <v>3.2845800000000001</v>
      </c>
      <c r="FH75">
        <v>9999</v>
      </c>
      <c r="FI75">
        <v>9999</v>
      </c>
      <c r="FJ75">
        <v>9999</v>
      </c>
      <c r="FK75">
        <v>999.9</v>
      </c>
      <c r="FL75">
        <v>1.8658600000000001</v>
      </c>
      <c r="FM75">
        <v>1.8622300000000001</v>
      </c>
      <c r="FN75">
        <v>1.86432</v>
      </c>
      <c r="FO75">
        <v>1.86036</v>
      </c>
      <c r="FP75">
        <v>1.86111</v>
      </c>
      <c r="FQ75">
        <v>1.8602000000000001</v>
      </c>
      <c r="FR75">
        <v>1.8619399999999999</v>
      </c>
      <c r="FS75">
        <v>1.8585199999999999</v>
      </c>
      <c r="FT75">
        <v>0</v>
      </c>
      <c r="FU75">
        <v>0</v>
      </c>
      <c r="FV75">
        <v>0</v>
      </c>
      <c r="FW75">
        <v>0</v>
      </c>
      <c r="FX75" t="s">
        <v>358</v>
      </c>
      <c r="FY75" t="s">
        <v>359</v>
      </c>
      <c r="FZ75" t="s">
        <v>360</v>
      </c>
      <c r="GA75" t="s">
        <v>360</v>
      </c>
      <c r="GB75" t="s">
        <v>360</v>
      </c>
      <c r="GC75" t="s">
        <v>360</v>
      </c>
      <c r="GD75">
        <v>0</v>
      </c>
      <c r="GE75">
        <v>100</v>
      </c>
      <c r="GF75">
        <v>100</v>
      </c>
      <c r="GG75">
        <v>-5.7450000000000001</v>
      </c>
      <c r="GH75">
        <v>0.21029999999999999</v>
      </c>
      <c r="GI75">
        <v>-4.4410340874611869</v>
      </c>
      <c r="GJ75">
        <v>-4.0977002334145526E-3</v>
      </c>
      <c r="GK75">
        <v>1.9870096767282211E-6</v>
      </c>
      <c r="GL75">
        <v>-4.7591234531596528E-10</v>
      </c>
      <c r="GM75">
        <v>0.2103699999999975</v>
      </c>
      <c r="GN75">
        <v>0</v>
      </c>
      <c r="GO75">
        <v>0</v>
      </c>
      <c r="GP75">
        <v>0</v>
      </c>
      <c r="GQ75">
        <v>6</v>
      </c>
      <c r="GR75">
        <v>2093</v>
      </c>
      <c r="GS75">
        <v>4</v>
      </c>
      <c r="GT75">
        <v>31</v>
      </c>
      <c r="GU75">
        <v>15.3</v>
      </c>
      <c r="GV75">
        <v>15.6</v>
      </c>
      <c r="GW75">
        <v>1.3085899999999999</v>
      </c>
      <c r="GX75">
        <v>2.5744600000000002</v>
      </c>
      <c r="GY75">
        <v>2.04834</v>
      </c>
      <c r="GZ75">
        <v>2.6232899999999999</v>
      </c>
      <c r="HA75">
        <v>2.1972700000000001</v>
      </c>
      <c r="HB75">
        <v>2.3010299999999999</v>
      </c>
      <c r="HC75">
        <v>40.553100000000001</v>
      </c>
      <c r="HD75">
        <v>14.744899999999999</v>
      </c>
      <c r="HE75">
        <v>18</v>
      </c>
      <c r="HF75">
        <v>699.07299999999998</v>
      </c>
      <c r="HG75">
        <v>748.42100000000005</v>
      </c>
      <c r="HH75">
        <v>31.0015</v>
      </c>
      <c r="HI75">
        <v>34.384500000000003</v>
      </c>
      <c r="HJ75">
        <v>30.000399999999999</v>
      </c>
      <c r="HK75">
        <v>34.266100000000002</v>
      </c>
      <c r="HL75">
        <v>34.277700000000003</v>
      </c>
      <c r="HM75">
        <v>26.2714</v>
      </c>
      <c r="HN75">
        <v>12.4877</v>
      </c>
      <c r="HO75">
        <v>100</v>
      </c>
      <c r="HP75">
        <v>31</v>
      </c>
      <c r="HQ75">
        <v>404.96699999999998</v>
      </c>
      <c r="HR75">
        <v>34.1601</v>
      </c>
      <c r="HS75">
        <v>98.745000000000005</v>
      </c>
      <c r="HT75">
        <v>97.724299999999999</v>
      </c>
    </row>
    <row r="76" spans="1:228" x14ac:dyDescent="0.2">
      <c r="A76">
        <v>61</v>
      </c>
      <c r="B76">
        <v>1673985108</v>
      </c>
      <c r="C76">
        <v>239.5</v>
      </c>
      <c r="D76" t="s">
        <v>480</v>
      </c>
      <c r="E76" t="s">
        <v>481</v>
      </c>
      <c r="F76">
        <v>4</v>
      </c>
      <c r="G76">
        <v>1673985105.6875</v>
      </c>
      <c r="H76">
        <f t="shared" si="0"/>
        <v>4.9347508322368895E-4</v>
      </c>
      <c r="I76">
        <f t="shared" si="1"/>
        <v>0.49347508322368899</v>
      </c>
      <c r="J76">
        <f t="shared" si="2"/>
        <v>3.0513294735546834</v>
      </c>
      <c r="K76">
        <f t="shared" si="3"/>
        <v>380.135625</v>
      </c>
      <c r="L76">
        <f t="shared" si="4"/>
        <v>195.06750132033014</v>
      </c>
      <c r="M76">
        <f t="shared" si="5"/>
        <v>19.735280934084251</v>
      </c>
      <c r="N76">
        <f t="shared" si="6"/>
        <v>38.458909360350866</v>
      </c>
      <c r="O76">
        <f t="shared" si="7"/>
        <v>2.7738882428704592E-2</v>
      </c>
      <c r="P76">
        <f t="shared" si="8"/>
        <v>2.7645489182008576</v>
      </c>
      <c r="Q76">
        <f t="shared" si="9"/>
        <v>2.7585181966351627E-2</v>
      </c>
      <c r="R76">
        <f t="shared" si="10"/>
        <v>1.7254476975178821E-2</v>
      </c>
      <c r="S76">
        <f t="shared" si="11"/>
        <v>226.11974961153592</v>
      </c>
      <c r="T76">
        <f t="shared" si="12"/>
        <v>34.903270026914207</v>
      </c>
      <c r="U76">
        <f t="shared" si="13"/>
        <v>33.662437500000003</v>
      </c>
      <c r="V76">
        <f t="shared" si="14"/>
        <v>5.2432248066939291</v>
      </c>
      <c r="W76">
        <f t="shared" si="15"/>
        <v>67.068180900056944</v>
      </c>
      <c r="X76">
        <f t="shared" si="16"/>
        <v>3.5116618770604426</v>
      </c>
      <c r="Y76">
        <f t="shared" si="17"/>
        <v>5.2359581398121104</v>
      </c>
      <c r="Z76">
        <f t="shared" si="18"/>
        <v>1.7315629296334865</v>
      </c>
      <c r="AA76">
        <f t="shared" si="19"/>
        <v>-21.762251170164681</v>
      </c>
      <c r="AB76">
        <f t="shared" si="20"/>
        <v>-3.6962505596964244</v>
      </c>
      <c r="AC76">
        <f t="shared" si="21"/>
        <v>-0.30816080440951577</v>
      </c>
      <c r="AD76">
        <f t="shared" si="22"/>
        <v>200.35308707726529</v>
      </c>
      <c r="AE76">
        <f t="shared" si="23"/>
        <v>13.612568468285582</v>
      </c>
      <c r="AF76">
        <f t="shared" si="24"/>
        <v>0.52878343432759412</v>
      </c>
      <c r="AG76">
        <f t="shared" si="25"/>
        <v>3.0513294735546834</v>
      </c>
      <c r="AH76">
        <v>406.64270981271102</v>
      </c>
      <c r="AI76">
        <v>396.94795151515132</v>
      </c>
      <c r="AJ76">
        <v>1.732702979089817</v>
      </c>
      <c r="AK76">
        <v>64.167648988695476</v>
      </c>
      <c r="AL76">
        <f t="shared" si="26"/>
        <v>0.49347508322368899</v>
      </c>
      <c r="AM76">
        <v>34.264353300566661</v>
      </c>
      <c r="AN76">
        <v>34.703476363636362</v>
      </c>
      <c r="AO76">
        <v>1.058831760987309E-4</v>
      </c>
      <c r="AP76">
        <v>91.899806073423491</v>
      </c>
      <c r="AQ76">
        <v>1</v>
      </c>
      <c r="AR76">
        <v>0</v>
      </c>
      <c r="AS76">
        <f t="shared" si="27"/>
        <v>1</v>
      </c>
      <c r="AT76">
        <f t="shared" si="28"/>
        <v>0</v>
      </c>
      <c r="AU76">
        <f t="shared" si="29"/>
        <v>47153.231814566439</v>
      </c>
      <c r="AV76">
        <f t="shared" si="30"/>
        <v>1200.01125</v>
      </c>
      <c r="AW76">
        <f t="shared" si="31"/>
        <v>1025.9358510940601</v>
      </c>
      <c r="AX76">
        <f t="shared" si="32"/>
        <v>0.85493852752968791</v>
      </c>
      <c r="AY76">
        <f t="shared" si="33"/>
        <v>0.18843135813229744</v>
      </c>
      <c r="AZ76">
        <v>6</v>
      </c>
      <c r="BA76">
        <v>0.5</v>
      </c>
      <c r="BB76" t="s">
        <v>355</v>
      </c>
      <c r="BC76">
        <v>2</v>
      </c>
      <c r="BD76" t="b">
        <v>1</v>
      </c>
      <c r="BE76">
        <v>1673985105.6875</v>
      </c>
      <c r="BF76">
        <v>380.135625</v>
      </c>
      <c r="BG76">
        <v>392.88687499999997</v>
      </c>
      <c r="BH76">
        <v>34.709975</v>
      </c>
      <c r="BI76">
        <v>34.238799999999998</v>
      </c>
      <c r="BJ76">
        <v>385.88974999999999</v>
      </c>
      <c r="BK76">
        <v>34.499600000000001</v>
      </c>
      <c r="BL76">
        <v>649.98699999999997</v>
      </c>
      <c r="BM76">
        <v>101.0715</v>
      </c>
      <c r="BN76">
        <v>0.1000472875</v>
      </c>
      <c r="BO76">
        <v>33.637637499999997</v>
      </c>
      <c r="BP76">
        <v>33.662437500000003</v>
      </c>
      <c r="BQ76">
        <v>999.9</v>
      </c>
      <c r="BR76">
        <v>0</v>
      </c>
      <c r="BS76">
        <v>0</v>
      </c>
      <c r="BT76">
        <v>8991.40625</v>
      </c>
      <c r="BU76">
        <v>0</v>
      </c>
      <c r="BV76">
        <v>1733.3987500000001</v>
      </c>
      <c r="BW76">
        <v>-12.751025</v>
      </c>
      <c r="BX76">
        <v>393.80487499999998</v>
      </c>
      <c r="BY76">
        <v>406.81574999999998</v>
      </c>
      <c r="BZ76">
        <v>0.47119887500000002</v>
      </c>
      <c r="CA76">
        <v>392.88687499999997</v>
      </c>
      <c r="CB76">
        <v>34.238799999999998</v>
      </c>
      <c r="CC76">
        <v>3.50818875</v>
      </c>
      <c r="CD76">
        <v>3.4605637499999999</v>
      </c>
      <c r="CE76">
        <v>26.659437499999999</v>
      </c>
      <c r="CF76">
        <v>26.427499999999998</v>
      </c>
      <c r="CG76">
        <v>1200.01125</v>
      </c>
      <c r="CH76">
        <v>0.49996562500000002</v>
      </c>
      <c r="CI76">
        <v>0.50003437500000003</v>
      </c>
      <c r="CJ76">
        <v>0</v>
      </c>
      <c r="CK76">
        <v>956.799125</v>
      </c>
      <c r="CL76">
        <v>4.9990899999999998</v>
      </c>
      <c r="CM76">
        <v>10537.862499999999</v>
      </c>
      <c r="CN76">
        <v>9557.83</v>
      </c>
      <c r="CO76">
        <v>44.25</v>
      </c>
      <c r="CP76">
        <v>47</v>
      </c>
      <c r="CQ76">
        <v>45.202749999999988</v>
      </c>
      <c r="CR76">
        <v>45.546499999999988</v>
      </c>
      <c r="CS76">
        <v>45.561999999999998</v>
      </c>
      <c r="CT76">
        <v>597.46499999999992</v>
      </c>
      <c r="CU76">
        <v>597.54624999999999</v>
      </c>
      <c r="CV76">
        <v>0</v>
      </c>
      <c r="CW76">
        <v>1673985108.0999999</v>
      </c>
      <c r="CX76">
        <v>0</v>
      </c>
      <c r="CY76">
        <v>1673984188.5</v>
      </c>
      <c r="CZ76" t="s">
        <v>356</v>
      </c>
      <c r="DA76">
        <v>1673984188.5</v>
      </c>
      <c r="DB76">
        <v>1673984167.5</v>
      </c>
      <c r="DC76">
        <v>23</v>
      </c>
      <c r="DD76">
        <v>-0.32800000000000001</v>
      </c>
      <c r="DE76">
        <v>5.0000000000000001E-3</v>
      </c>
      <c r="DF76">
        <v>-6.2539999999999996</v>
      </c>
      <c r="DG76">
        <v>0.21</v>
      </c>
      <c r="DH76">
        <v>579</v>
      </c>
      <c r="DI76">
        <v>34</v>
      </c>
      <c r="DJ76">
        <v>0</v>
      </c>
      <c r="DK76">
        <v>0.1</v>
      </c>
      <c r="DL76">
        <v>-12.6345475</v>
      </c>
      <c r="DM76">
        <v>-0.85815647279545593</v>
      </c>
      <c r="DN76">
        <v>8.7551299212233355E-2</v>
      </c>
      <c r="DO76">
        <v>0</v>
      </c>
      <c r="DP76">
        <v>0.41577572499999987</v>
      </c>
      <c r="DQ76">
        <v>0.22977941088180079</v>
      </c>
      <c r="DR76">
        <v>2.7194448283599629E-2</v>
      </c>
      <c r="DS76">
        <v>0</v>
      </c>
      <c r="DT76">
        <v>0</v>
      </c>
      <c r="DU76">
        <v>0</v>
      </c>
      <c r="DV76">
        <v>0</v>
      </c>
      <c r="DW76">
        <v>-1</v>
      </c>
      <c r="DX76">
        <v>0</v>
      </c>
      <c r="DY76">
        <v>2</v>
      </c>
      <c r="DZ76" t="s">
        <v>379</v>
      </c>
      <c r="EA76">
        <v>3.29555</v>
      </c>
      <c r="EB76">
        <v>2.6251099999999998</v>
      </c>
      <c r="EC76">
        <v>9.5933900000000003E-2</v>
      </c>
      <c r="ED76">
        <v>9.6474400000000002E-2</v>
      </c>
      <c r="EE76">
        <v>0.14069000000000001</v>
      </c>
      <c r="EF76">
        <v>0.13786599999999999</v>
      </c>
      <c r="EG76">
        <v>27223.9</v>
      </c>
      <c r="EH76">
        <v>27667</v>
      </c>
      <c r="EI76">
        <v>28019.8</v>
      </c>
      <c r="EJ76">
        <v>29479</v>
      </c>
      <c r="EK76">
        <v>33135.599999999999</v>
      </c>
      <c r="EL76">
        <v>35290.1</v>
      </c>
      <c r="EM76">
        <v>39558.800000000003</v>
      </c>
      <c r="EN76">
        <v>42147.5</v>
      </c>
      <c r="EO76">
        <v>2.20167</v>
      </c>
      <c r="EP76">
        <v>2.1697799999999998</v>
      </c>
      <c r="EQ76">
        <v>0.114895</v>
      </c>
      <c r="ER76">
        <v>0</v>
      </c>
      <c r="ES76">
        <v>31.813099999999999</v>
      </c>
      <c r="ET76">
        <v>999.9</v>
      </c>
      <c r="EU76">
        <v>69.099999999999994</v>
      </c>
      <c r="EV76">
        <v>34.799999999999997</v>
      </c>
      <c r="EW76">
        <v>38.190100000000001</v>
      </c>
      <c r="EX76">
        <v>57.72</v>
      </c>
      <c r="EY76">
        <v>-4.2267599999999996</v>
      </c>
      <c r="EZ76">
        <v>2</v>
      </c>
      <c r="FA76">
        <v>0.55681899999999995</v>
      </c>
      <c r="FB76">
        <v>0.59895200000000004</v>
      </c>
      <c r="FC76">
        <v>20.268899999999999</v>
      </c>
      <c r="FD76">
        <v>5.2168400000000004</v>
      </c>
      <c r="FE76">
        <v>12.0099</v>
      </c>
      <c r="FF76">
        <v>4.9860499999999996</v>
      </c>
      <c r="FG76">
        <v>3.2846500000000001</v>
      </c>
      <c r="FH76">
        <v>9999</v>
      </c>
      <c r="FI76">
        <v>9999</v>
      </c>
      <c r="FJ76">
        <v>9999</v>
      </c>
      <c r="FK76">
        <v>999.9</v>
      </c>
      <c r="FL76">
        <v>1.8658699999999999</v>
      </c>
      <c r="FM76">
        <v>1.86225</v>
      </c>
      <c r="FN76">
        <v>1.86432</v>
      </c>
      <c r="FO76">
        <v>1.8603499999999999</v>
      </c>
      <c r="FP76">
        <v>1.86111</v>
      </c>
      <c r="FQ76">
        <v>1.8602000000000001</v>
      </c>
      <c r="FR76">
        <v>1.86189</v>
      </c>
      <c r="FS76">
        <v>1.8585199999999999</v>
      </c>
      <c r="FT76">
        <v>0</v>
      </c>
      <c r="FU76">
        <v>0</v>
      </c>
      <c r="FV76">
        <v>0</v>
      </c>
      <c r="FW76">
        <v>0</v>
      </c>
      <c r="FX76" t="s">
        <v>358</v>
      </c>
      <c r="FY76" t="s">
        <v>359</v>
      </c>
      <c r="FZ76" t="s">
        <v>360</v>
      </c>
      <c r="GA76" t="s">
        <v>360</v>
      </c>
      <c r="GB76" t="s">
        <v>360</v>
      </c>
      <c r="GC76" t="s">
        <v>360</v>
      </c>
      <c r="GD76">
        <v>0</v>
      </c>
      <c r="GE76">
        <v>100</v>
      </c>
      <c r="GF76">
        <v>100</v>
      </c>
      <c r="GG76">
        <v>-5.7640000000000002</v>
      </c>
      <c r="GH76">
        <v>0.21029999999999999</v>
      </c>
      <c r="GI76">
        <v>-4.4410340874611869</v>
      </c>
      <c r="GJ76">
        <v>-4.0977002334145526E-3</v>
      </c>
      <c r="GK76">
        <v>1.9870096767282211E-6</v>
      </c>
      <c r="GL76">
        <v>-4.7591234531596528E-10</v>
      </c>
      <c r="GM76">
        <v>0.2103699999999975</v>
      </c>
      <c r="GN76">
        <v>0</v>
      </c>
      <c r="GO76">
        <v>0</v>
      </c>
      <c r="GP76">
        <v>0</v>
      </c>
      <c r="GQ76">
        <v>6</v>
      </c>
      <c r="GR76">
        <v>2093</v>
      </c>
      <c r="GS76">
        <v>4</v>
      </c>
      <c r="GT76">
        <v>31</v>
      </c>
      <c r="GU76">
        <v>15.3</v>
      </c>
      <c r="GV76">
        <v>15.7</v>
      </c>
      <c r="GW76">
        <v>1.3269</v>
      </c>
      <c r="GX76">
        <v>2.5622600000000002</v>
      </c>
      <c r="GY76">
        <v>2.04834</v>
      </c>
      <c r="GZ76">
        <v>2.6232899999999999</v>
      </c>
      <c r="HA76">
        <v>2.1972700000000001</v>
      </c>
      <c r="HB76">
        <v>2.34497</v>
      </c>
      <c r="HC76">
        <v>40.578699999999998</v>
      </c>
      <c r="HD76">
        <v>14.78</v>
      </c>
      <c r="HE76">
        <v>18</v>
      </c>
      <c r="HF76">
        <v>698.91399999999999</v>
      </c>
      <c r="HG76">
        <v>748.31100000000004</v>
      </c>
      <c r="HH76">
        <v>31.0016</v>
      </c>
      <c r="HI76">
        <v>34.387099999999997</v>
      </c>
      <c r="HJ76">
        <v>30.000399999999999</v>
      </c>
      <c r="HK76">
        <v>34.268700000000003</v>
      </c>
      <c r="HL76">
        <v>34.280500000000004</v>
      </c>
      <c r="HM76">
        <v>26.635000000000002</v>
      </c>
      <c r="HN76">
        <v>12.4877</v>
      </c>
      <c r="HO76">
        <v>100</v>
      </c>
      <c r="HP76">
        <v>31</v>
      </c>
      <c r="HQ76">
        <v>411.65199999999999</v>
      </c>
      <c r="HR76">
        <v>34.1708</v>
      </c>
      <c r="HS76">
        <v>98.745099999999994</v>
      </c>
      <c r="HT76">
        <v>97.725200000000001</v>
      </c>
    </row>
    <row r="77" spans="1:228" x14ac:dyDescent="0.2">
      <c r="A77">
        <v>62</v>
      </c>
      <c r="B77">
        <v>1673985112</v>
      </c>
      <c r="C77">
        <v>243.5</v>
      </c>
      <c r="D77" t="s">
        <v>482</v>
      </c>
      <c r="E77" t="s">
        <v>483</v>
      </c>
      <c r="F77">
        <v>4</v>
      </c>
      <c r="G77">
        <v>1673985110</v>
      </c>
      <c r="H77">
        <f t="shared" si="0"/>
        <v>4.8830651476036095E-4</v>
      </c>
      <c r="I77">
        <f t="shared" si="1"/>
        <v>0.48830651476036091</v>
      </c>
      <c r="J77">
        <f t="shared" si="2"/>
        <v>3.1768986371863823</v>
      </c>
      <c r="K77">
        <f t="shared" si="3"/>
        <v>387.32128571428581</v>
      </c>
      <c r="L77">
        <f t="shared" si="4"/>
        <v>191.98638851954888</v>
      </c>
      <c r="M77">
        <f t="shared" si="5"/>
        <v>19.423362770415434</v>
      </c>
      <c r="N77">
        <f t="shared" si="6"/>
        <v>39.185495904915498</v>
      </c>
      <c r="O77">
        <f t="shared" si="7"/>
        <v>2.7308349367159167E-2</v>
      </c>
      <c r="P77">
        <f t="shared" si="8"/>
        <v>2.7653109058950527</v>
      </c>
      <c r="Q77">
        <f t="shared" si="9"/>
        <v>2.7159410005453844E-2</v>
      </c>
      <c r="R77">
        <f t="shared" si="10"/>
        <v>1.6987945014083836E-2</v>
      </c>
      <c r="S77">
        <f t="shared" si="11"/>
        <v>226.11635152128088</v>
      </c>
      <c r="T77">
        <f t="shared" si="12"/>
        <v>34.91707441515635</v>
      </c>
      <c r="U77">
        <f t="shared" si="13"/>
        <v>33.679428571428573</v>
      </c>
      <c r="V77">
        <f t="shared" si="14"/>
        <v>5.2482084354684426</v>
      </c>
      <c r="W77">
        <f t="shared" si="15"/>
        <v>66.949549827337023</v>
      </c>
      <c r="X77">
        <f t="shared" si="16"/>
        <v>3.5079504801327785</v>
      </c>
      <c r="Y77">
        <f t="shared" si="17"/>
        <v>5.2396924089553805</v>
      </c>
      <c r="Z77">
        <f t="shared" si="18"/>
        <v>1.7402579553356641</v>
      </c>
      <c r="AA77">
        <f t="shared" si="19"/>
        <v>-21.534317300931917</v>
      </c>
      <c r="AB77">
        <f t="shared" si="20"/>
        <v>-4.3298090955519903</v>
      </c>
      <c r="AC77">
        <f t="shared" si="21"/>
        <v>-0.36093436458297562</v>
      </c>
      <c r="AD77">
        <f t="shared" si="22"/>
        <v>199.89129076021399</v>
      </c>
      <c r="AE77">
        <f t="shared" si="23"/>
        <v>13.656332211591105</v>
      </c>
      <c r="AF77">
        <f t="shared" si="24"/>
        <v>0.58988875687732523</v>
      </c>
      <c r="AG77">
        <f t="shared" si="25"/>
        <v>3.1768986371863823</v>
      </c>
      <c r="AH77">
        <v>413.56070798833622</v>
      </c>
      <c r="AI77">
        <v>403.80700606060589</v>
      </c>
      <c r="AJ77">
        <v>1.717250388926844</v>
      </c>
      <c r="AK77">
        <v>64.167648988695476</v>
      </c>
      <c r="AL77">
        <f t="shared" si="26"/>
        <v>0.48830651476036091</v>
      </c>
      <c r="AM77">
        <v>34.150585860259227</v>
      </c>
      <c r="AN77">
        <v>34.655870303030298</v>
      </c>
      <c r="AO77">
        <v>-1.252198855023263E-2</v>
      </c>
      <c r="AP77">
        <v>91.899806073423491</v>
      </c>
      <c r="AQ77">
        <v>1</v>
      </c>
      <c r="AR77">
        <v>0</v>
      </c>
      <c r="AS77">
        <f t="shared" si="27"/>
        <v>1</v>
      </c>
      <c r="AT77">
        <f t="shared" si="28"/>
        <v>0</v>
      </c>
      <c r="AU77">
        <f t="shared" si="29"/>
        <v>47172.168582176164</v>
      </c>
      <c r="AV77">
        <f t="shared" si="30"/>
        <v>1200</v>
      </c>
      <c r="AW77">
        <f t="shared" si="31"/>
        <v>1025.9255707364148</v>
      </c>
      <c r="AX77">
        <f t="shared" si="32"/>
        <v>0.85493797561367901</v>
      </c>
      <c r="AY77">
        <f t="shared" si="33"/>
        <v>0.18843029293440072</v>
      </c>
      <c r="AZ77">
        <v>6</v>
      </c>
      <c r="BA77">
        <v>0.5</v>
      </c>
      <c r="BB77" t="s">
        <v>355</v>
      </c>
      <c r="BC77">
        <v>2</v>
      </c>
      <c r="BD77" t="b">
        <v>1</v>
      </c>
      <c r="BE77">
        <v>1673985110</v>
      </c>
      <c r="BF77">
        <v>387.32128571428581</v>
      </c>
      <c r="BG77">
        <v>400.1382857142857</v>
      </c>
      <c r="BH77">
        <v>34.673642857142859</v>
      </c>
      <c r="BI77">
        <v>34.148000000000003</v>
      </c>
      <c r="BJ77">
        <v>393.09500000000003</v>
      </c>
      <c r="BK77">
        <v>34.463257142857138</v>
      </c>
      <c r="BL77">
        <v>649.98714285714289</v>
      </c>
      <c r="BM77">
        <v>101.0705714285714</v>
      </c>
      <c r="BN77">
        <v>9.9948628571428583E-2</v>
      </c>
      <c r="BO77">
        <v>33.650385714285719</v>
      </c>
      <c r="BP77">
        <v>33.679428571428573</v>
      </c>
      <c r="BQ77">
        <v>999.89999999999986</v>
      </c>
      <c r="BR77">
        <v>0</v>
      </c>
      <c r="BS77">
        <v>0</v>
      </c>
      <c r="BT77">
        <v>8995.5357142857138</v>
      </c>
      <c r="BU77">
        <v>0</v>
      </c>
      <c r="BV77">
        <v>1716.5685714285721</v>
      </c>
      <c r="BW77">
        <v>-12.817</v>
      </c>
      <c r="BX77">
        <v>401.23342857142859</v>
      </c>
      <c r="BY77">
        <v>414.28528571428569</v>
      </c>
      <c r="BZ77">
        <v>0.52562114285714279</v>
      </c>
      <c r="CA77">
        <v>400.1382857142857</v>
      </c>
      <c r="CB77">
        <v>34.148000000000003</v>
      </c>
      <c r="CC77">
        <v>3.5044871428571431</v>
      </c>
      <c r="CD77">
        <v>3.4513628571428572</v>
      </c>
      <c r="CE77">
        <v>26.641485714285711</v>
      </c>
      <c r="CF77">
        <v>26.382357142857138</v>
      </c>
      <c r="CG77">
        <v>1200</v>
      </c>
      <c r="CH77">
        <v>0.49998514285714302</v>
      </c>
      <c r="CI77">
        <v>0.50001514285714277</v>
      </c>
      <c r="CJ77">
        <v>0</v>
      </c>
      <c r="CK77">
        <v>956.31757142857145</v>
      </c>
      <c r="CL77">
        <v>4.9990899999999998</v>
      </c>
      <c r="CM77">
        <v>10531.94285714286</v>
      </c>
      <c r="CN77">
        <v>9557.8114285714273</v>
      </c>
      <c r="CO77">
        <v>44.267714285714291</v>
      </c>
      <c r="CP77">
        <v>47</v>
      </c>
      <c r="CQ77">
        <v>45.223000000000013</v>
      </c>
      <c r="CR77">
        <v>45.561999999999998</v>
      </c>
      <c r="CS77">
        <v>45.561999999999998</v>
      </c>
      <c r="CT77">
        <v>597.48142857142852</v>
      </c>
      <c r="CU77">
        <v>597.51857142857148</v>
      </c>
      <c r="CV77">
        <v>0</v>
      </c>
      <c r="CW77">
        <v>1673985112.3</v>
      </c>
      <c r="CX77">
        <v>0</v>
      </c>
      <c r="CY77">
        <v>1673984188.5</v>
      </c>
      <c r="CZ77" t="s">
        <v>356</v>
      </c>
      <c r="DA77">
        <v>1673984188.5</v>
      </c>
      <c r="DB77">
        <v>1673984167.5</v>
      </c>
      <c r="DC77">
        <v>23</v>
      </c>
      <c r="DD77">
        <v>-0.32800000000000001</v>
      </c>
      <c r="DE77">
        <v>5.0000000000000001E-3</v>
      </c>
      <c r="DF77">
        <v>-6.2539999999999996</v>
      </c>
      <c r="DG77">
        <v>0.21</v>
      </c>
      <c r="DH77">
        <v>579</v>
      </c>
      <c r="DI77">
        <v>34</v>
      </c>
      <c r="DJ77">
        <v>0</v>
      </c>
      <c r="DK77">
        <v>0.1</v>
      </c>
      <c r="DL77">
        <v>-12.689679999999999</v>
      </c>
      <c r="DM77">
        <v>-0.91990694183860566</v>
      </c>
      <c r="DN77">
        <v>9.2677519388468826E-2</v>
      </c>
      <c r="DO77">
        <v>0</v>
      </c>
      <c r="DP77">
        <v>0.44237064999999998</v>
      </c>
      <c r="DQ77">
        <v>0.46691698311444502</v>
      </c>
      <c r="DR77">
        <v>5.0221967346744778E-2</v>
      </c>
      <c r="DS77">
        <v>0</v>
      </c>
      <c r="DT77">
        <v>0</v>
      </c>
      <c r="DU77">
        <v>0</v>
      </c>
      <c r="DV77">
        <v>0</v>
      </c>
      <c r="DW77">
        <v>-1</v>
      </c>
      <c r="DX77">
        <v>0</v>
      </c>
      <c r="DY77">
        <v>2</v>
      </c>
      <c r="DZ77" t="s">
        <v>379</v>
      </c>
      <c r="EA77">
        <v>3.2956099999999999</v>
      </c>
      <c r="EB77">
        <v>2.6254</v>
      </c>
      <c r="EC77">
        <v>9.7202300000000005E-2</v>
      </c>
      <c r="ED77">
        <v>9.7733500000000001E-2</v>
      </c>
      <c r="EE77">
        <v>0.14055899999999999</v>
      </c>
      <c r="EF77">
        <v>0.137819</v>
      </c>
      <c r="EG77">
        <v>27185.8</v>
      </c>
      <c r="EH77">
        <v>27628.1</v>
      </c>
      <c r="EI77">
        <v>28019.9</v>
      </c>
      <c r="EJ77">
        <v>29478.6</v>
      </c>
      <c r="EK77">
        <v>33140.400000000001</v>
      </c>
      <c r="EL77">
        <v>35291.699999999997</v>
      </c>
      <c r="EM77">
        <v>39558.400000000001</v>
      </c>
      <c r="EN77">
        <v>42147.1</v>
      </c>
      <c r="EO77">
        <v>2.2018</v>
      </c>
      <c r="EP77">
        <v>2.1696800000000001</v>
      </c>
      <c r="EQ77">
        <v>0.11504399999999999</v>
      </c>
      <c r="ER77">
        <v>0</v>
      </c>
      <c r="ES77">
        <v>31.824300000000001</v>
      </c>
      <c r="ET77">
        <v>999.9</v>
      </c>
      <c r="EU77">
        <v>69.2</v>
      </c>
      <c r="EV77">
        <v>34.799999999999997</v>
      </c>
      <c r="EW77">
        <v>38.245399999999997</v>
      </c>
      <c r="EX77">
        <v>57.15</v>
      </c>
      <c r="EY77">
        <v>-4.2147399999999999</v>
      </c>
      <c r="EZ77">
        <v>2</v>
      </c>
      <c r="FA77">
        <v>0.48966700000000002</v>
      </c>
      <c r="FB77">
        <v>0.672879</v>
      </c>
      <c r="FC77">
        <v>20.268799999999999</v>
      </c>
      <c r="FD77">
        <v>5.2166899999999998</v>
      </c>
      <c r="FE77">
        <v>12.0099</v>
      </c>
      <c r="FF77">
        <v>4.9862500000000001</v>
      </c>
      <c r="FG77">
        <v>3.2846500000000001</v>
      </c>
      <c r="FH77">
        <v>9999</v>
      </c>
      <c r="FI77">
        <v>9999</v>
      </c>
      <c r="FJ77">
        <v>9999</v>
      </c>
      <c r="FK77">
        <v>999.9</v>
      </c>
      <c r="FL77">
        <v>1.8658600000000001</v>
      </c>
      <c r="FM77">
        <v>1.8622799999999999</v>
      </c>
      <c r="FN77">
        <v>1.86432</v>
      </c>
      <c r="FO77">
        <v>1.86036</v>
      </c>
      <c r="FP77">
        <v>1.86111</v>
      </c>
      <c r="FQ77">
        <v>1.8602000000000001</v>
      </c>
      <c r="FR77">
        <v>1.86189</v>
      </c>
      <c r="FS77">
        <v>1.8585199999999999</v>
      </c>
      <c r="FT77">
        <v>0</v>
      </c>
      <c r="FU77">
        <v>0</v>
      </c>
      <c r="FV77">
        <v>0</v>
      </c>
      <c r="FW77">
        <v>0</v>
      </c>
      <c r="FX77" t="s">
        <v>358</v>
      </c>
      <c r="FY77" t="s">
        <v>359</v>
      </c>
      <c r="FZ77" t="s">
        <v>360</v>
      </c>
      <c r="GA77" t="s">
        <v>360</v>
      </c>
      <c r="GB77" t="s">
        <v>360</v>
      </c>
      <c r="GC77" t="s">
        <v>360</v>
      </c>
      <c r="GD77">
        <v>0</v>
      </c>
      <c r="GE77">
        <v>100</v>
      </c>
      <c r="GF77">
        <v>100</v>
      </c>
      <c r="GG77">
        <v>-5.7830000000000004</v>
      </c>
      <c r="GH77">
        <v>0.2104</v>
      </c>
      <c r="GI77">
        <v>-4.4410340874611869</v>
      </c>
      <c r="GJ77">
        <v>-4.0977002334145526E-3</v>
      </c>
      <c r="GK77">
        <v>1.9870096767282211E-6</v>
      </c>
      <c r="GL77">
        <v>-4.7591234531596528E-10</v>
      </c>
      <c r="GM77">
        <v>0.2103699999999975</v>
      </c>
      <c r="GN77">
        <v>0</v>
      </c>
      <c r="GO77">
        <v>0</v>
      </c>
      <c r="GP77">
        <v>0</v>
      </c>
      <c r="GQ77">
        <v>6</v>
      </c>
      <c r="GR77">
        <v>2093</v>
      </c>
      <c r="GS77">
        <v>4</v>
      </c>
      <c r="GT77">
        <v>31</v>
      </c>
      <c r="GU77">
        <v>15.4</v>
      </c>
      <c r="GV77">
        <v>15.7</v>
      </c>
      <c r="GW77">
        <v>1.34521</v>
      </c>
      <c r="GX77">
        <v>2.5659200000000002</v>
      </c>
      <c r="GY77">
        <v>2.04834</v>
      </c>
      <c r="GZ77">
        <v>2.6232899999999999</v>
      </c>
      <c r="HA77">
        <v>2.1972700000000001</v>
      </c>
      <c r="HB77">
        <v>2.31812</v>
      </c>
      <c r="HC77">
        <v>40.578699999999998</v>
      </c>
      <c r="HD77">
        <v>14.7712</v>
      </c>
      <c r="HE77">
        <v>18</v>
      </c>
      <c r="HF77">
        <v>699.03099999999995</v>
      </c>
      <c r="HG77">
        <v>748.22699999999998</v>
      </c>
      <c r="HH77">
        <v>31.001799999999999</v>
      </c>
      <c r="HI77">
        <v>34.39</v>
      </c>
      <c r="HJ77">
        <v>30.000299999999999</v>
      </c>
      <c r="HK77">
        <v>34.2699</v>
      </c>
      <c r="HL77">
        <v>34.281599999999997</v>
      </c>
      <c r="HM77">
        <v>26.997800000000002</v>
      </c>
      <c r="HN77">
        <v>12.4877</v>
      </c>
      <c r="HO77">
        <v>100</v>
      </c>
      <c r="HP77">
        <v>31</v>
      </c>
      <c r="HQ77">
        <v>418.33100000000002</v>
      </c>
      <c r="HR77">
        <v>34.175199999999997</v>
      </c>
      <c r="HS77">
        <v>98.744799999999998</v>
      </c>
      <c r="HT77">
        <v>97.724100000000007</v>
      </c>
    </row>
    <row r="78" spans="1:228" x14ac:dyDescent="0.2">
      <c r="A78">
        <v>63</v>
      </c>
      <c r="B78">
        <v>1673985116</v>
      </c>
      <c r="C78">
        <v>247.5</v>
      </c>
      <c r="D78" t="s">
        <v>484</v>
      </c>
      <c r="E78" t="s">
        <v>485</v>
      </c>
      <c r="F78">
        <v>4</v>
      </c>
      <c r="G78">
        <v>1673985113.6875</v>
      </c>
      <c r="H78">
        <f t="shared" si="0"/>
        <v>4.9572268786746295E-4</v>
      </c>
      <c r="I78">
        <f t="shared" si="1"/>
        <v>0.49572268786746293</v>
      </c>
      <c r="J78">
        <f t="shared" si="2"/>
        <v>3.235962339238065</v>
      </c>
      <c r="K78">
        <f t="shared" si="3"/>
        <v>393.43175000000002</v>
      </c>
      <c r="L78">
        <f t="shared" si="4"/>
        <v>196.52423899797182</v>
      </c>
      <c r="M78">
        <f t="shared" si="5"/>
        <v>19.882700700271776</v>
      </c>
      <c r="N78">
        <f t="shared" si="6"/>
        <v>39.804177698990507</v>
      </c>
      <c r="O78">
        <f t="shared" si="7"/>
        <v>2.7612869671381362E-2</v>
      </c>
      <c r="P78">
        <f t="shared" si="8"/>
        <v>2.7671413232080759</v>
      </c>
      <c r="Q78">
        <f t="shared" si="9"/>
        <v>2.746070021058717E-2</v>
      </c>
      <c r="R78">
        <f t="shared" si="10"/>
        <v>1.7176539413461065E-2</v>
      </c>
      <c r="S78">
        <f t="shared" si="11"/>
        <v>226.10876323642094</v>
      </c>
      <c r="T78">
        <f t="shared" si="12"/>
        <v>34.922124521291678</v>
      </c>
      <c r="U78">
        <f t="shared" si="13"/>
        <v>33.692337500000001</v>
      </c>
      <c r="V78">
        <f t="shared" si="14"/>
        <v>5.2519974899088249</v>
      </c>
      <c r="W78">
        <f t="shared" si="15"/>
        <v>66.857494254253481</v>
      </c>
      <c r="X78">
        <f t="shared" si="16"/>
        <v>3.5046753319834387</v>
      </c>
      <c r="Y78">
        <f t="shared" si="17"/>
        <v>5.242008201287728</v>
      </c>
      <c r="Z78">
        <f t="shared" si="18"/>
        <v>1.7473221579253861</v>
      </c>
      <c r="AA78">
        <f t="shared" si="19"/>
        <v>-21.861370534955118</v>
      </c>
      <c r="AB78">
        <f t="shared" si="20"/>
        <v>-5.079651288721915</v>
      </c>
      <c r="AC78">
        <f t="shared" si="21"/>
        <v>-0.42320444275536706</v>
      </c>
      <c r="AD78">
        <f t="shared" si="22"/>
        <v>198.74453696998853</v>
      </c>
      <c r="AE78">
        <f t="shared" si="23"/>
        <v>13.778693764052404</v>
      </c>
      <c r="AF78">
        <f t="shared" si="24"/>
        <v>0.55580642523475854</v>
      </c>
      <c r="AG78">
        <f t="shared" si="25"/>
        <v>3.235962339238065</v>
      </c>
      <c r="AH78">
        <v>420.53284939050741</v>
      </c>
      <c r="AI78">
        <v>410.68160606060599</v>
      </c>
      <c r="AJ78">
        <v>1.727981536357448</v>
      </c>
      <c r="AK78">
        <v>64.167648988695476</v>
      </c>
      <c r="AL78">
        <f t="shared" si="26"/>
        <v>0.49572268786746293</v>
      </c>
      <c r="AM78">
        <v>34.145353950269389</v>
      </c>
      <c r="AN78">
        <v>34.6288490909091</v>
      </c>
      <c r="AO78">
        <v>-7.4577957663693366E-3</v>
      </c>
      <c r="AP78">
        <v>91.899806073423491</v>
      </c>
      <c r="AQ78">
        <v>1</v>
      </c>
      <c r="AR78">
        <v>0</v>
      </c>
      <c r="AS78">
        <f t="shared" si="27"/>
        <v>1</v>
      </c>
      <c r="AT78">
        <f t="shared" si="28"/>
        <v>0</v>
      </c>
      <c r="AU78">
        <f t="shared" si="29"/>
        <v>47221.185995949927</v>
      </c>
      <c r="AV78">
        <f t="shared" si="30"/>
        <v>1199.9537499999999</v>
      </c>
      <c r="AW78">
        <f t="shared" si="31"/>
        <v>1025.8866135940004</v>
      </c>
      <c r="AX78">
        <f t="shared" si="32"/>
        <v>0.85493846208155977</v>
      </c>
      <c r="AY78">
        <f t="shared" si="33"/>
        <v>0.18843123181741042</v>
      </c>
      <c r="AZ78">
        <v>6</v>
      </c>
      <c r="BA78">
        <v>0.5</v>
      </c>
      <c r="BB78" t="s">
        <v>355</v>
      </c>
      <c r="BC78">
        <v>2</v>
      </c>
      <c r="BD78" t="b">
        <v>1</v>
      </c>
      <c r="BE78">
        <v>1673985113.6875</v>
      </c>
      <c r="BF78">
        <v>393.43175000000002</v>
      </c>
      <c r="BG78">
        <v>406.35162500000001</v>
      </c>
      <c r="BH78">
        <v>34.64085</v>
      </c>
      <c r="BI78">
        <v>34.145600000000002</v>
      </c>
      <c r="BJ78">
        <v>399.22224999999997</v>
      </c>
      <c r="BK78">
        <v>34.430500000000002</v>
      </c>
      <c r="BL78">
        <v>650.03874999999994</v>
      </c>
      <c r="BM78">
        <v>101.07174999999999</v>
      </c>
      <c r="BN78">
        <v>9.9997575000000005E-2</v>
      </c>
      <c r="BO78">
        <v>33.6582875</v>
      </c>
      <c r="BP78">
        <v>33.692337500000001</v>
      </c>
      <c r="BQ78">
        <v>999.9</v>
      </c>
      <c r="BR78">
        <v>0</v>
      </c>
      <c r="BS78">
        <v>0</v>
      </c>
      <c r="BT78">
        <v>9005.15625</v>
      </c>
      <c r="BU78">
        <v>0</v>
      </c>
      <c r="BV78">
        <v>1693.8425</v>
      </c>
      <c r="BW78">
        <v>-12.9198875</v>
      </c>
      <c r="BX78">
        <v>407.54962499999999</v>
      </c>
      <c r="BY78">
        <v>420.717375</v>
      </c>
      <c r="BZ78">
        <v>0.49525812499999999</v>
      </c>
      <c r="CA78">
        <v>406.35162500000001</v>
      </c>
      <c r="CB78">
        <v>34.145600000000002</v>
      </c>
      <c r="CC78">
        <v>3.5012075</v>
      </c>
      <c r="CD78">
        <v>3.45115375</v>
      </c>
      <c r="CE78">
        <v>26.625599999999999</v>
      </c>
      <c r="CF78">
        <v>26.381337500000001</v>
      </c>
      <c r="CG78">
        <v>1199.9537499999999</v>
      </c>
      <c r="CH78">
        <v>0.49996737499999999</v>
      </c>
      <c r="CI78">
        <v>0.50003262500000001</v>
      </c>
      <c r="CJ78">
        <v>0</v>
      </c>
      <c r="CK78">
        <v>955.58487500000001</v>
      </c>
      <c r="CL78">
        <v>4.9990899999999998</v>
      </c>
      <c r="CM78">
        <v>10526.3</v>
      </c>
      <c r="CN78">
        <v>9557.3575000000001</v>
      </c>
      <c r="CO78">
        <v>44.311999999999998</v>
      </c>
      <c r="CP78">
        <v>47</v>
      </c>
      <c r="CQ78">
        <v>45.234250000000003</v>
      </c>
      <c r="CR78">
        <v>45.561999999999998</v>
      </c>
      <c r="CS78">
        <v>45.561999999999998</v>
      </c>
      <c r="CT78">
        <v>597.43875000000003</v>
      </c>
      <c r="CU78">
        <v>597.5150000000001</v>
      </c>
      <c r="CV78">
        <v>0</v>
      </c>
      <c r="CW78">
        <v>1673985116.5</v>
      </c>
      <c r="CX78">
        <v>0</v>
      </c>
      <c r="CY78">
        <v>1673984188.5</v>
      </c>
      <c r="CZ78" t="s">
        <v>356</v>
      </c>
      <c r="DA78">
        <v>1673984188.5</v>
      </c>
      <c r="DB78">
        <v>1673984167.5</v>
      </c>
      <c r="DC78">
        <v>23</v>
      </c>
      <c r="DD78">
        <v>-0.32800000000000001</v>
      </c>
      <c r="DE78">
        <v>5.0000000000000001E-3</v>
      </c>
      <c r="DF78">
        <v>-6.2539999999999996</v>
      </c>
      <c r="DG78">
        <v>0.21</v>
      </c>
      <c r="DH78">
        <v>579</v>
      </c>
      <c r="DI78">
        <v>34</v>
      </c>
      <c r="DJ78">
        <v>0</v>
      </c>
      <c r="DK78">
        <v>0.1</v>
      </c>
      <c r="DL78">
        <v>-12.756975000000001</v>
      </c>
      <c r="DM78">
        <v>-1.0471677298311111</v>
      </c>
      <c r="DN78">
        <v>0.1042960228148707</v>
      </c>
      <c r="DO78">
        <v>0</v>
      </c>
      <c r="DP78">
        <v>0.46248067500000001</v>
      </c>
      <c r="DQ78">
        <v>0.43129309193245652</v>
      </c>
      <c r="DR78">
        <v>4.8521928826762192E-2</v>
      </c>
      <c r="DS78">
        <v>0</v>
      </c>
      <c r="DT78">
        <v>0</v>
      </c>
      <c r="DU78">
        <v>0</v>
      </c>
      <c r="DV78">
        <v>0</v>
      </c>
      <c r="DW78">
        <v>-1</v>
      </c>
      <c r="DX78">
        <v>0</v>
      </c>
      <c r="DY78">
        <v>2</v>
      </c>
      <c r="DZ78" t="s">
        <v>379</v>
      </c>
      <c r="EA78">
        <v>3.29548</v>
      </c>
      <c r="EB78">
        <v>2.62527</v>
      </c>
      <c r="EC78">
        <v>9.8459000000000005E-2</v>
      </c>
      <c r="ED78">
        <v>9.8989499999999994E-2</v>
      </c>
      <c r="EE78">
        <v>0.140488</v>
      </c>
      <c r="EF78">
        <v>0.13782</v>
      </c>
      <c r="EG78">
        <v>27148.1</v>
      </c>
      <c r="EH78">
        <v>27589.7</v>
      </c>
      <c r="EI78">
        <v>28020.1</v>
      </c>
      <c r="EJ78">
        <v>29478.799999999999</v>
      </c>
      <c r="EK78">
        <v>33143.800000000003</v>
      </c>
      <c r="EL78">
        <v>35291.699999999997</v>
      </c>
      <c r="EM78">
        <v>39559.1</v>
      </c>
      <c r="EN78">
        <v>42147.1</v>
      </c>
      <c r="EO78">
        <v>2.2018499999999999</v>
      </c>
      <c r="EP78">
        <v>2.1696300000000002</v>
      </c>
      <c r="EQ78">
        <v>0.11440400000000001</v>
      </c>
      <c r="ER78">
        <v>0</v>
      </c>
      <c r="ES78">
        <v>31.836500000000001</v>
      </c>
      <c r="ET78">
        <v>999.9</v>
      </c>
      <c r="EU78">
        <v>69.2</v>
      </c>
      <c r="EV78">
        <v>34.799999999999997</v>
      </c>
      <c r="EW78">
        <v>38.2453</v>
      </c>
      <c r="EX78">
        <v>57.27</v>
      </c>
      <c r="EY78">
        <v>-4.1105799999999997</v>
      </c>
      <c r="EZ78">
        <v>2</v>
      </c>
      <c r="FA78">
        <v>0.55720000000000003</v>
      </c>
      <c r="FB78">
        <v>0.61189000000000004</v>
      </c>
      <c r="FC78">
        <v>20.268799999999999</v>
      </c>
      <c r="FD78">
        <v>5.2166899999999998</v>
      </c>
      <c r="FE78">
        <v>12.0099</v>
      </c>
      <c r="FF78">
        <v>4.9859499999999999</v>
      </c>
      <c r="FG78">
        <v>3.2846500000000001</v>
      </c>
      <c r="FH78">
        <v>9999</v>
      </c>
      <c r="FI78">
        <v>9999</v>
      </c>
      <c r="FJ78">
        <v>9999</v>
      </c>
      <c r="FK78">
        <v>999.9</v>
      </c>
      <c r="FL78">
        <v>1.86585</v>
      </c>
      <c r="FM78">
        <v>1.8622300000000001</v>
      </c>
      <c r="FN78">
        <v>1.86432</v>
      </c>
      <c r="FO78">
        <v>1.8603499999999999</v>
      </c>
      <c r="FP78">
        <v>1.8611</v>
      </c>
      <c r="FQ78">
        <v>1.8602000000000001</v>
      </c>
      <c r="FR78">
        <v>1.86189</v>
      </c>
      <c r="FS78">
        <v>1.8585199999999999</v>
      </c>
      <c r="FT78">
        <v>0</v>
      </c>
      <c r="FU78">
        <v>0</v>
      </c>
      <c r="FV78">
        <v>0</v>
      </c>
      <c r="FW78">
        <v>0</v>
      </c>
      <c r="FX78" t="s">
        <v>358</v>
      </c>
      <c r="FY78" t="s">
        <v>359</v>
      </c>
      <c r="FZ78" t="s">
        <v>360</v>
      </c>
      <c r="GA78" t="s">
        <v>360</v>
      </c>
      <c r="GB78" t="s">
        <v>360</v>
      </c>
      <c r="GC78" t="s">
        <v>360</v>
      </c>
      <c r="GD78">
        <v>0</v>
      </c>
      <c r="GE78">
        <v>100</v>
      </c>
      <c r="GF78">
        <v>100</v>
      </c>
      <c r="GG78">
        <v>-5.8010000000000002</v>
      </c>
      <c r="GH78">
        <v>0.2104</v>
      </c>
      <c r="GI78">
        <v>-4.4410340874611869</v>
      </c>
      <c r="GJ78">
        <v>-4.0977002334145526E-3</v>
      </c>
      <c r="GK78">
        <v>1.9870096767282211E-6</v>
      </c>
      <c r="GL78">
        <v>-4.7591234531596528E-10</v>
      </c>
      <c r="GM78">
        <v>0.2103699999999975</v>
      </c>
      <c r="GN78">
        <v>0</v>
      </c>
      <c r="GO78">
        <v>0</v>
      </c>
      <c r="GP78">
        <v>0</v>
      </c>
      <c r="GQ78">
        <v>6</v>
      </c>
      <c r="GR78">
        <v>2093</v>
      </c>
      <c r="GS78">
        <v>4</v>
      </c>
      <c r="GT78">
        <v>31</v>
      </c>
      <c r="GU78">
        <v>15.5</v>
      </c>
      <c r="GV78">
        <v>15.8</v>
      </c>
      <c r="GW78">
        <v>1.3635299999999999</v>
      </c>
      <c r="GX78">
        <v>2.5720200000000002</v>
      </c>
      <c r="GY78">
        <v>2.04834</v>
      </c>
      <c r="GZ78">
        <v>2.6245099999999999</v>
      </c>
      <c r="HA78">
        <v>2.1972700000000001</v>
      </c>
      <c r="HB78">
        <v>2.2888199999999999</v>
      </c>
      <c r="HC78">
        <v>40.578699999999998</v>
      </c>
      <c r="HD78">
        <v>14.7537</v>
      </c>
      <c r="HE78">
        <v>18</v>
      </c>
      <c r="HF78">
        <v>699.09799999999996</v>
      </c>
      <c r="HG78">
        <v>748.21600000000001</v>
      </c>
      <c r="HH78">
        <v>31.0017</v>
      </c>
      <c r="HI78">
        <v>34.392299999999999</v>
      </c>
      <c r="HJ78">
        <v>30.000299999999999</v>
      </c>
      <c r="HK78">
        <v>34.272199999999998</v>
      </c>
      <c r="HL78">
        <v>34.284700000000001</v>
      </c>
      <c r="HM78">
        <v>27.356100000000001</v>
      </c>
      <c r="HN78">
        <v>12.4877</v>
      </c>
      <c r="HO78">
        <v>100</v>
      </c>
      <c r="HP78">
        <v>31</v>
      </c>
      <c r="HQ78">
        <v>425.01</v>
      </c>
      <c r="HR78">
        <v>34.175199999999997</v>
      </c>
      <c r="HS78">
        <v>98.746099999999998</v>
      </c>
      <c r="HT78">
        <v>97.724199999999996</v>
      </c>
    </row>
    <row r="79" spans="1:228" x14ac:dyDescent="0.2">
      <c r="A79">
        <v>64</v>
      </c>
      <c r="B79">
        <v>1673985120</v>
      </c>
      <c r="C79">
        <v>251.5</v>
      </c>
      <c r="D79" t="s">
        <v>486</v>
      </c>
      <c r="E79" t="s">
        <v>487</v>
      </c>
      <c r="F79">
        <v>4</v>
      </c>
      <c r="G79">
        <v>1673985118</v>
      </c>
      <c r="H79">
        <f t="shared" si="0"/>
        <v>4.9446464622437448E-4</v>
      </c>
      <c r="I79">
        <f t="shared" si="1"/>
        <v>0.49446464622437453</v>
      </c>
      <c r="J79">
        <f t="shared" si="2"/>
        <v>3.2483290328233383</v>
      </c>
      <c r="K79">
        <f t="shared" si="3"/>
        <v>400.6395714285714</v>
      </c>
      <c r="L79">
        <f t="shared" si="4"/>
        <v>201.90552843646273</v>
      </c>
      <c r="M79">
        <f t="shared" si="5"/>
        <v>20.427260167499806</v>
      </c>
      <c r="N79">
        <f t="shared" si="6"/>
        <v>40.533653646549098</v>
      </c>
      <c r="O79">
        <f t="shared" si="7"/>
        <v>2.7480492158295435E-2</v>
      </c>
      <c r="P79">
        <f t="shared" si="8"/>
        <v>2.7710377021370021</v>
      </c>
      <c r="Q79">
        <f t="shared" si="9"/>
        <v>2.7329984592064295E-2</v>
      </c>
      <c r="R79">
        <f t="shared" si="10"/>
        <v>1.7094694026718586E-2</v>
      </c>
      <c r="S79">
        <f t="shared" si="11"/>
        <v>226.1178223785185</v>
      </c>
      <c r="T79">
        <f t="shared" si="12"/>
        <v>34.93002940651283</v>
      </c>
      <c r="U79">
        <f t="shared" si="13"/>
        <v>33.698057142857152</v>
      </c>
      <c r="V79">
        <f t="shared" si="14"/>
        <v>5.2536770913797612</v>
      </c>
      <c r="W79">
        <f t="shared" si="15"/>
        <v>66.780598237530413</v>
      </c>
      <c r="X79">
        <f t="shared" si="16"/>
        <v>3.5024370229125741</v>
      </c>
      <c r="Y79">
        <f t="shared" si="17"/>
        <v>5.2446924935515469</v>
      </c>
      <c r="Z79">
        <f t="shared" si="18"/>
        <v>1.7512400684671872</v>
      </c>
      <c r="AA79">
        <f t="shared" si="19"/>
        <v>-21.805890898494916</v>
      </c>
      <c r="AB79">
        <f t="shared" si="20"/>
        <v>-4.5735350227536422</v>
      </c>
      <c r="AC79">
        <f t="shared" si="21"/>
        <v>-0.38052993764240195</v>
      </c>
      <c r="AD79">
        <f t="shared" si="22"/>
        <v>199.35786651962755</v>
      </c>
      <c r="AE79">
        <f t="shared" si="23"/>
        <v>13.832911054334184</v>
      </c>
      <c r="AF79">
        <f t="shared" si="24"/>
        <v>0.52918773010324893</v>
      </c>
      <c r="AG79">
        <f t="shared" si="25"/>
        <v>3.2483290328233383</v>
      </c>
      <c r="AH79">
        <v>427.50466659103381</v>
      </c>
      <c r="AI79">
        <v>417.61095151515138</v>
      </c>
      <c r="AJ79">
        <v>1.735699335918478</v>
      </c>
      <c r="AK79">
        <v>64.167648988695476</v>
      </c>
      <c r="AL79">
        <f t="shared" si="26"/>
        <v>0.49446464622437453</v>
      </c>
      <c r="AM79">
        <v>34.14618678598184</v>
      </c>
      <c r="AN79">
        <v>34.615160000000003</v>
      </c>
      <c r="AO79">
        <v>-5.059380845083076E-3</v>
      </c>
      <c r="AP79">
        <v>91.899806073423491</v>
      </c>
      <c r="AQ79">
        <v>1</v>
      </c>
      <c r="AR79">
        <v>0</v>
      </c>
      <c r="AS79">
        <f t="shared" si="27"/>
        <v>1</v>
      </c>
      <c r="AT79">
        <f t="shared" si="28"/>
        <v>0</v>
      </c>
      <c r="AU79">
        <f t="shared" si="29"/>
        <v>47326.74891297282</v>
      </c>
      <c r="AV79">
        <f t="shared" si="30"/>
        <v>1200.007142857143</v>
      </c>
      <c r="AW79">
        <f t="shared" si="31"/>
        <v>1025.9317421650355</v>
      </c>
      <c r="AX79">
        <f t="shared" si="32"/>
        <v>0.85493802955402032</v>
      </c>
      <c r="AY79">
        <f t="shared" si="33"/>
        <v>0.18843039703925921</v>
      </c>
      <c r="AZ79">
        <v>6</v>
      </c>
      <c r="BA79">
        <v>0.5</v>
      </c>
      <c r="BB79" t="s">
        <v>355</v>
      </c>
      <c r="BC79">
        <v>2</v>
      </c>
      <c r="BD79" t="b">
        <v>1</v>
      </c>
      <c r="BE79">
        <v>1673985118</v>
      </c>
      <c r="BF79">
        <v>400.6395714285714</v>
      </c>
      <c r="BG79">
        <v>413.6041428571429</v>
      </c>
      <c r="BH79">
        <v>34.618514285714291</v>
      </c>
      <c r="BI79">
        <v>34.146942857142861</v>
      </c>
      <c r="BJ79">
        <v>406.44985714285713</v>
      </c>
      <c r="BK79">
        <v>34.408114285714291</v>
      </c>
      <c r="BL79">
        <v>649.9987142857143</v>
      </c>
      <c r="BM79">
        <v>101.07257142857139</v>
      </c>
      <c r="BN79">
        <v>9.9795300000000003E-2</v>
      </c>
      <c r="BO79">
        <v>33.667442857142859</v>
      </c>
      <c r="BP79">
        <v>33.698057142857152</v>
      </c>
      <c r="BQ79">
        <v>999.89999999999986</v>
      </c>
      <c r="BR79">
        <v>0</v>
      </c>
      <c r="BS79">
        <v>0</v>
      </c>
      <c r="BT79">
        <v>9025.8057142857124</v>
      </c>
      <c r="BU79">
        <v>0</v>
      </c>
      <c r="BV79">
        <v>1667.6114285714291</v>
      </c>
      <c r="BW79">
        <v>-12.96462857142857</v>
      </c>
      <c r="BX79">
        <v>415.0064285714285</v>
      </c>
      <c r="BY79">
        <v>428.22671428571442</v>
      </c>
      <c r="BZ79">
        <v>0.47155671428571427</v>
      </c>
      <c r="CA79">
        <v>413.6041428571429</v>
      </c>
      <c r="CB79">
        <v>34.146942857142861</v>
      </c>
      <c r="CC79">
        <v>3.498982857142857</v>
      </c>
      <c r="CD79">
        <v>3.4513185714285721</v>
      </c>
      <c r="CE79">
        <v>26.614814285714289</v>
      </c>
      <c r="CF79">
        <v>26.38214285714286</v>
      </c>
      <c r="CG79">
        <v>1200.007142857143</v>
      </c>
      <c r="CH79">
        <v>0.49998314285714279</v>
      </c>
      <c r="CI79">
        <v>0.50001685714285715</v>
      </c>
      <c r="CJ79">
        <v>0</v>
      </c>
      <c r="CK79">
        <v>955.05542857142859</v>
      </c>
      <c r="CL79">
        <v>4.9990899999999998</v>
      </c>
      <c r="CM79">
        <v>10520.842857142859</v>
      </c>
      <c r="CN79">
        <v>9557.869999999999</v>
      </c>
      <c r="CO79">
        <v>44.311999999999998</v>
      </c>
      <c r="CP79">
        <v>47</v>
      </c>
      <c r="CQ79">
        <v>45.25</v>
      </c>
      <c r="CR79">
        <v>45.561999999999998</v>
      </c>
      <c r="CS79">
        <v>45.597999999999999</v>
      </c>
      <c r="CT79">
        <v>597.48285714285703</v>
      </c>
      <c r="CU79">
        <v>597.52428571428572</v>
      </c>
      <c r="CV79">
        <v>0</v>
      </c>
      <c r="CW79">
        <v>1673985120.0999999</v>
      </c>
      <c r="CX79">
        <v>0</v>
      </c>
      <c r="CY79">
        <v>1673984188.5</v>
      </c>
      <c r="CZ79" t="s">
        <v>356</v>
      </c>
      <c r="DA79">
        <v>1673984188.5</v>
      </c>
      <c r="DB79">
        <v>1673984167.5</v>
      </c>
      <c r="DC79">
        <v>23</v>
      </c>
      <c r="DD79">
        <v>-0.32800000000000001</v>
      </c>
      <c r="DE79">
        <v>5.0000000000000001E-3</v>
      </c>
      <c r="DF79">
        <v>-6.2539999999999996</v>
      </c>
      <c r="DG79">
        <v>0.21</v>
      </c>
      <c r="DH79">
        <v>579</v>
      </c>
      <c r="DI79">
        <v>34</v>
      </c>
      <c r="DJ79">
        <v>0</v>
      </c>
      <c r="DK79">
        <v>0.1</v>
      </c>
      <c r="DL79">
        <v>-12.829775</v>
      </c>
      <c r="DM79">
        <v>-0.9780945590994149</v>
      </c>
      <c r="DN79">
        <v>9.7188753850432769E-2</v>
      </c>
      <c r="DO79">
        <v>0</v>
      </c>
      <c r="DP79">
        <v>0.47619377499999987</v>
      </c>
      <c r="DQ79">
        <v>0.2183507729831142</v>
      </c>
      <c r="DR79">
        <v>3.9466139148951147E-2</v>
      </c>
      <c r="DS79">
        <v>0</v>
      </c>
      <c r="DT79">
        <v>0</v>
      </c>
      <c r="DU79">
        <v>0</v>
      </c>
      <c r="DV79">
        <v>0</v>
      </c>
      <c r="DW79">
        <v>-1</v>
      </c>
      <c r="DX79">
        <v>0</v>
      </c>
      <c r="DY79">
        <v>2</v>
      </c>
      <c r="DZ79" t="s">
        <v>379</v>
      </c>
      <c r="EA79">
        <v>3.2955399999999999</v>
      </c>
      <c r="EB79">
        <v>2.62527</v>
      </c>
      <c r="EC79">
        <v>9.9714499999999998E-2</v>
      </c>
      <c r="ED79">
        <v>0.10022</v>
      </c>
      <c r="EE79">
        <v>0.140454</v>
      </c>
      <c r="EF79">
        <v>0.13782700000000001</v>
      </c>
      <c r="EG79">
        <v>27110</v>
      </c>
      <c r="EH79">
        <v>27551.8</v>
      </c>
      <c r="EI79">
        <v>28019.9</v>
      </c>
      <c r="EJ79">
        <v>29478.6</v>
      </c>
      <c r="EK79">
        <v>33144.9</v>
      </c>
      <c r="EL79">
        <v>35291.5</v>
      </c>
      <c r="EM79">
        <v>39558.699999999997</v>
      </c>
      <c r="EN79">
        <v>42147</v>
      </c>
      <c r="EO79">
        <v>2.20187</v>
      </c>
      <c r="EP79">
        <v>2.1696499999999999</v>
      </c>
      <c r="EQ79">
        <v>0.114769</v>
      </c>
      <c r="ER79">
        <v>0</v>
      </c>
      <c r="ES79">
        <v>31.851299999999998</v>
      </c>
      <c r="ET79">
        <v>999.9</v>
      </c>
      <c r="EU79">
        <v>69.099999999999994</v>
      </c>
      <c r="EV79">
        <v>34.799999999999997</v>
      </c>
      <c r="EW79">
        <v>38.193300000000001</v>
      </c>
      <c r="EX79">
        <v>57.39</v>
      </c>
      <c r="EY79">
        <v>-4.2507999999999999</v>
      </c>
      <c r="EZ79">
        <v>2</v>
      </c>
      <c r="FA79">
        <v>0.55766800000000005</v>
      </c>
      <c r="FB79">
        <v>0.61697999999999997</v>
      </c>
      <c r="FC79">
        <v>20.268899999999999</v>
      </c>
      <c r="FD79">
        <v>5.2166899999999998</v>
      </c>
      <c r="FE79">
        <v>12.0099</v>
      </c>
      <c r="FF79">
        <v>4.9859</v>
      </c>
      <c r="FG79">
        <v>3.2846500000000001</v>
      </c>
      <c r="FH79">
        <v>9999</v>
      </c>
      <c r="FI79">
        <v>9999</v>
      </c>
      <c r="FJ79">
        <v>9999</v>
      </c>
      <c r="FK79">
        <v>999.9</v>
      </c>
      <c r="FL79">
        <v>1.8658600000000001</v>
      </c>
      <c r="FM79">
        <v>1.86222</v>
      </c>
      <c r="FN79">
        <v>1.86432</v>
      </c>
      <c r="FO79">
        <v>1.86036</v>
      </c>
      <c r="FP79">
        <v>1.86111</v>
      </c>
      <c r="FQ79">
        <v>1.8602000000000001</v>
      </c>
      <c r="FR79">
        <v>1.86189</v>
      </c>
      <c r="FS79">
        <v>1.8585199999999999</v>
      </c>
      <c r="FT79">
        <v>0</v>
      </c>
      <c r="FU79">
        <v>0</v>
      </c>
      <c r="FV79">
        <v>0</v>
      </c>
      <c r="FW79">
        <v>0</v>
      </c>
      <c r="FX79" t="s">
        <v>358</v>
      </c>
      <c r="FY79" t="s">
        <v>359</v>
      </c>
      <c r="FZ79" t="s">
        <v>360</v>
      </c>
      <c r="GA79" t="s">
        <v>360</v>
      </c>
      <c r="GB79" t="s">
        <v>360</v>
      </c>
      <c r="GC79" t="s">
        <v>360</v>
      </c>
      <c r="GD79">
        <v>0</v>
      </c>
      <c r="GE79">
        <v>100</v>
      </c>
      <c r="GF79">
        <v>100</v>
      </c>
      <c r="GG79">
        <v>-5.819</v>
      </c>
      <c r="GH79">
        <v>0.2104</v>
      </c>
      <c r="GI79">
        <v>-4.4410340874611869</v>
      </c>
      <c r="GJ79">
        <v>-4.0977002334145526E-3</v>
      </c>
      <c r="GK79">
        <v>1.9870096767282211E-6</v>
      </c>
      <c r="GL79">
        <v>-4.7591234531596528E-10</v>
      </c>
      <c r="GM79">
        <v>0.2103699999999975</v>
      </c>
      <c r="GN79">
        <v>0</v>
      </c>
      <c r="GO79">
        <v>0</v>
      </c>
      <c r="GP79">
        <v>0</v>
      </c>
      <c r="GQ79">
        <v>6</v>
      </c>
      <c r="GR79">
        <v>2093</v>
      </c>
      <c r="GS79">
        <v>4</v>
      </c>
      <c r="GT79">
        <v>31</v>
      </c>
      <c r="GU79">
        <v>15.5</v>
      </c>
      <c r="GV79">
        <v>15.9</v>
      </c>
      <c r="GW79">
        <v>1.38184</v>
      </c>
      <c r="GX79">
        <v>2.5598100000000001</v>
      </c>
      <c r="GY79">
        <v>2.04834</v>
      </c>
      <c r="GZ79">
        <v>2.6232899999999999</v>
      </c>
      <c r="HA79">
        <v>2.1972700000000001</v>
      </c>
      <c r="HB79">
        <v>2.32666</v>
      </c>
      <c r="HC79">
        <v>40.578699999999998</v>
      </c>
      <c r="HD79">
        <v>14.7712</v>
      </c>
      <c r="HE79">
        <v>18</v>
      </c>
      <c r="HF79">
        <v>699.14800000000002</v>
      </c>
      <c r="HG79">
        <v>748.26900000000001</v>
      </c>
      <c r="HH79">
        <v>31.0016</v>
      </c>
      <c r="HI79">
        <v>34.395400000000002</v>
      </c>
      <c r="HJ79">
        <v>30.000499999999999</v>
      </c>
      <c r="HK79">
        <v>34.274900000000002</v>
      </c>
      <c r="HL79">
        <v>34.286999999999999</v>
      </c>
      <c r="HM79">
        <v>27.716000000000001</v>
      </c>
      <c r="HN79">
        <v>12.4877</v>
      </c>
      <c r="HO79">
        <v>100</v>
      </c>
      <c r="HP79">
        <v>31</v>
      </c>
      <c r="HQ79">
        <v>431.68799999999999</v>
      </c>
      <c r="HR79">
        <v>34.175199999999997</v>
      </c>
      <c r="HS79">
        <v>98.745000000000005</v>
      </c>
      <c r="HT79">
        <v>97.7239</v>
      </c>
    </row>
    <row r="80" spans="1:228" x14ac:dyDescent="0.2">
      <c r="A80">
        <v>65</v>
      </c>
      <c r="B80">
        <v>1673985124</v>
      </c>
      <c r="C80">
        <v>255.5</v>
      </c>
      <c r="D80" t="s">
        <v>488</v>
      </c>
      <c r="E80" t="s">
        <v>489</v>
      </c>
      <c r="F80">
        <v>4</v>
      </c>
      <c r="G80">
        <v>1673985121.6875</v>
      </c>
      <c r="H80">
        <f t="shared" ref="H80:H143" si="34">(I80)/1000</f>
        <v>5.0618663513824326E-4</v>
      </c>
      <c r="I80">
        <f t="shared" ref="I80:I143" si="35">IF(BD80, AL80, AF80)</f>
        <v>0.50618663513824325</v>
      </c>
      <c r="J80">
        <f t="shared" ref="J80:J143" si="36">IF(BD80, AG80, AE80)</f>
        <v>3.3913853119663639</v>
      </c>
      <c r="K80">
        <f t="shared" ref="K80:K143" si="37">BF80 - IF(AS80&gt;1, J80*AZ80*100/(AU80*BT80), 0)</f>
        <v>406.80624999999998</v>
      </c>
      <c r="L80">
        <f t="shared" ref="L80:L143" si="38">((R80-H80/2)*K80-J80)/(R80+H80/2)</f>
        <v>203.53098830408337</v>
      </c>
      <c r="M80">
        <f t="shared" ref="M80:M143" si="39">L80*(BM80+BN80)/1000</f>
        <v>20.591679727383475</v>
      </c>
      <c r="N80">
        <f t="shared" ref="N80:N143" si="40">(BF80 - IF(AS80&gt;1, J80*AZ80*100/(AU80*BT80), 0))*(BM80+BN80)/1000</f>
        <v>41.157487028867493</v>
      </c>
      <c r="O80">
        <f t="shared" ref="O80:O143" si="41">2/((1/Q80-1/P80)+SIGN(Q80)*SQRT((1/Q80-1/P80)*(1/Q80-1/P80) + 4*BA80/((BA80+1)*(BA80+1))*(2*1/Q80*1/P80-1/P80*1/P80)))</f>
        <v>2.8044417196375661E-2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2.7648241990619784</v>
      </c>
      <c r="Q80">
        <f t="shared" ref="Q80:Q143" si="43">H80*(1000-(1000*0.61365*EXP(17.502*U80/(240.97+U80))/(BM80+BN80)+BH80)/2)/(1000*0.61365*EXP(17.502*U80/(240.97+U80))/(BM80+BN80)-BH80)</f>
        <v>2.788733806072843E-2</v>
      </c>
      <c r="R80">
        <f t="shared" ref="R80:R143" si="44">1/((BA80+1)/(O80/1.6)+1/(P80/1.37)) + BA80/((BA80+1)/(O80/1.6) + BA80/(P80/1.37))</f>
        <v>1.7443625746004637E-2</v>
      </c>
      <c r="S80">
        <f t="shared" ref="S80:S143" si="45">(AV80*AY80)</f>
        <v>226.10559261062409</v>
      </c>
      <c r="T80">
        <f t="shared" ref="T80:T143" si="46">(BO80+(S80+2*0.95*0.0000000567*(((BO80+$B$6)+273)^4-(BO80+273)^4)-44100*H80)/(1.84*29.3*P80+8*0.95*0.0000000567*(BO80+273)^3))</f>
        <v>34.934798586538555</v>
      </c>
      <c r="U80">
        <f t="shared" ref="U80:U143" si="47">($C$6*BP80+$D$6*BQ80+$E$6*T80)</f>
        <v>33.714112499999999</v>
      </c>
      <c r="V80">
        <f t="shared" ref="V80:V143" si="48">0.61365*EXP(17.502*U80/(240.97+U80))</f>
        <v>5.2583943230886465</v>
      </c>
      <c r="W80">
        <f t="shared" ref="W80:W143" si="49">(X80/Y80*100)</f>
        <v>66.742565017119077</v>
      </c>
      <c r="X80">
        <f t="shared" ref="X80:X143" si="50">BH80*(BM80+BN80)/1000</f>
        <v>3.5015056631286354</v>
      </c>
      <c r="Y80">
        <f t="shared" ref="Y80:Y143" si="51">0.61365*EXP(17.502*BO80/(240.97+BO80))</f>
        <v>5.2462857282013653</v>
      </c>
      <c r="Z80">
        <f t="shared" ref="Z80:Z143" si="52">(V80-BH80*(BM80+BN80)/1000)</f>
        <v>1.7568886599600111</v>
      </c>
      <c r="AA80">
        <f t="shared" ref="AA80:AA143" si="53">(-H80*44100)</f>
        <v>-22.322830609596529</v>
      </c>
      <c r="AB80">
        <f t="shared" ref="AB80:AB143" si="54">2*29.3*P80*0.92*(BO80-U80)</f>
        <v>-6.1467463765403867</v>
      </c>
      <c r="AC80">
        <f t="shared" ref="AC80:AC143" si="55">2*0.95*0.0000000567*(((BO80+$B$6)+273)^4-(U80+273)^4)</f>
        <v>-0.51262840894069273</v>
      </c>
      <c r="AD80">
        <f t="shared" ref="AD80:AD143" si="56">S80+AC80+AA80+AB80</f>
        <v>197.12338721554647</v>
      </c>
      <c r="AE80">
        <f t="shared" ref="AE80:AE143" si="57">BL80*AS80*(BG80-BF80*(1000-AS80*BI80)/(1000-AS80*BH80))/(100*AZ80)</f>
        <v>13.843941770770805</v>
      </c>
      <c r="AF80">
        <f t="shared" ref="AF80:AF143" si="58">1000*BL80*AS80*(BH80-BI80)/(100*AZ80*(1000-AS80*BH80))</f>
        <v>0.51601807258804933</v>
      </c>
      <c r="AG80">
        <f t="shared" ref="AG80:AG143" si="59">(AH80 - AI80 - BM80*1000/(8.314*(BO80+273.15)) * AK80/BL80 * AJ80) * BL80/(100*AZ80) * (1000 - BI80)/1000</f>
        <v>3.3913853119663639</v>
      </c>
      <c r="AH80">
        <v>434.43347682121788</v>
      </c>
      <c r="AI80">
        <v>424.49371515151512</v>
      </c>
      <c r="AJ80">
        <v>1.712567573626087</v>
      </c>
      <c r="AK80">
        <v>64.167648988695476</v>
      </c>
      <c r="AL80">
        <f t="shared" ref="AL80:AL143" si="60">(AN80 - AM80 + BM80*1000/(8.314*(BO80+273.15)) * AP80/BL80 * AO80) * BL80/(100*AZ80) * 1000/(1000 - AN80)</f>
        <v>0.50618663513824325</v>
      </c>
      <c r="AM80">
        <v>34.149013820957471</v>
      </c>
      <c r="AN80">
        <v>34.605092727272726</v>
      </c>
      <c r="AO80">
        <v>-8.926419199098897E-4</v>
      </c>
      <c r="AP80">
        <v>91.899806073423491</v>
      </c>
      <c r="AQ80">
        <v>1</v>
      </c>
      <c r="AR80">
        <v>0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47155.369019075311</v>
      </c>
      <c r="AV80">
        <f t="shared" ref="AV80:AV143" si="64">$B$10*BU80+$C$10*BV80+$F$10*CG80*(1-CJ80)</f>
        <v>1199.9425000000001</v>
      </c>
      <c r="AW80">
        <f t="shared" ref="AW80:AW143" si="65">AV80*AX80</f>
        <v>1025.8764510935878</v>
      </c>
      <c r="AX80">
        <f t="shared" ref="AX80:AX143" si="66">($B$10*$D$8+$C$10*$D$8+$F$10*((CT80+CL80)/MAX(CT80+CL80+CU80, 0.1)*$I$8+CU80/MAX(CT80+CL80+CU80, 0.1)*$J$8))/($B$10+$C$10+$F$10)</f>
        <v>0.85493800835755684</v>
      </c>
      <c r="AY80">
        <f t="shared" ref="AY80:AY143" si="67">($B$10*$K$8+$C$10*$K$8+$F$10*((CT80+CL80)/MAX(CT80+CL80+CU80, 0.1)*$P$8+CU80/MAX(CT80+CL80+CU80, 0.1)*$Q$8))/($B$10+$C$10+$F$10)</f>
        <v>0.18843035613008463</v>
      </c>
      <c r="AZ80">
        <v>6</v>
      </c>
      <c r="BA80">
        <v>0.5</v>
      </c>
      <c r="BB80" t="s">
        <v>355</v>
      </c>
      <c r="BC80">
        <v>2</v>
      </c>
      <c r="BD80" t="b">
        <v>1</v>
      </c>
      <c r="BE80">
        <v>1673985121.6875</v>
      </c>
      <c r="BF80">
        <v>406.80624999999998</v>
      </c>
      <c r="BG80">
        <v>419.779</v>
      </c>
      <c r="BH80">
        <v>34.609362500000003</v>
      </c>
      <c r="BI80">
        <v>34.149524999999997</v>
      </c>
      <c r="BJ80">
        <v>412.63324999999998</v>
      </c>
      <c r="BK80">
        <v>34.398987499999997</v>
      </c>
      <c r="BL80">
        <v>650.00225</v>
      </c>
      <c r="BM80">
        <v>101.072125</v>
      </c>
      <c r="BN80">
        <v>0.1000842</v>
      </c>
      <c r="BO80">
        <v>33.672874999999998</v>
      </c>
      <c r="BP80">
        <v>33.714112499999999</v>
      </c>
      <c r="BQ80">
        <v>999.9</v>
      </c>
      <c r="BR80">
        <v>0</v>
      </c>
      <c r="BS80">
        <v>0</v>
      </c>
      <c r="BT80">
        <v>8992.8125</v>
      </c>
      <c r="BU80">
        <v>0</v>
      </c>
      <c r="BV80">
        <v>1634.47</v>
      </c>
      <c r="BW80">
        <v>-12.972575000000001</v>
      </c>
      <c r="BX80">
        <v>421.39024999999998</v>
      </c>
      <c r="BY80">
        <v>434.62099999999998</v>
      </c>
      <c r="BZ80">
        <v>0.459845</v>
      </c>
      <c r="CA80">
        <v>419.779</v>
      </c>
      <c r="CB80">
        <v>34.149524999999997</v>
      </c>
      <c r="CC80">
        <v>3.4980424999999999</v>
      </c>
      <c r="CD80">
        <v>3.451565</v>
      </c>
      <c r="CE80">
        <v>26.610250000000001</v>
      </c>
      <c r="CF80">
        <v>26.38335</v>
      </c>
      <c r="CG80">
        <v>1199.9425000000001</v>
      </c>
      <c r="CH80">
        <v>0.49998437499999998</v>
      </c>
      <c r="CI80">
        <v>0.500015875</v>
      </c>
      <c r="CJ80">
        <v>0</v>
      </c>
      <c r="CK80">
        <v>954.53874999999994</v>
      </c>
      <c r="CL80">
        <v>4.9990899999999998</v>
      </c>
      <c r="CM80">
        <v>10515.35</v>
      </c>
      <c r="CN80">
        <v>9557.3537499999984</v>
      </c>
      <c r="CO80">
        <v>44.311999999999998</v>
      </c>
      <c r="CP80">
        <v>47.03875</v>
      </c>
      <c r="CQ80">
        <v>45.25</v>
      </c>
      <c r="CR80">
        <v>45.609250000000003</v>
      </c>
      <c r="CS80">
        <v>45.609250000000003</v>
      </c>
      <c r="CT80">
        <v>597.45124999999996</v>
      </c>
      <c r="CU80">
        <v>597.49125000000004</v>
      </c>
      <c r="CV80">
        <v>0</v>
      </c>
      <c r="CW80">
        <v>1673985124.3</v>
      </c>
      <c r="CX80">
        <v>0</v>
      </c>
      <c r="CY80">
        <v>1673984188.5</v>
      </c>
      <c r="CZ80" t="s">
        <v>356</v>
      </c>
      <c r="DA80">
        <v>1673984188.5</v>
      </c>
      <c r="DB80">
        <v>1673984167.5</v>
      </c>
      <c r="DC80">
        <v>23</v>
      </c>
      <c r="DD80">
        <v>-0.32800000000000001</v>
      </c>
      <c r="DE80">
        <v>5.0000000000000001E-3</v>
      </c>
      <c r="DF80">
        <v>-6.2539999999999996</v>
      </c>
      <c r="DG80">
        <v>0.21</v>
      </c>
      <c r="DH80">
        <v>579</v>
      </c>
      <c r="DI80">
        <v>34</v>
      </c>
      <c r="DJ80">
        <v>0</v>
      </c>
      <c r="DK80">
        <v>0.1</v>
      </c>
      <c r="DL80">
        <v>-12.8785375</v>
      </c>
      <c r="DM80">
        <v>-0.8824986866791632</v>
      </c>
      <c r="DN80">
        <v>9.0339367629788017E-2</v>
      </c>
      <c r="DO80">
        <v>0</v>
      </c>
      <c r="DP80">
        <v>0.48424707500000003</v>
      </c>
      <c r="DQ80">
        <v>-6.5894285178237005E-2</v>
      </c>
      <c r="DR80">
        <v>3.0476364387330961E-2</v>
      </c>
      <c r="DS80">
        <v>1</v>
      </c>
      <c r="DT80">
        <v>0</v>
      </c>
      <c r="DU80">
        <v>0</v>
      </c>
      <c r="DV80">
        <v>0</v>
      </c>
      <c r="DW80">
        <v>-1</v>
      </c>
      <c r="DX80">
        <v>1</v>
      </c>
      <c r="DY80">
        <v>2</v>
      </c>
      <c r="DZ80" t="s">
        <v>357</v>
      </c>
      <c r="EA80">
        <v>3.2955299999999998</v>
      </c>
      <c r="EB80">
        <v>2.62534</v>
      </c>
      <c r="EC80">
        <v>0.100952</v>
      </c>
      <c r="ED80">
        <v>0.10145</v>
      </c>
      <c r="EE80">
        <v>0.140426</v>
      </c>
      <c r="EF80">
        <v>0.13783400000000001</v>
      </c>
      <c r="EG80">
        <v>27072.1</v>
      </c>
      <c r="EH80">
        <v>27514.2</v>
      </c>
      <c r="EI80">
        <v>28019.200000000001</v>
      </c>
      <c r="EJ80">
        <v>29478.7</v>
      </c>
      <c r="EK80">
        <v>33145.4</v>
      </c>
      <c r="EL80">
        <v>35291.199999999997</v>
      </c>
      <c r="EM80">
        <v>39558</v>
      </c>
      <c r="EN80">
        <v>42146.9</v>
      </c>
      <c r="EO80">
        <v>2.2020200000000001</v>
      </c>
      <c r="EP80">
        <v>2.1695199999999999</v>
      </c>
      <c r="EQ80">
        <v>0.114202</v>
      </c>
      <c r="ER80">
        <v>0</v>
      </c>
      <c r="ES80">
        <v>31.866299999999999</v>
      </c>
      <c r="ET80">
        <v>999.9</v>
      </c>
      <c r="EU80">
        <v>69.2</v>
      </c>
      <c r="EV80">
        <v>34.799999999999997</v>
      </c>
      <c r="EW80">
        <v>38.246200000000002</v>
      </c>
      <c r="EX80">
        <v>57.27</v>
      </c>
      <c r="EY80">
        <v>-4.1867000000000001</v>
      </c>
      <c r="EZ80">
        <v>2</v>
      </c>
      <c r="FA80">
        <v>0.55772900000000003</v>
      </c>
      <c r="FB80">
        <v>0.61939</v>
      </c>
      <c r="FC80">
        <v>20.268899999999999</v>
      </c>
      <c r="FD80">
        <v>5.21624</v>
      </c>
      <c r="FE80">
        <v>12.0099</v>
      </c>
      <c r="FF80">
        <v>4.9860499999999996</v>
      </c>
      <c r="FG80">
        <v>3.2846500000000001</v>
      </c>
      <c r="FH80">
        <v>9999</v>
      </c>
      <c r="FI80">
        <v>9999</v>
      </c>
      <c r="FJ80">
        <v>9999</v>
      </c>
      <c r="FK80">
        <v>999.9</v>
      </c>
      <c r="FL80">
        <v>1.8658699999999999</v>
      </c>
      <c r="FM80">
        <v>1.86226</v>
      </c>
      <c r="FN80">
        <v>1.86432</v>
      </c>
      <c r="FO80">
        <v>1.8603499999999999</v>
      </c>
      <c r="FP80">
        <v>1.86111</v>
      </c>
      <c r="FQ80">
        <v>1.8602000000000001</v>
      </c>
      <c r="FR80">
        <v>1.86191</v>
      </c>
      <c r="FS80">
        <v>1.8585199999999999</v>
      </c>
      <c r="FT80">
        <v>0</v>
      </c>
      <c r="FU80">
        <v>0</v>
      </c>
      <c r="FV80">
        <v>0</v>
      </c>
      <c r="FW80">
        <v>0</v>
      </c>
      <c r="FX80" t="s">
        <v>358</v>
      </c>
      <c r="FY80" t="s">
        <v>359</v>
      </c>
      <c r="FZ80" t="s">
        <v>360</v>
      </c>
      <c r="GA80" t="s">
        <v>360</v>
      </c>
      <c r="GB80" t="s">
        <v>360</v>
      </c>
      <c r="GC80" t="s">
        <v>360</v>
      </c>
      <c r="GD80">
        <v>0</v>
      </c>
      <c r="GE80">
        <v>100</v>
      </c>
      <c r="GF80">
        <v>100</v>
      </c>
      <c r="GG80">
        <v>-5.8369999999999997</v>
      </c>
      <c r="GH80">
        <v>0.2104</v>
      </c>
      <c r="GI80">
        <v>-4.4410340874611869</v>
      </c>
      <c r="GJ80">
        <v>-4.0977002334145526E-3</v>
      </c>
      <c r="GK80">
        <v>1.9870096767282211E-6</v>
      </c>
      <c r="GL80">
        <v>-4.7591234531596528E-10</v>
      </c>
      <c r="GM80">
        <v>0.2103699999999975</v>
      </c>
      <c r="GN80">
        <v>0</v>
      </c>
      <c r="GO80">
        <v>0</v>
      </c>
      <c r="GP80">
        <v>0</v>
      </c>
      <c r="GQ80">
        <v>6</v>
      </c>
      <c r="GR80">
        <v>2093</v>
      </c>
      <c r="GS80">
        <v>4</v>
      </c>
      <c r="GT80">
        <v>31</v>
      </c>
      <c r="GU80">
        <v>15.6</v>
      </c>
      <c r="GV80">
        <v>15.9</v>
      </c>
      <c r="GW80">
        <v>1.39893</v>
      </c>
      <c r="GX80">
        <v>2.5671400000000002</v>
      </c>
      <c r="GY80">
        <v>2.04834</v>
      </c>
      <c r="GZ80">
        <v>2.6232899999999999</v>
      </c>
      <c r="HA80">
        <v>2.1972700000000001</v>
      </c>
      <c r="HB80">
        <v>2.2888199999999999</v>
      </c>
      <c r="HC80">
        <v>40.578699999999998</v>
      </c>
      <c r="HD80">
        <v>14.762499999999999</v>
      </c>
      <c r="HE80">
        <v>18</v>
      </c>
      <c r="HF80">
        <v>699.30399999999997</v>
      </c>
      <c r="HG80">
        <v>748.18499999999995</v>
      </c>
      <c r="HH80">
        <v>31.001100000000001</v>
      </c>
      <c r="HI80">
        <v>34.398499999999999</v>
      </c>
      <c r="HJ80">
        <v>30.000299999999999</v>
      </c>
      <c r="HK80">
        <v>34.277700000000003</v>
      </c>
      <c r="HL80">
        <v>34.290100000000002</v>
      </c>
      <c r="HM80">
        <v>28.073399999999999</v>
      </c>
      <c r="HN80">
        <v>12.4877</v>
      </c>
      <c r="HO80">
        <v>100</v>
      </c>
      <c r="HP80">
        <v>31</v>
      </c>
      <c r="HQ80">
        <v>438.36599999999999</v>
      </c>
      <c r="HR80">
        <v>34.183100000000003</v>
      </c>
      <c r="HS80">
        <v>98.743099999999998</v>
      </c>
      <c r="HT80">
        <v>97.724000000000004</v>
      </c>
    </row>
    <row r="81" spans="1:228" x14ac:dyDescent="0.2">
      <c r="A81">
        <v>66</v>
      </c>
      <c r="B81">
        <v>1673985128</v>
      </c>
      <c r="C81">
        <v>259.5</v>
      </c>
      <c r="D81" t="s">
        <v>490</v>
      </c>
      <c r="E81" t="s">
        <v>491</v>
      </c>
      <c r="F81">
        <v>4</v>
      </c>
      <c r="G81">
        <v>1673985126</v>
      </c>
      <c r="H81">
        <f t="shared" si="34"/>
        <v>5.0934660434727354E-4</v>
      </c>
      <c r="I81">
        <f t="shared" si="35"/>
        <v>0.50934660434727352</v>
      </c>
      <c r="J81">
        <f t="shared" si="36"/>
        <v>3.2965190384045706</v>
      </c>
      <c r="K81">
        <f t="shared" si="37"/>
        <v>413.96628571428568</v>
      </c>
      <c r="L81">
        <f t="shared" si="38"/>
        <v>216.63673763745882</v>
      </c>
      <c r="M81">
        <f t="shared" si="39"/>
        <v>21.917941262102229</v>
      </c>
      <c r="N81">
        <f t="shared" si="40"/>
        <v>41.882502634250677</v>
      </c>
      <c r="O81">
        <f t="shared" si="41"/>
        <v>2.816718300154979E-2</v>
      </c>
      <c r="P81">
        <f t="shared" si="42"/>
        <v>2.7612567060991449</v>
      </c>
      <c r="Q81">
        <f t="shared" si="43"/>
        <v>2.8008526332048506E-2</v>
      </c>
      <c r="R81">
        <f t="shared" si="44"/>
        <v>1.7519508996069206E-2</v>
      </c>
      <c r="S81">
        <f t="shared" si="45"/>
        <v>226.11096223637887</v>
      </c>
      <c r="T81">
        <f t="shared" si="46"/>
        <v>34.947543290762319</v>
      </c>
      <c r="U81">
        <f t="shared" si="47"/>
        <v>33.723871428571428</v>
      </c>
      <c r="V81">
        <f t="shared" si="48"/>
        <v>5.2612633980032584</v>
      </c>
      <c r="W81">
        <f t="shared" si="49"/>
        <v>66.688833738466656</v>
      </c>
      <c r="X81">
        <f t="shared" si="50"/>
        <v>3.5010510015121521</v>
      </c>
      <c r="Y81">
        <f t="shared" si="51"/>
        <v>5.2498309015902276</v>
      </c>
      <c r="Z81">
        <f t="shared" si="52"/>
        <v>1.7602123964911063</v>
      </c>
      <c r="AA81">
        <f t="shared" si="53"/>
        <v>-22.462185251714764</v>
      </c>
      <c r="AB81">
        <f t="shared" si="54"/>
        <v>-5.7929701438983878</v>
      </c>
      <c r="AC81">
        <f t="shared" si="55"/>
        <v>-0.48379992439949182</v>
      </c>
      <c r="AD81">
        <f t="shared" si="56"/>
        <v>197.37200691636619</v>
      </c>
      <c r="AE81">
        <f t="shared" si="57"/>
        <v>13.905275787690805</v>
      </c>
      <c r="AF81">
        <f t="shared" si="58"/>
        <v>0.50781766824097063</v>
      </c>
      <c r="AG81">
        <f t="shared" si="59"/>
        <v>3.2965190384045706</v>
      </c>
      <c r="AH81">
        <v>441.36331046913989</v>
      </c>
      <c r="AI81">
        <v>431.41598181818182</v>
      </c>
      <c r="AJ81">
        <v>1.737904475918457</v>
      </c>
      <c r="AK81">
        <v>64.167648988695476</v>
      </c>
      <c r="AL81">
        <f t="shared" si="60"/>
        <v>0.50934660434727352</v>
      </c>
      <c r="AM81">
        <v>34.151219372260968</v>
      </c>
      <c r="AN81">
        <v>34.605790303030311</v>
      </c>
      <c r="AO81">
        <v>-1.266160184666526E-4</v>
      </c>
      <c r="AP81">
        <v>91.899806073423491</v>
      </c>
      <c r="AQ81">
        <v>1</v>
      </c>
      <c r="AR81">
        <v>0</v>
      </c>
      <c r="AS81">
        <f t="shared" si="61"/>
        <v>1</v>
      </c>
      <c r="AT81">
        <f t="shared" si="62"/>
        <v>0</v>
      </c>
      <c r="AU81">
        <f t="shared" si="63"/>
        <v>47055.699562614995</v>
      </c>
      <c r="AV81">
        <f t="shared" si="64"/>
        <v>1199.9657142857141</v>
      </c>
      <c r="AW81">
        <f t="shared" si="65"/>
        <v>1025.8968135939788</v>
      </c>
      <c r="AX81">
        <f t="shared" si="66"/>
        <v>0.85493843814083403</v>
      </c>
      <c r="AY81">
        <f t="shared" si="67"/>
        <v>0.18843118561180944</v>
      </c>
      <c r="AZ81">
        <v>6</v>
      </c>
      <c r="BA81">
        <v>0.5</v>
      </c>
      <c r="BB81" t="s">
        <v>355</v>
      </c>
      <c r="BC81">
        <v>2</v>
      </c>
      <c r="BD81" t="b">
        <v>1</v>
      </c>
      <c r="BE81">
        <v>1673985126</v>
      </c>
      <c r="BF81">
        <v>413.96628571428568</v>
      </c>
      <c r="BG81">
        <v>426.99499999999989</v>
      </c>
      <c r="BH81">
        <v>34.604357142857147</v>
      </c>
      <c r="BI81">
        <v>34.151857142857153</v>
      </c>
      <c r="BJ81">
        <v>419.81271428571421</v>
      </c>
      <c r="BK81">
        <v>34.393985714285712</v>
      </c>
      <c r="BL81">
        <v>650.04857142857145</v>
      </c>
      <c r="BM81">
        <v>101.0735714285714</v>
      </c>
      <c r="BN81">
        <v>0.100133</v>
      </c>
      <c r="BO81">
        <v>33.684957142857137</v>
      </c>
      <c r="BP81">
        <v>33.723871428571428</v>
      </c>
      <c r="BQ81">
        <v>999.89999999999986</v>
      </c>
      <c r="BR81">
        <v>0</v>
      </c>
      <c r="BS81">
        <v>0</v>
      </c>
      <c r="BT81">
        <v>8973.75</v>
      </c>
      <c r="BU81">
        <v>0</v>
      </c>
      <c r="BV81">
        <v>1572.187142857143</v>
      </c>
      <c r="BW81">
        <v>-13.02871428571429</v>
      </c>
      <c r="BX81">
        <v>428.80485714285709</v>
      </c>
      <c r="BY81">
        <v>442.09357142857152</v>
      </c>
      <c r="BZ81">
        <v>0.4524894285714286</v>
      </c>
      <c r="CA81">
        <v>426.99499999999989</v>
      </c>
      <c r="CB81">
        <v>34.151857142857153</v>
      </c>
      <c r="CC81">
        <v>3.4975871428571428</v>
      </c>
      <c r="CD81">
        <v>3.4518528571428568</v>
      </c>
      <c r="CE81">
        <v>26.608028571428569</v>
      </c>
      <c r="CF81">
        <v>26.38477142857143</v>
      </c>
      <c r="CG81">
        <v>1199.9657142857141</v>
      </c>
      <c r="CH81">
        <v>0.49996757142857151</v>
      </c>
      <c r="CI81">
        <v>0.50003242857142849</v>
      </c>
      <c r="CJ81">
        <v>0</v>
      </c>
      <c r="CK81">
        <v>953.68328571428572</v>
      </c>
      <c r="CL81">
        <v>4.9990899999999998</v>
      </c>
      <c r="CM81">
        <v>10509.62857142857</v>
      </c>
      <c r="CN81">
        <v>9557.4571428571417</v>
      </c>
      <c r="CO81">
        <v>44.311999999999998</v>
      </c>
      <c r="CP81">
        <v>47.053142857142859</v>
      </c>
      <c r="CQ81">
        <v>45.25</v>
      </c>
      <c r="CR81">
        <v>45.625</v>
      </c>
      <c r="CS81">
        <v>45.616</v>
      </c>
      <c r="CT81">
        <v>597.4457142857143</v>
      </c>
      <c r="CU81">
        <v>597.5200000000001</v>
      </c>
      <c r="CV81">
        <v>0</v>
      </c>
      <c r="CW81">
        <v>1673985128.5</v>
      </c>
      <c r="CX81">
        <v>0</v>
      </c>
      <c r="CY81">
        <v>1673984188.5</v>
      </c>
      <c r="CZ81" t="s">
        <v>356</v>
      </c>
      <c r="DA81">
        <v>1673984188.5</v>
      </c>
      <c r="DB81">
        <v>1673984167.5</v>
      </c>
      <c r="DC81">
        <v>23</v>
      </c>
      <c r="DD81">
        <v>-0.32800000000000001</v>
      </c>
      <c r="DE81">
        <v>5.0000000000000001E-3</v>
      </c>
      <c r="DF81">
        <v>-6.2539999999999996</v>
      </c>
      <c r="DG81">
        <v>0.21</v>
      </c>
      <c r="DH81">
        <v>579</v>
      </c>
      <c r="DI81">
        <v>34</v>
      </c>
      <c r="DJ81">
        <v>0</v>
      </c>
      <c r="DK81">
        <v>0.1</v>
      </c>
      <c r="DL81">
        <v>-12.935025</v>
      </c>
      <c r="DM81">
        <v>-0.74349793621009708</v>
      </c>
      <c r="DN81">
        <v>7.7209172868254475E-2</v>
      </c>
      <c r="DO81">
        <v>0</v>
      </c>
      <c r="DP81">
        <v>0.48313452499999998</v>
      </c>
      <c r="DQ81">
        <v>-0.28162085178236279</v>
      </c>
      <c r="DR81">
        <v>2.813216497266741E-2</v>
      </c>
      <c r="DS81">
        <v>0</v>
      </c>
      <c r="DT81">
        <v>0</v>
      </c>
      <c r="DU81">
        <v>0</v>
      </c>
      <c r="DV81">
        <v>0</v>
      </c>
      <c r="DW81">
        <v>-1</v>
      </c>
      <c r="DX81">
        <v>0</v>
      </c>
      <c r="DY81">
        <v>2</v>
      </c>
      <c r="DZ81" t="s">
        <v>379</v>
      </c>
      <c r="EA81">
        <v>3.2954599999999998</v>
      </c>
      <c r="EB81">
        <v>2.62513</v>
      </c>
      <c r="EC81">
        <v>0.102186</v>
      </c>
      <c r="ED81">
        <v>0.102663</v>
      </c>
      <c r="EE81">
        <v>0.14043</v>
      </c>
      <c r="EF81">
        <v>0.13783999999999999</v>
      </c>
      <c r="EG81">
        <v>27035</v>
      </c>
      <c r="EH81">
        <v>27476.6</v>
      </c>
      <c r="EI81">
        <v>28019.4</v>
      </c>
      <c r="EJ81">
        <v>29478.3</v>
      </c>
      <c r="EK81">
        <v>33145.699999999997</v>
      </c>
      <c r="EL81">
        <v>35290.6</v>
      </c>
      <c r="EM81">
        <v>39558.400000000001</v>
      </c>
      <c r="EN81">
        <v>42146.400000000001</v>
      </c>
      <c r="EO81">
        <v>2.2017799999999998</v>
      </c>
      <c r="EP81">
        <v>2.1695000000000002</v>
      </c>
      <c r="EQ81">
        <v>0.114463</v>
      </c>
      <c r="ER81">
        <v>0</v>
      </c>
      <c r="ES81">
        <v>31.881499999999999</v>
      </c>
      <c r="ET81">
        <v>999.9</v>
      </c>
      <c r="EU81">
        <v>69.2</v>
      </c>
      <c r="EV81">
        <v>34.799999999999997</v>
      </c>
      <c r="EW81">
        <v>38.241100000000003</v>
      </c>
      <c r="EX81">
        <v>57.3</v>
      </c>
      <c r="EY81">
        <v>-4.1265999999999998</v>
      </c>
      <c r="EZ81">
        <v>2</v>
      </c>
      <c r="FA81">
        <v>0.55807899999999999</v>
      </c>
      <c r="FB81">
        <v>0.62265000000000004</v>
      </c>
      <c r="FC81">
        <v>20.268799999999999</v>
      </c>
      <c r="FD81">
        <v>5.21624</v>
      </c>
      <c r="FE81">
        <v>12.0099</v>
      </c>
      <c r="FF81">
        <v>4.9856499999999997</v>
      </c>
      <c r="FG81">
        <v>3.2846000000000002</v>
      </c>
      <c r="FH81">
        <v>9999</v>
      </c>
      <c r="FI81">
        <v>9999</v>
      </c>
      <c r="FJ81">
        <v>9999</v>
      </c>
      <c r="FK81">
        <v>999.9</v>
      </c>
      <c r="FL81">
        <v>1.8658699999999999</v>
      </c>
      <c r="FM81">
        <v>1.8623000000000001</v>
      </c>
      <c r="FN81">
        <v>1.86432</v>
      </c>
      <c r="FO81">
        <v>1.86036</v>
      </c>
      <c r="FP81">
        <v>1.86111</v>
      </c>
      <c r="FQ81">
        <v>1.8602000000000001</v>
      </c>
      <c r="FR81">
        <v>1.8619000000000001</v>
      </c>
      <c r="FS81">
        <v>1.8585199999999999</v>
      </c>
      <c r="FT81">
        <v>0</v>
      </c>
      <c r="FU81">
        <v>0</v>
      </c>
      <c r="FV81">
        <v>0</v>
      </c>
      <c r="FW81">
        <v>0</v>
      </c>
      <c r="FX81" t="s">
        <v>358</v>
      </c>
      <c r="FY81" t="s">
        <v>359</v>
      </c>
      <c r="FZ81" t="s">
        <v>360</v>
      </c>
      <c r="GA81" t="s">
        <v>360</v>
      </c>
      <c r="GB81" t="s">
        <v>360</v>
      </c>
      <c r="GC81" t="s">
        <v>360</v>
      </c>
      <c r="GD81">
        <v>0</v>
      </c>
      <c r="GE81">
        <v>100</v>
      </c>
      <c r="GF81">
        <v>100</v>
      </c>
      <c r="GG81">
        <v>-5.8550000000000004</v>
      </c>
      <c r="GH81">
        <v>0.2104</v>
      </c>
      <c r="GI81">
        <v>-4.4410340874611869</v>
      </c>
      <c r="GJ81">
        <v>-4.0977002334145526E-3</v>
      </c>
      <c r="GK81">
        <v>1.9870096767282211E-6</v>
      </c>
      <c r="GL81">
        <v>-4.7591234531596528E-10</v>
      </c>
      <c r="GM81">
        <v>0.2103699999999975</v>
      </c>
      <c r="GN81">
        <v>0</v>
      </c>
      <c r="GO81">
        <v>0</v>
      </c>
      <c r="GP81">
        <v>0</v>
      </c>
      <c r="GQ81">
        <v>6</v>
      </c>
      <c r="GR81">
        <v>2093</v>
      </c>
      <c r="GS81">
        <v>4</v>
      </c>
      <c r="GT81">
        <v>31</v>
      </c>
      <c r="GU81">
        <v>15.7</v>
      </c>
      <c r="GV81">
        <v>16</v>
      </c>
      <c r="GW81">
        <v>1.4172400000000001</v>
      </c>
      <c r="GX81">
        <v>2.5695800000000002</v>
      </c>
      <c r="GY81">
        <v>2.04834</v>
      </c>
      <c r="GZ81">
        <v>2.6232899999999999</v>
      </c>
      <c r="HA81">
        <v>2.1972700000000001</v>
      </c>
      <c r="HB81">
        <v>2.31812</v>
      </c>
      <c r="HC81">
        <v>40.578699999999998</v>
      </c>
      <c r="HD81">
        <v>14.7537</v>
      </c>
      <c r="HE81">
        <v>18</v>
      </c>
      <c r="HF81">
        <v>699.12800000000004</v>
      </c>
      <c r="HG81">
        <v>748.19899999999996</v>
      </c>
      <c r="HH81">
        <v>31.001000000000001</v>
      </c>
      <c r="HI81">
        <v>34.401699999999998</v>
      </c>
      <c r="HJ81">
        <v>30.000399999999999</v>
      </c>
      <c r="HK81">
        <v>34.280700000000003</v>
      </c>
      <c r="HL81">
        <v>34.293199999999999</v>
      </c>
      <c r="HM81">
        <v>28.4299</v>
      </c>
      <c r="HN81">
        <v>12.4877</v>
      </c>
      <c r="HO81">
        <v>100</v>
      </c>
      <c r="HP81">
        <v>31</v>
      </c>
      <c r="HQ81">
        <v>445.04500000000002</v>
      </c>
      <c r="HR81">
        <v>34.177999999999997</v>
      </c>
      <c r="HS81">
        <v>98.744</v>
      </c>
      <c r="HT81">
        <v>97.722700000000003</v>
      </c>
    </row>
    <row r="82" spans="1:228" x14ac:dyDescent="0.2">
      <c r="A82">
        <v>67</v>
      </c>
      <c r="B82">
        <v>1673985132</v>
      </c>
      <c r="C82">
        <v>263.5</v>
      </c>
      <c r="D82" t="s">
        <v>492</v>
      </c>
      <c r="E82" t="s">
        <v>493</v>
      </c>
      <c r="F82">
        <v>4</v>
      </c>
      <c r="G82">
        <v>1673985129.6875</v>
      </c>
      <c r="H82">
        <f t="shared" si="34"/>
        <v>4.9877571961647212E-4</v>
      </c>
      <c r="I82">
        <f t="shared" si="35"/>
        <v>0.49877571961647216</v>
      </c>
      <c r="J82">
        <f t="shared" si="36"/>
        <v>3.4780371565477228</v>
      </c>
      <c r="K82">
        <f t="shared" si="37"/>
        <v>420.14625000000001</v>
      </c>
      <c r="L82">
        <f t="shared" si="38"/>
        <v>207.8773342583911</v>
      </c>
      <c r="M82">
        <f t="shared" si="39"/>
        <v>21.031403949996445</v>
      </c>
      <c r="N82">
        <f t="shared" si="40"/>
        <v>42.50711379068742</v>
      </c>
      <c r="O82">
        <f t="shared" si="41"/>
        <v>2.7526368479736846E-2</v>
      </c>
      <c r="P82">
        <f t="shared" si="42"/>
        <v>2.7641054815410024</v>
      </c>
      <c r="Q82">
        <f t="shared" si="43"/>
        <v>2.737498299149E-2</v>
      </c>
      <c r="R82">
        <f t="shared" si="44"/>
        <v>1.7122896216040524E-2</v>
      </c>
      <c r="S82">
        <f t="shared" si="45"/>
        <v>226.10308911122624</v>
      </c>
      <c r="T82">
        <f t="shared" si="46"/>
        <v>34.954506189820229</v>
      </c>
      <c r="U82">
        <f t="shared" si="47"/>
        <v>33.734587500000004</v>
      </c>
      <c r="V82">
        <f t="shared" si="48"/>
        <v>5.264415436263568</v>
      </c>
      <c r="W82">
        <f t="shared" si="49"/>
        <v>66.666045061539165</v>
      </c>
      <c r="X82">
        <f t="shared" si="50"/>
        <v>3.5008977643568304</v>
      </c>
      <c r="Y82">
        <f t="shared" si="51"/>
        <v>5.2513956109518212</v>
      </c>
      <c r="Z82">
        <f t="shared" si="52"/>
        <v>1.7635176719067376</v>
      </c>
      <c r="AA82">
        <f t="shared" si="53"/>
        <v>-21.996009235086419</v>
      </c>
      <c r="AB82">
        <f t="shared" si="54"/>
        <v>-6.6015175441341745</v>
      </c>
      <c r="AC82">
        <f t="shared" si="55"/>
        <v>-0.55080077407103822</v>
      </c>
      <c r="AD82">
        <f t="shared" si="56"/>
        <v>196.95476155793463</v>
      </c>
      <c r="AE82">
        <f t="shared" si="57"/>
        <v>13.968487080796219</v>
      </c>
      <c r="AF82">
        <f t="shared" si="58"/>
        <v>0.50135649797448156</v>
      </c>
      <c r="AG82">
        <f t="shared" si="59"/>
        <v>3.4780371565477228</v>
      </c>
      <c r="AH82">
        <v>448.37887547206799</v>
      </c>
      <c r="AI82">
        <v>438.32489090909058</v>
      </c>
      <c r="AJ82">
        <v>1.7206147284715789</v>
      </c>
      <c r="AK82">
        <v>64.167648988695476</v>
      </c>
      <c r="AL82">
        <f t="shared" si="60"/>
        <v>0.49877571961647216</v>
      </c>
      <c r="AM82">
        <v>34.155812745317853</v>
      </c>
      <c r="AN82">
        <v>34.601555151515143</v>
      </c>
      <c r="AO82">
        <v>-2.2385148314393581E-4</v>
      </c>
      <c r="AP82">
        <v>91.899806073423491</v>
      </c>
      <c r="AQ82">
        <v>1</v>
      </c>
      <c r="AR82">
        <v>0</v>
      </c>
      <c r="AS82">
        <f t="shared" si="61"/>
        <v>1</v>
      </c>
      <c r="AT82">
        <f t="shared" si="62"/>
        <v>0</v>
      </c>
      <c r="AU82">
        <f t="shared" si="63"/>
        <v>47132.980325092125</v>
      </c>
      <c r="AV82">
        <f t="shared" si="64"/>
        <v>1199.925</v>
      </c>
      <c r="AW82">
        <f t="shared" si="65"/>
        <v>1025.8619010938996</v>
      </c>
      <c r="AX82">
        <f t="shared" si="66"/>
        <v>0.85493835122520123</v>
      </c>
      <c r="AY82">
        <f t="shared" si="67"/>
        <v>0.18843101786463842</v>
      </c>
      <c r="AZ82">
        <v>6</v>
      </c>
      <c r="BA82">
        <v>0.5</v>
      </c>
      <c r="BB82" t="s">
        <v>355</v>
      </c>
      <c r="BC82">
        <v>2</v>
      </c>
      <c r="BD82" t="b">
        <v>1</v>
      </c>
      <c r="BE82">
        <v>1673985129.6875</v>
      </c>
      <c r="BF82">
        <v>420.14625000000001</v>
      </c>
      <c r="BG82">
        <v>433.23500000000001</v>
      </c>
      <c r="BH82">
        <v>34.603362500000003</v>
      </c>
      <c r="BI82">
        <v>34.156574999999997</v>
      </c>
      <c r="BJ82">
        <v>426.00900000000001</v>
      </c>
      <c r="BK82">
        <v>34.393000000000001</v>
      </c>
      <c r="BL82">
        <v>649.98399999999992</v>
      </c>
      <c r="BM82">
        <v>101.07225</v>
      </c>
      <c r="BN82">
        <v>9.9934187499999994E-2</v>
      </c>
      <c r="BO82">
        <v>33.690287499999997</v>
      </c>
      <c r="BP82">
        <v>33.734587500000004</v>
      </c>
      <c r="BQ82">
        <v>999.9</v>
      </c>
      <c r="BR82">
        <v>0</v>
      </c>
      <c r="BS82">
        <v>0</v>
      </c>
      <c r="BT82">
        <v>8988.9850000000006</v>
      </c>
      <c r="BU82">
        <v>0</v>
      </c>
      <c r="BV82">
        <v>1502.355</v>
      </c>
      <c r="BW82">
        <v>-13.089012500000001</v>
      </c>
      <c r="BX82">
        <v>435.20575000000002</v>
      </c>
      <c r="BY82">
        <v>448.55624999999998</v>
      </c>
      <c r="BZ82">
        <v>0.44677337499999997</v>
      </c>
      <c r="CA82">
        <v>433.23500000000001</v>
      </c>
      <c r="CB82">
        <v>34.156574999999997</v>
      </c>
      <c r="CC82">
        <v>3.4974425</v>
      </c>
      <c r="CD82">
        <v>3.4522837499999999</v>
      </c>
      <c r="CE82">
        <v>26.6073375</v>
      </c>
      <c r="CF82">
        <v>26.386900000000001</v>
      </c>
      <c r="CG82">
        <v>1199.925</v>
      </c>
      <c r="CH82">
        <v>0.49997262500000011</v>
      </c>
      <c r="CI82">
        <v>0.50002762499999998</v>
      </c>
      <c r="CJ82">
        <v>0</v>
      </c>
      <c r="CK82">
        <v>953.25199999999995</v>
      </c>
      <c r="CL82">
        <v>4.9990899999999998</v>
      </c>
      <c r="CM82">
        <v>10504.112499999999</v>
      </c>
      <c r="CN82">
        <v>9557.1712499999994</v>
      </c>
      <c r="CO82">
        <v>44.311999999999998</v>
      </c>
      <c r="CP82">
        <v>47.061999999999998</v>
      </c>
      <c r="CQ82">
        <v>45.25</v>
      </c>
      <c r="CR82">
        <v>45.625</v>
      </c>
      <c r="CS82">
        <v>45.625</v>
      </c>
      <c r="CT82">
        <v>597.42875000000004</v>
      </c>
      <c r="CU82">
        <v>597.49624999999992</v>
      </c>
      <c r="CV82">
        <v>0</v>
      </c>
      <c r="CW82">
        <v>1673985132.0999999</v>
      </c>
      <c r="CX82">
        <v>0</v>
      </c>
      <c r="CY82">
        <v>1673984188.5</v>
      </c>
      <c r="CZ82" t="s">
        <v>356</v>
      </c>
      <c r="DA82">
        <v>1673984188.5</v>
      </c>
      <c r="DB82">
        <v>1673984167.5</v>
      </c>
      <c r="DC82">
        <v>23</v>
      </c>
      <c r="DD82">
        <v>-0.32800000000000001</v>
      </c>
      <c r="DE82">
        <v>5.0000000000000001E-3</v>
      </c>
      <c r="DF82">
        <v>-6.2539999999999996</v>
      </c>
      <c r="DG82">
        <v>0.21</v>
      </c>
      <c r="DH82">
        <v>579</v>
      </c>
      <c r="DI82">
        <v>34</v>
      </c>
      <c r="DJ82">
        <v>0</v>
      </c>
      <c r="DK82">
        <v>0.1</v>
      </c>
      <c r="DL82">
        <v>-12.9885625</v>
      </c>
      <c r="DM82">
        <v>-0.61632833020634237</v>
      </c>
      <c r="DN82">
        <v>6.4710044380683271E-2</v>
      </c>
      <c r="DO82">
        <v>0</v>
      </c>
      <c r="DP82">
        <v>0.46694977500000001</v>
      </c>
      <c r="DQ82">
        <v>-0.18475009756097599</v>
      </c>
      <c r="DR82">
        <v>1.8682753504887201E-2</v>
      </c>
      <c r="DS82">
        <v>0</v>
      </c>
      <c r="DT82">
        <v>0</v>
      </c>
      <c r="DU82">
        <v>0</v>
      </c>
      <c r="DV82">
        <v>0</v>
      </c>
      <c r="DW82">
        <v>-1</v>
      </c>
      <c r="DX82">
        <v>0</v>
      </c>
      <c r="DY82">
        <v>2</v>
      </c>
      <c r="DZ82" t="s">
        <v>379</v>
      </c>
      <c r="EA82">
        <v>3.29548</v>
      </c>
      <c r="EB82">
        <v>2.6251500000000001</v>
      </c>
      <c r="EC82">
        <v>0.103408</v>
      </c>
      <c r="ED82">
        <v>0.103881</v>
      </c>
      <c r="EE82">
        <v>0.14041899999999999</v>
      </c>
      <c r="EF82">
        <v>0.137854</v>
      </c>
      <c r="EG82">
        <v>26997.9</v>
      </c>
      <c r="EH82">
        <v>27439.5</v>
      </c>
      <c r="EI82">
        <v>28019.1</v>
      </c>
      <c r="EJ82">
        <v>29478.5</v>
      </c>
      <c r="EK82">
        <v>33145.599999999999</v>
      </c>
      <c r="EL82">
        <v>35290.6</v>
      </c>
      <c r="EM82">
        <v>39557.699999999997</v>
      </c>
      <c r="EN82">
        <v>42147</v>
      </c>
      <c r="EO82">
        <v>2.2018200000000001</v>
      </c>
      <c r="EP82">
        <v>2.1696499999999999</v>
      </c>
      <c r="EQ82">
        <v>0.113279</v>
      </c>
      <c r="ER82">
        <v>0</v>
      </c>
      <c r="ES82">
        <v>31.8962</v>
      </c>
      <c r="ET82">
        <v>999.9</v>
      </c>
      <c r="EU82">
        <v>69.099999999999994</v>
      </c>
      <c r="EV82">
        <v>34.799999999999997</v>
      </c>
      <c r="EW82">
        <v>38.188000000000002</v>
      </c>
      <c r="EX82">
        <v>56.94</v>
      </c>
      <c r="EY82">
        <v>-4.2147399999999999</v>
      </c>
      <c r="EZ82">
        <v>2</v>
      </c>
      <c r="FA82">
        <v>0.55828</v>
      </c>
      <c r="FB82">
        <v>0.62663100000000005</v>
      </c>
      <c r="FC82">
        <v>20.268799999999999</v>
      </c>
      <c r="FD82">
        <v>5.2157900000000001</v>
      </c>
      <c r="FE82">
        <v>12.0099</v>
      </c>
      <c r="FF82">
        <v>4.9855499999999999</v>
      </c>
      <c r="FG82">
        <v>3.2845</v>
      </c>
      <c r="FH82">
        <v>9999</v>
      </c>
      <c r="FI82">
        <v>9999</v>
      </c>
      <c r="FJ82">
        <v>9999</v>
      </c>
      <c r="FK82">
        <v>999.9</v>
      </c>
      <c r="FL82">
        <v>1.8658699999999999</v>
      </c>
      <c r="FM82">
        <v>1.8622700000000001</v>
      </c>
      <c r="FN82">
        <v>1.86432</v>
      </c>
      <c r="FO82">
        <v>1.86036</v>
      </c>
      <c r="FP82">
        <v>1.86111</v>
      </c>
      <c r="FQ82">
        <v>1.8602000000000001</v>
      </c>
      <c r="FR82">
        <v>1.86188</v>
      </c>
      <c r="FS82">
        <v>1.8585199999999999</v>
      </c>
      <c r="FT82">
        <v>0</v>
      </c>
      <c r="FU82">
        <v>0</v>
      </c>
      <c r="FV82">
        <v>0</v>
      </c>
      <c r="FW82">
        <v>0</v>
      </c>
      <c r="FX82" t="s">
        <v>358</v>
      </c>
      <c r="FY82" t="s">
        <v>359</v>
      </c>
      <c r="FZ82" t="s">
        <v>360</v>
      </c>
      <c r="GA82" t="s">
        <v>360</v>
      </c>
      <c r="GB82" t="s">
        <v>360</v>
      </c>
      <c r="GC82" t="s">
        <v>360</v>
      </c>
      <c r="GD82">
        <v>0</v>
      </c>
      <c r="GE82">
        <v>100</v>
      </c>
      <c r="GF82">
        <v>100</v>
      </c>
      <c r="GG82">
        <v>-5.8730000000000002</v>
      </c>
      <c r="GH82">
        <v>0.21029999999999999</v>
      </c>
      <c r="GI82">
        <v>-4.4410340874611869</v>
      </c>
      <c r="GJ82">
        <v>-4.0977002334145526E-3</v>
      </c>
      <c r="GK82">
        <v>1.9870096767282211E-6</v>
      </c>
      <c r="GL82">
        <v>-4.7591234531596528E-10</v>
      </c>
      <c r="GM82">
        <v>0.2103699999999975</v>
      </c>
      <c r="GN82">
        <v>0</v>
      </c>
      <c r="GO82">
        <v>0</v>
      </c>
      <c r="GP82">
        <v>0</v>
      </c>
      <c r="GQ82">
        <v>6</v>
      </c>
      <c r="GR82">
        <v>2093</v>
      </c>
      <c r="GS82">
        <v>4</v>
      </c>
      <c r="GT82">
        <v>31</v>
      </c>
      <c r="GU82">
        <v>15.7</v>
      </c>
      <c r="GV82">
        <v>16.100000000000001</v>
      </c>
      <c r="GW82">
        <v>1.4355500000000001</v>
      </c>
      <c r="GX82">
        <v>2.5573700000000001</v>
      </c>
      <c r="GY82">
        <v>2.04834</v>
      </c>
      <c r="GZ82">
        <v>2.6232899999999999</v>
      </c>
      <c r="HA82">
        <v>2.1972700000000001</v>
      </c>
      <c r="HB82">
        <v>2.323</v>
      </c>
      <c r="HC82">
        <v>40.604199999999999</v>
      </c>
      <c r="HD82">
        <v>14.78</v>
      </c>
      <c r="HE82">
        <v>18</v>
      </c>
      <c r="HF82">
        <v>699.19600000000003</v>
      </c>
      <c r="HG82">
        <v>748.38199999999995</v>
      </c>
      <c r="HH82">
        <v>31.001100000000001</v>
      </c>
      <c r="HI82">
        <v>34.4056</v>
      </c>
      <c r="HJ82">
        <v>30.000299999999999</v>
      </c>
      <c r="HK82">
        <v>34.283099999999997</v>
      </c>
      <c r="HL82">
        <v>34.296300000000002</v>
      </c>
      <c r="HM82">
        <v>28.786300000000001</v>
      </c>
      <c r="HN82">
        <v>12.4877</v>
      </c>
      <c r="HO82">
        <v>100</v>
      </c>
      <c r="HP82">
        <v>31</v>
      </c>
      <c r="HQ82">
        <v>451.72500000000002</v>
      </c>
      <c r="HR82">
        <v>34.179900000000004</v>
      </c>
      <c r="HS82">
        <v>98.742500000000007</v>
      </c>
      <c r="HT82">
        <v>97.7239</v>
      </c>
    </row>
    <row r="83" spans="1:228" x14ac:dyDescent="0.2">
      <c r="A83">
        <v>68</v>
      </c>
      <c r="B83">
        <v>1673985136</v>
      </c>
      <c r="C83">
        <v>267.5</v>
      </c>
      <c r="D83" t="s">
        <v>494</v>
      </c>
      <c r="E83" t="s">
        <v>495</v>
      </c>
      <c r="F83">
        <v>4</v>
      </c>
      <c r="G83">
        <v>1673985134</v>
      </c>
      <c r="H83">
        <f t="shared" si="34"/>
        <v>4.9328711712115763E-4</v>
      </c>
      <c r="I83">
        <f t="shared" si="35"/>
        <v>0.49328711712115758</v>
      </c>
      <c r="J83">
        <f t="shared" si="36"/>
        <v>3.4697343502850329</v>
      </c>
      <c r="K83">
        <f t="shared" si="37"/>
        <v>427.33800000000002</v>
      </c>
      <c r="L83">
        <f t="shared" si="38"/>
        <v>212.95258959633944</v>
      </c>
      <c r="M83">
        <f t="shared" si="39"/>
        <v>21.545128931066031</v>
      </c>
      <c r="N83">
        <f t="shared" si="40"/>
        <v>43.235221156954466</v>
      </c>
      <c r="O83">
        <f t="shared" si="41"/>
        <v>2.7200604659269663E-2</v>
      </c>
      <c r="P83">
        <f t="shared" si="42"/>
        <v>2.7641312777151592</v>
      </c>
      <c r="Q83">
        <f t="shared" si="43"/>
        <v>2.7052772130447454E-2</v>
      </c>
      <c r="R83">
        <f t="shared" si="44"/>
        <v>1.692119763646931E-2</v>
      </c>
      <c r="S83">
        <f t="shared" si="45"/>
        <v>226.11714052065432</v>
      </c>
      <c r="T83">
        <f t="shared" si="46"/>
        <v>34.957292880398064</v>
      </c>
      <c r="U83">
        <f t="shared" si="47"/>
        <v>33.738814285714277</v>
      </c>
      <c r="V83">
        <f t="shared" si="48"/>
        <v>5.2656591597388109</v>
      </c>
      <c r="W83">
        <f t="shared" si="49"/>
        <v>66.658960332393832</v>
      </c>
      <c r="X83">
        <f t="shared" si="50"/>
        <v>3.5007630111913963</v>
      </c>
      <c r="Y83">
        <f t="shared" si="51"/>
        <v>5.2517515930865075</v>
      </c>
      <c r="Z83">
        <f t="shared" si="52"/>
        <v>1.7648961485474146</v>
      </c>
      <c r="AA83">
        <f t="shared" si="53"/>
        <v>-21.753961865043053</v>
      </c>
      <c r="AB83">
        <f t="shared" si="54"/>
        <v>-7.0507675444436124</v>
      </c>
      <c r="AC83">
        <f t="shared" si="55"/>
        <v>-0.58829432210477939</v>
      </c>
      <c r="AD83">
        <f t="shared" si="56"/>
        <v>196.72411678906286</v>
      </c>
      <c r="AE83">
        <f t="shared" si="57"/>
        <v>13.996393125547774</v>
      </c>
      <c r="AF83">
        <f t="shared" si="58"/>
        <v>0.49501280868079922</v>
      </c>
      <c r="AG83">
        <f t="shared" si="59"/>
        <v>3.4697343502850329</v>
      </c>
      <c r="AH83">
        <v>455.29855105130088</v>
      </c>
      <c r="AI83">
        <v>445.239618181818</v>
      </c>
      <c r="AJ83">
        <v>1.723929810374031</v>
      </c>
      <c r="AK83">
        <v>64.167648988695476</v>
      </c>
      <c r="AL83">
        <f t="shared" si="60"/>
        <v>0.49328711712115758</v>
      </c>
      <c r="AM83">
        <v>34.160385616044998</v>
      </c>
      <c r="AN83">
        <v>34.599610909090899</v>
      </c>
      <c r="AO83">
        <v>6.5400787171786796E-5</v>
      </c>
      <c r="AP83">
        <v>91.899806073423491</v>
      </c>
      <c r="AQ83">
        <v>1</v>
      </c>
      <c r="AR83">
        <v>0</v>
      </c>
      <c r="AS83">
        <f t="shared" si="61"/>
        <v>1</v>
      </c>
      <c r="AT83">
        <f t="shared" si="62"/>
        <v>0</v>
      </c>
      <c r="AU83">
        <f t="shared" si="63"/>
        <v>47133.509620514145</v>
      </c>
      <c r="AV83">
        <f t="shared" si="64"/>
        <v>1200.008571428571</v>
      </c>
      <c r="AW83">
        <f t="shared" si="65"/>
        <v>1025.93247073609</v>
      </c>
      <c r="AX83">
        <f t="shared" si="66"/>
        <v>0.85493761891613063</v>
      </c>
      <c r="AY83">
        <f t="shared" si="67"/>
        <v>0.18842960450813218</v>
      </c>
      <c r="AZ83">
        <v>6</v>
      </c>
      <c r="BA83">
        <v>0.5</v>
      </c>
      <c r="BB83" t="s">
        <v>355</v>
      </c>
      <c r="BC83">
        <v>2</v>
      </c>
      <c r="BD83" t="b">
        <v>1</v>
      </c>
      <c r="BE83">
        <v>1673985134</v>
      </c>
      <c r="BF83">
        <v>427.33800000000002</v>
      </c>
      <c r="BG83">
        <v>440.45314285714301</v>
      </c>
      <c r="BH83">
        <v>34.601628571428577</v>
      </c>
      <c r="BI83">
        <v>34.160500000000013</v>
      </c>
      <c r="BJ83">
        <v>433.21985714285711</v>
      </c>
      <c r="BK83">
        <v>34.391285714285708</v>
      </c>
      <c r="BL83">
        <v>649.99357142857139</v>
      </c>
      <c r="BM83">
        <v>101.07342857142859</v>
      </c>
      <c r="BN83">
        <v>9.9931057142857146E-2</v>
      </c>
      <c r="BO83">
        <v>33.691499999999998</v>
      </c>
      <c r="BP83">
        <v>33.738814285714277</v>
      </c>
      <c r="BQ83">
        <v>999.89999999999986</v>
      </c>
      <c r="BR83">
        <v>0</v>
      </c>
      <c r="BS83">
        <v>0</v>
      </c>
      <c r="BT83">
        <v>8989.017142857143</v>
      </c>
      <c r="BU83">
        <v>0</v>
      </c>
      <c r="BV83">
        <v>1418.478571428572</v>
      </c>
      <c r="BW83">
        <v>-13.115357142857141</v>
      </c>
      <c r="BX83">
        <v>442.65428571428572</v>
      </c>
      <c r="BY83">
        <v>456.03157142857151</v>
      </c>
      <c r="BZ83">
        <v>0.4411424285714286</v>
      </c>
      <c r="CA83">
        <v>440.45314285714301</v>
      </c>
      <c r="CB83">
        <v>34.160500000000013</v>
      </c>
      <c r="CC83">
        <v>3.497308571428571</v>
      </c>
      <c r="CD83">
        <v>3.452718571428572</v>
      </c>
      <c r="CE83">
        <v>26.606657142857141</v>
      </c>
      <c r="CF83">
        <v>26.389028571428572</v>
      </c>
      <c r="CG83">
        <v>1200.008571428571</v>
      </c>
      <c r="CH83">
        <v>0.49999671428571429</v>
      </c>
      <c r="CI83">
        <v>0.50000357142857144</v>
      </c>
      <c r="CJ83">
        <v>0</v>
      </c>
      <c r="CK83">
        <v>952.71471428571419</v>
      </c>
      <c r="CL83">
        <v>4.9990899999999998</v>
      </c>
      <c r="CM83">
        <v>10499.857142857139</v>
      </c>
      <c r="CN83">
        <v>9557.92</v>
      </c>
      <c r="CO83">
        <v>44.311999999999998</v>
      </c>
      <c r="CP83">
        <v>47.061999999999998</v>
      </c>
      <c r="CQ83">
        <v>45.285428571428568</v>
      </c>
      <c r="CR83">
        <v>45.625</v>
      </c>
      <c r="CS83">
        <v>45.625</v>
      </c>
      <c r="CT83">
        <v>597.5</v>
      </c>
      <c r="CU83">
        <v>597.50857142857137</v>
      </c>
      <c r="CV83">
        <v>0</v>
      </c>
      <c r="CW83">
        <v>1673985136.3</v>
      </c>
      <c r="CX83">
        <v>0</v>
      </c>
      <c r="CY83">
        <v>1673984188.5</v>
      </c>
      <c r="CZ83" t="s">
        <v>356</v>
      </c>
      <c r="DA83">
        <v>1673984188.5</v>
      </c>
      <c r="DB83">
        <v>1673984167.5</v>
      </c>
      <c r="DC83">
        <v>23</v>
      </c>
      <c r="DD83">
        <v>-0.32800000000000001</v>
      </c>
      <c r="DE83">
        <v>5.0000000000000001E-3</v>
      </c>
      <c r="DF83">
        <v>-6.2539999999999996</v>
      </c>
      <c r="DG83">
        <v>0.21</v>
      </c>
      <c r="DH83">
        <v>579</v>
      </c>
      <c r="DI83">
        <v>34</v>
      </c>
      <c r="DJ83">
        <v>0</v>
      </c>
      <c r="DK83">
        <v>0.1</v>
      </c>
      <c r="DL83">
        <v>-13.0298675</v>
      </c>
      <c r="DM83">
        <v>-0.60252270168854294</v>
      </c>
      <c r="DN83">
        <v>6.3148532791744191E-2</v>
      </c>
      <c r="DO83">
        <v>0</v>
      </c>
      <c r="DP83">
        <v>0.45567202499999998</v>
      </c>
      <c r="DQ83">
        <v>-0.1191599437148223</v>
      </c>
      <c r="DR83">
        <v>1.1844525517063781E-2</v>
      </c>
      <c r="DS83">
        <v>0</v>
      </c>
      <c r="DT83">
        <v>0</v>
      </c>
      <c r="DU83">
        <v>0</v>
      </c>
      <c r="DV83">
        <v>0</v>
      </c>
      <c r="DW83">
        <v>-1</v>
      </c>
      <c r="DX83">
        <v>0</v>
      </c>
      <c r="DY83">
        <v>2</v>
      </c>
      <c r="DZ83" t="s">
        <v>379</v>
      </c>
      <c r="EA83">
        <v>3.2955299999999998</v>
      </c>
      <c r="EB83">
        <v>2.6251099999999998</v>
      </c>
      <c r="EC83">
        <v>0.10462</v>
      </c>
      <c r="ED83">
        <v>0.10507900000000001</v>
      </c>
      <c r="EE83">
        <v>0.14041100000000001</v>
      </c>
      <c r="EF83">
        <v>0.13785800000000001</v>
      </c>
      <c r="EG83">
        <v>26961.200000000001</v>
      </c>
      <c r="EH83">
        <v>27402.799999999999</v>
      </c>
      <c r="EI83">
        <v>28018.9</v>
      </c>
      <c r="EJ83">
        <v>29478.6</v>
      </c>
      <c r="EK83">
        <v>33145.300000000003</v>
      </c>
      <c r="EL83">
        <v>35290.800000000003</v>
      </c>
      <c r="EM83">
        <v>39557</v>
      </c>
      <c r="EN83">
        <v>42147.3</v>
      </c>
      <c r="EO83">
        <v>2.2016499999999999</v>
      </c>
      <c r="EP83">
        <v>2.1693699999999998</v>
      </c>
      <c r="EQ83">
        <v>0.11322599999999999</v>
      </c>
      <c r="ER83">
        <v>0</v>
      </c>
      <c r="ES83">
        <v>31.911300000000001</v>
      </c>
      <c r="ET83">
        <v>999.9</v>
      </c>
      <c r="EU83">
        <v>69.099999999999994</v>
      </c>
      <c r="EV83">
        <v>34.799999999999997</v>
      </c>
      <c r="EW83">
        <v>38.187199999999997</v>
      </c>
      <c r="EX83">
        <v>57.72</v>
      </c>
      <c r="EY83">
        <v>-4.1546500000000002</v>
      </c>
      <c r="EZ83">
        <v>2</v>
      </c>
      <c r="FA83">
        <v>0.55862800000000001</v>
      </c>
      <c r="FB83">
        <v>0.631359</v>
      </c>
      <c r="FC83">
        <v>20.268899999999999</v>
      </c>
      <c r="FD83">
        <v>5.2163899999999996</v>
      </c>
      <c r="FE83">
        <v>12.0099</v>
      </c>
      <c r="FF83">
        <v>4.9855999999999998</v>
      </c>
      <c r="FG83">
        <v>3.2845</v>
      </c>
      <c r="FH83">
        <v>9999</v>
      </c>
      <c r="FI83">
        <v>9999</v>
      </c>
      <c r="FJ83">
        <v>9999</v>
      </c>
      <c r="FK83">
        <v>999.9</v>
      </c>
      <c r="FL83">
        <v>1.86588</v>
      </c>
      <c r="FM83">
        <v>1.8622799999999999</v>
      </c>
      <c r="FN83">
        <v>1.86432</v>
      </c>
      <c r="FO83">
        <v>1.8603499999999999</v>
      </c>
      <c r="FP83">
        <v>1.86111</v>
      </c>
      <c r="FQ83">
        <v>1.8602000000000001</v>
      </c>
      <c r="FR83">
        <v>1.86189</v>
      </c>
      <c r="FS83">
        <v>1.8585199999999999</v>
      </c>
      <c r="FT83">
        <v>0</v>
      </c>
      <c r="FU83">
        <v>0</v>
      </c>
      <c r="FV83">
        <v>0</v>
      </c>
      <c r="FW83">
        <v>0</v>
      </c>
      <c r="FX83" t="s">
        <v>358</v>
      </c>
      <c r="FY83" t="s">
        <v>359</v>
      </c>
      <c r="FZ83" t="s">
        <v>360</v>
      </c>
      <c r="GA83" t="s">
        <v>360</v>
      </c>
      <c r="GB83" t="s">
        <v>360</v>
      </c>
      <c r="GC83" t="s">
        <v>360</v>
      </c>
      <c r="GD83">
        <v>0</v>
      </c>
      <c r="GE83">
        <v>100</v>
      </c>
      <c r="GF83">
        <v>100</v>
      </c>
      <c r="GG83">
        <v>-5.891</v>
      </c>
      <c r="GH83">
        <v>0.21029999999999999</v>
      </c>
      <c r="GI83">
        <v>-4.4410340874611869</v>
      </c>
      <c r="GJ83">
        <v>-4.0977002334145526E-3</v>
      </c>
      <c r="GK83">
        <v>1.9870096767282211E-6</v>
      </c>
      <c r="GL83">
        <v>-4.7591234531596528E-10</v>
      </c>
      <c r="GM83">
        <v>0.2103699999999975</v>
      </c>
      <c r="GN83">
        <v>0</v>
      </c>
      <c r="GO83">
        <v>0</v>
      </c>
      <c r="GP83">
        <v>0</v>
      </c>
      <c r="GQ83">
        <v>6</v>
      </c>
      <c r="GR83">
        <v>2093</v>
      </c>
      <c r="GS83">
        <v>4</v>
      </c>
      <c r="GT83">
        <v>31</v>
      </c>
      <c r="GU83">
        <v>15.8</v>
      </c>
      <c r="GV83">
        <v>16.100000000000001</v>
      </c>
      <c r="GW83">
        <v>1.4526399999999999</v>
      </c>
      <c r="GX83">
        <v>2.5610400000000002</v>
      </c>
      <c r="GY83">
        <v>2.04834</v>
      </c>
      <c r="GZ83">
        <v>2.6232899999999999</v>
      </c>
      <c r="HA83">
        <v>2.1972700000000001</v>
      </c>
      <c r="HB83">
        <v>2.2802699999999998</v>
      </c>
      <c r="HC83">
        <v>40.604199999999999</v>
      </c>
      <c r="HD83">
        <v>14.762499999999999</v>
      </c>
      <c r="HE83">
        <v>18</v>
      </c>
      <c r="HF83">
        <v>699.08299999999997</v>
      </c>
      <c r="HG83">
        <v>748.15099999999995</v>
      </c>
      <c r="HH83">
        <v>31.001300000000001</v>
      </c>
      <c r="HI83">
        <v>34.408700000000003</v>
      </c>
      <c r="HJ83">
        <v>30.000499999999999</v>
      </c>
      <c r="HK83">
        <v>34.286200000000001</v>
      </c>
      <c r="HL83">
        <v>34.299100000000003</v>
      </c>
      <c r="HM83">
        <v>29.141400000000001</v>
      </c>
      <c r="HN83">
        <v>12.4877</v>
      </c>
      <c r="HO83">
        <v>100</v>
      </c>
      <c r="HP83">
        <v>31</v>
      </c>
      <c r="HQ83">
        <v>458.40300000000002</v>
      </c>
      <c r="HR83">
        <v>34.186900000000001</v>
      </c>
      <c r="HS83">
        <v>98.741100000000003</v>
      </c>
      <c r="HT83">
        <v>97.724400000000003</v>
      </c>
    </row>
    <row r="84" spans="1:228" x14ac:dyDescent="0.2">
      <c r="A84">
        <v>69</v>
      </c>
      <c r="B84">
        <v>1673985140</v>
      </c>
      <c r="C84">
        <v>271.5</v>
      </c>
      <c r="D84" t="s">
        <v>496</v>
      </c>
      <c r="E84" t="s">
        <v>497</v>
      </c>
      <c r="F84">
        <v>4</v>
      </c>
      <c r="G84">
        <v>1673985137.6875</v>
      </c>
      <c r="H84">
        <f t="shared" si="34"/>
        <v>4.9143842205231082E-4</v>
      </c>
      <c r="I84">
        <f t="shared" si="35"/>
        <v>0.49143842205231086</v>
      </c>
      <c r="J84">
        <f t="shared" si="36"/>
        <v>3.5486485359796922</v>
      </c>
      <c r="K84">
        <f t="shared" si="37"/>
        <v>433.45224999999999</v>
      </c>
      <c r="L84">
        <f t="shared" si="38"/>
        <v>213.20644415982343</v>
      </c>
      <c r="M84">
        <f t="shared" si="39"/>
        <v>21.570805874476616</v>
      </c>
      <c r="N84">
        <f t="shared" si="40"/>
        <v>43.853807409293132</v>
      </c>
      <c r="O84">
        <f t="shared" si="41"/>
        <v>2.7059184186908086E-2</v>
      </c>
      <c r="P84">
        <f t="shared" si="42"/>
        <v>2.7655511879039842</v>
      </c>
      <c r="Q84">
        <f t="shared" si="43"/>
        <v>2.6912955089828845E-2</v>
      </c>
      <c r="R84">
        <f t="shared" si="44"/>
        <v>1.6833669027060901E-2</v>
      </c>
      <c r="S84">
        <f t="shared" si="45"/>
        <v>226.12046135975368</v>
      </c>
      <c r="T84">
        <f t="shared" si="46"/>
        <v>34.961951275817995</v>
      </c>
      <c r="U84">
        <f t="shared" si="47"/>
        <v>33.746524999999998</v>
      </c>
      <c r="V84">
        <f t="shared" si="48"/>
        <v>5.2679286807528136</v>
      </c>
      <c r="W84">
        <f t="shared" si="49"/>
        <v>66.636900042782088</v>
      </c>
      <c r="X84">
        <f t="shared" si="50"/>
        <v>3.5005314458206791</v>
      </c>
      <c r="Y84">
        <f t="shared" si="51"/>
        <v>5.2531426935725927</v>
      </c>
      <c r="Z84">
        <f t="shared" si="52"/>
        <v>1.7673972349321345</v>
      </c>
      <c r="AA84">
        <f t="shared" si="53"/>
        <v>-21.672434412506906</v>
      </c>
      <c r="AB84">
        <f t="shared" si="54"/>
        <v>-7.4976849958605447</v>
      </c>
      <c r="AC84">
        <f t="shared" si="55"/>
        <v>-0.62530061169583273</v>
      </c>
      <c r="AD84">
        <f t="shared" si="56"/>
        <v>196.32504133969042</v>
      </c>
      <c r="AE84">
        <f t="shared" si="57"/>
        <v>14.076639575274307</v>
      </c>
      <c r="AF84">
        <f t="shared" si="58"/>
        <v>0.49145269686735837</v>
      </c>
      <c r="AG84">
        <f t="shared" si="59"/>
        <v>3.5486485359796922</v>
      </c>
      <c r="AH84">
        <v>462.25422473680311</v>
      </c>
      <c r="AI84">
        <v>452.11336969696981</v>
      </c>
      <c r="AJ84">
        <v>1.725660312276255</v>
      </c>
      <c r="AK84">
        <v>64.167648988695476</v>
      </c>
      <c r="AL84">
        <f t="shared" si="60"/>
        <v>0.49143842205231086</v>
      </c>
      <c r="AM84">
        <v>34.161122682413414</v>
      </c>
      <c r="AN84">
        <v>34.599101818181808</v>
      </c>
      <c r="AO84">
        <v>-7.4522780719530124E-6</v>
      </c>
      <c r="AP84">
        <v>91.899806073423491</v>
      </c>
      <c r="AQ84">
        <v>0</v>
      </c>
      <c r="AR84">
        <v>0</v>
      </c>
      <c r="AS84">
        <f t="shared" si="61"/>
        <v>1</v>
      </c>
      <c r="AT84">
        <f t="shared" si="62"/>
        <v>0</v>
      </c>
      <c r="AU84">
        <f t="shared" si="63"/>
        <v>47171.727220394831</v>
      </c>
      <c r="AV84">
        <f t="shared" si="64"/>
        <v>1200.0274999999999</v>
      </c>
      <c r="AW84">
        <f t="shared" si="65"/>
        <v>1025.9485260931367</v>
      </c>
      <c r="AX84">
        <f t="shared" si="66"/>
        <v>0.85493751275961327</v>
      </c>
      <c r="AY84">
        <f t="shared" si="67"/>
        <v>0.18842939962605332</v>
      </c>
      <c r="AZ84">
        <v>6</v>
      </c>
      <c r="BA84">
        <v>0.5</v>
      </c>
      <c r="BB84" t="s">
        <v>355</v>
      </c>
      <c r="BC84">
        <v>2</v>
      </c>
      <c r="BD84" t="b">
        <v>1</v>
      </c>
      <c r="BE84">
        <v>1673985137.6875</v>
      </c>
      <c r="BF84">
        <v>433.45224999999999</v>
      </c>
      <c r="BG84">
        <v>446.64262500000001</v>
      </c>
      <c r="BH84">
        <v>34.599350000000001</v>
      </c>
      <c r="BI84">
        <v>34.1614</v>
      </c>
      <c r="BJ84">
        <v>439.35037499999999</v>
      </c>
      <c r="BK84">
        <v>34.388987499999999</v>
      </c>
      <c r="BL84">
        <v>650.00399999999991</v>
      </c>
      <c r="BM84">
        <v>101.073375</v>
      </c>
      <c r="BN84">
        <v>9.9954724999999994E-2</v>
      </c>
      <c r="BO84">
        <v>33.696237500000002</v>
      </c>
      <c r="BP84">
        <v>33.746524999999998</v>
      </c>
      <c r="BQ84">
        <v>999.9</v>
      </c>
      <c r="BR84">
        <v>0</v>
      </c>
      <c r="BS84">
        <v>0</v>
      </c>
      <c r="BT84">
        <v>8996.5625</v>
      </c>
      <c r="BU84">
        <v>0</v>
      </c>
      <c r="BV84">
        <v>1374.2375</v>
      </c>
      <c r="BW84">
        <v>-13.190424999999999</v>
      </c>
      <c r="BX84">
        <v>448.986625</v>
      </c>
      <c r="BY84">
        <v>462.44</v>
      </c>
      <c r="BZ84">
        <v>0.43794775000000002</v>
      </c>
      <c r="CA84">
        <v>446.64262500000001</v>
      </c>
      <c r="CB84">
        <v>34.1614</v>
      </c>
      <c r="CC84">
        <v>3.4970712499999999</v>
      </c>
      <c r="CD84">
        <v>3.4528062500000001</v>
      </c>
      <c r="CE84">
        <v>26.6055125</v>
      </c>
      <c r="CF84">
        <v>26.3894625</v>
      </c>
      <c r="CG84">
        <v>1200.0274999999999</v>
      </c>
      <c r="CH84">
        <v>0.49999937500000002</v>
      </c>
      <c r="CI84">
        <v>0.50000050000000007</v>
      </c>
      <c r="CJ84">
        <v>0</v>
      </c>
      <c r="CK84">
        <v>952.24012500000003</v>
      </c>
      <c r="CL84">
        <v>4.9990899999999998</v>
      </c>
      <c r="CM84">
        <v>10494.924999999999</v>
      </c>
      <c r="CN84">
        <v>9558.0862500000003</v>
      </c>
      <c r="CO84">
        <v>44.335624999999993</v>
      </c>
      <c r="CP84">
        <v>47.069875000000003</v>
      </c>
      <c r="CQ84">
        <v>45.311999999999998</v>
      </c>
      <c r="CR84">
        <v>45.655999999999999</v>
      </c>
      <c r="CS84">
        <v>45.625</v>
      </c>
      <c r="CT84">
        <v>597.51374999999996</v>
      </c>
      <c r="CU84">
        <v>597.51375000000007</v>
      </c>
      <c r="CV84">
        <v>0</v>
      </c>
      <c r="CW84">
        <v>1673985140.5</v>
      </c>
      <c r="CX84">
        <v>0</v>
      </c>
      <c r="CY84">
        <v>1673984188.5</v>
      </c>
      <c r="CZ84" t="s">
        <v>356</v>
      </c>
      <c r="DA84">
        <v>1673984188.5</v>
      </c>
      <c r="DB84">
        <v>1673984167.5</v>
      </c>
      <c r="DC84">
        <v>23</v>
      </c>
      <c r="DD84">
        <v>-0.32800000000000001</v>
      </c>
      <c r="DE84">
        <v>5.0000000000000001E-3</v>
      </c>
      <c r="DF84">
        <v>-6.2539999999999996</v>
      </c>
      <c r="DG84">
        <v>0.21</v>
      </c>
      <c r="DH84">
        <v>579</v>
      </c>
      <c r="DI84">
        <v>34</v>
      </c>
      <c r="DJ84">
        <v>0</v>
      </c>
      <c r="DK84">
        <v>0.1</v>
      </c>
      <c r="DL84">
        <v>-13.0726075</v>
      </c>
      <c r="DM84">
        <v>-0.78304052532832447</v>
      </c>
      <c r="DN84">
        <v>7.84428912888223E-2</v>
      </c>
      <c r="DO84">
        <v>0</v>
      </c>
      <c r="DP84">
        <v>0.44836097499999988</v>
      </c>
      <c r="DQ84">
        <v>-8.5877774859288575E-2</v>
      </c>
      <c r="DR84">
        <v>8.4661824203341503E-3</v>
      </c>
      <c r="DS84">
        <v>1</v>
      </c>
      <c r="DT84">
        <v>0</v>
      </c>
      <c r="DU84">
        <v>0</v>
      </c>
      <c r="DV84">
        <v>0</v>
      </c>
      <c r="DW84">
        <v>-1</v>
      </c>
      <c r="DX84">
        <v>1</v>
      </c>
      <c r="DY84">
        <v>2</v>
      </c>
      <c r="DZ84" t="s">
        <v>357</v>
      </c>
      <c r="EA84">
        <v>3.29548</v>
      </c>
      <c r="EB84">
        <v>2.6252</v>
      </c>
      <c r="EC84">
        <v>0.10582</v>
      </c>
      <c r="ED84">
        <v>0.10627300000000001</v>
      </c>
      <c r="EE84">
        <v>0.14040800000000001</v>
      </c>
      <c r="EF84">
        <v>0.13785900000000001</v>
      </c>
      <c r="EG84">
        <v>26924.799999999999</v>
      </c>
      <c r="EH84">
        <v>27366</v>
      </c>
      <c r="EI84">
        <v>28018.7</v>
      </c>
      <c r="EJ84">
        <v>29478.400000000001</v>
      </c>
      <c r="EK84">
        <v>33145.699999999997</v>
      </c>
      <c r="EL84">
        <v>35290.300000000003</v>
      </c>
      <c r="EM84">
        <v>39557.1</v>
      </c>
      <c r="EN84">
        <v>42146.7</v>
      </c>
      <c r="EO84">
        <v>2.2019799999999998</v>
      </c>
      <c r="EP84">
        <v>2.1693699999999998</v>
      </c>
      <c r="EQ84">
        <v>0.112757</v>
      </c>
      <c r="ER84">
        <v>0</v>
      </c>
      <c r="ES84">
        <v>31.9255</v>
      </c>
      <c r="ET84">
        <v>999.9</v>
      </c>
      <c r="EU84">
        <v>69.2</v>
      </c>
      <c r="EV84">
        <v>34.799999999999997</v>
      </c>
      <c r="EW84">
        <v>38.247300000000003</v>
      </c>
      <c r="EX84">
        <v>57.42</v>
      </c>
      <c r="EY84">
        <v>-4.1346100000000003</v>
      </c>
      <c r="EZ84">
        <v>2</v>
      </c>
      <c r="FA84">
        <v>0.55902700000000005</v>
      </c>
      <c r="FB84">
        <v>0.63605100000000003</v>
      </c>
      <c r="FC84">
        <v>20.268999999999998</v>
      </c>
      <c r="FD84">
        <v>5.2163899999999996</v>
      </c>
      <c r="FE84">
        <v>12.0099</v>
      </c>
      <c r="FF84">
        <v>4.9857500000000003</v>
      </c>
      <c r="FG84">
        <v>3.2845</v>
      </c>
      <c r="FH84">
        <v>9999</v>
      </c>
      <c r="FI84">
        <v>9999</v>
      </c>
      <c r="FJ84">
        <v>9999</v>
      </c>
      <c r="FK84">
        <v>999.9</v>
      </c>
      <c r="FL84">
        <v>1.8658999999999999</v>
      </c>
      <c r="FM84">
        <v>1.86229</v>
      </c>
      <c r="FN84">
        <v>1.86432</v>
      </c>
      <c r="FO84">
        <v>1.8603499999999999</v>
      </c>
      <c r="FP84">
        <v>1.86111</v>
      </c>
      <c r="FQ84">
        <v>1.8602000000000001</v>
      </c>
      <c r="FR84">
        <v>1.86189</v>
      </c>
      <c r="FS84">
        <v>1.8585199999999999</v>
      </c>
      <c r="FT84">
        <v>0</v>
      </c>
      <c r="FU84">
        <v>0</v>
      </c>
      <c r="FV84">
        <v>0</v>
      </c>
      <c r="FW84">
        <v>0</v>
      </c>
      <c r="FX84" t="s">
        <v>358</v>
      </c>
      <c r="FY84" t="s">
        <v>359</v>
      </c>
      <c r="FZ84" t="s">
        <v>360</v>
      </c>
      <c r="GA84" t="s">
        <v>360</v>
      </c>
      <c r="GB84" t="s">
        <v>360</v>
      </c>
      <c r="GC84" t="s">
        <v>360</v>
      </c>
      <c r="GD84">
        <v>0</v>
      </c>
      <c r="GE84">
        <v>100</v>
      </c>
      <c r="GF84">
        <v>100</v>
      </c>
      <c r="GG84">
        <v>-5.9080000000000004</v>
      </c>
      <c r="GH84">
        <v>0.2104</v>
      </c>
      <c r="GI84">
        <v>-4.4410340874611869</v>
      </c>
      <c r="GJ84">
        <v>-4.0977002334145526E-3</v>
      </c>
      <c r="GK84">
        <v>1.9870096767282211E-6</v>
      </c>
      <c r="GL84">
        <v>-4.7591234531596528E-10</v>
      </c>
      <c r="GM84">
        <v>0.2103699999999975</v>
      </c>
      <c r="GN84">
        <v>0</v>
      </c>
      <c r="GO84">
        <v>0</v>
      </c>
      <c r="GP84">
        <v>0</v>
      </c>
      <c r="GQ84">
        <v>6</v>
      </c>
      <c r="GR84">
        <v>2093</v>
      </c>
      <c r="GS84">
        <v>4</v>
      </c>
      <c r="GT84">
        <v>31</v>
      </c>
      <c r="GU84">
        <v>15.9</v>
      </c>
      <c r="GV84">
        <v>16.2</v>
      </c>
      <c r="GW84">
        <v>1.47095</v>
      </c>
      <c r="GX84">
        <v>2.5695800000000002</v>
      </c>
      <c r="GY84">
        <v>2.04834</v>
      </c>
      <c r="GZ84">
        <v>2.6232899999999999</v>
      </c>
      <c r="HA84">
        <v>2.1972700000000001</v>
      </c>
      <c r="HB84">
        <v>2.33643</v>
      </c>
      <c r="HC84">
        <v>40.604199999999999</v>
      </c>
      <c r="HD84">
        <v>14.744899999999999</v>
      </c>
      <c r="HE84">
        <v>18</v>
      </c>
      <c r="HF84">
        <v>699.38</v>
      </c>
      <c r="HG84">
        <v>748.18200000000002</v>
      </c>
      <c r="HH84">
        <v>31.001300000000001</v>
      </c>
      <c r="HI84">
        <v>34.412300000000002</v>
      </c>
      <c r="HJ84">
        <v>30.000499999999999</v>
      </c>
      <c r="HK84">
        <v>34.288499999999999</v>
      </c>
      <c r="HL84">
        <v>34.301699999999997</v>
      </c>
      <c r="HM84">
        <v>29.4938</v>
      </c>
      <c r="HN84">
        <v>12.4877</v>
      </c>
      <c r="HO84">
        <v>100</v>
      </c>
      <c r="HP84">
        <v>31</v>
      </c>
      <c r="HQ84">
        <v>465.08100000000002</v>
      </c>
      <c r="HR84">
        <v>34.194699999999997</v>
      </c>
      <c r="HS84">
        <v>98.741100000000003</v>
      </c>
      <c r="HT84">
        <v>97.723200000000006</v>
      </c>
    </row>
    <row r="85" spans="1:228" x14ac:dyDescent="0.2">
      <c r="A85">
        <v>70</v>
      </c>
      <c r="B85">
        <v>1673985144</v>
      </c>
      <c r="C85">
        <v>275.5</v>
      </c>
      <c r="D85" t="s">
        <v>498</v>
      </c>
      <c r="E85" t="s">
        <v>499</v>
      </c>
      <c r="F85">
        <v>4</v>
      </c>
      <c r="G85">
        <v>1673985142</v>
      </c>
      <c r="H85">
        <f t="shared" si="34"/>
        <v>4.9356889402718171E-4</v>
      </c>
      <c r="I85">
        <f t="shared" si="35"/>
        <v>0.49356889402718168</v>
      </c>
      <c r="J85">
        <f t="shared" si="36"/>
        <v>3.5997043229530155</v>
      </c>
      <c r="K85">
        <f t="shared" si="37"/>
        <v>440.6331428571429</v>
      </c>
      <c r="L85">
        <f t="shared" si="38"/>
        <v>217.66626094663997</v>
      </c>
      <c r="M85">
        <f t="shared" si="39"/>
        <v>22.021859879329327</v>
      </c>
      <c r="N85">
        <f t="shared" si="40"/>
        <v>44.579997322448122</v>
      </c>
      <c r="O85">
        <f t="shared" si="41"/>
        <v>2.7123140163046018E-2</v>
      </c>
      <c r="P85">
        <f t="shared" si="42"/>
        <v>2.7626366687493515</v>
      </c>
      <c r="Q85">
        <f t="shared" si="43"/>
        <v>2.6976066943230133E-2</v>
      </c>
      <c r="R85">
        <f t="shared" si="44"/>
        <v>1.6873189170758588E-2</v>
      </c>
      <c r="S85">
        <f t="shared" si="45"/>
        <v>226.13520866333238</v>
      </c>
      <c r="T85">
        <f t="shared" si="46"/>
        <v>34.967036937151789</v>
      </c>
      <c r="U85">
        <f t="shared" si="47"/>
        <v>33.758542857142857</v>
      </c>
      <c r="V85">
        <f t="shared" si="48"/>
        <v>5.271467634210647</v>
      </c>
      <c r="W85">
        <f t="shared" si="49"/>
        <v>66.622157761055007</v>
      </c>
      <c r="X85">
        <f t="shared" si="50"/>
        <v>3.5006078271429684</v>
      </c>
      <c r="Y85">
        <f t="shared" si="51"/>
        <v>5.254419767816799</v>
      </c>
      <c r="Z85">
        <f t="shared" si="52"/>
        <v>1.7708598070676786</v>
      </c>
      <c r="AA85">
        <f t="shared" si="53"/>
        <v>-21.766388226598714</v>
      </c>
      <c r="AB85">
        <f t="shared" si="54"/>
        <v>-8.6320944374771109</v>
      </c>
      <c r="AC85">
        <f t="shared" si="55"/>
        <v>-0.72072657490499548</v>
      </c>
      <c r="AD85">
        <f t="shared" si="56"/>
        <v>195.01599942435155</v>
      </c>
      <c r="AE85">
        <f t="shared" si="57"/>
        <v>14.158737158308405</v>
      </c>
      <c r="AF85">
        <f t="shared" si="58"/>
        <v>0.49155864065952831</v>
      </c>
      <c r="AG85">
        <f t="shared" si="59"/>
        <v>3.5997043229530155</v>
      </c>
      <c r="AH85">
        <v>469.23713446513398</v>
      </c>
      <c r="AI85">
        <v>459.02469696969672</v>
      </c>
      <c r="AJ85">
        <v>1.7314454240323329</v>
      </c>
      <c r="AK85">
        <v>64.167648988695476</v>
      </c>
      <c r="AL85">
        <f t="shared" si="60"/>
        <v>0.49356889402718168</v>
      </c>
      <c r="AM85">
        <v>34.161786397478053</v>
      </c>
      <c r="AN85">
        <v>34.601387272727258</v>
      </c>
      <c r="AO85">
        <v>4.4140416277926457E-5</v>
      </c>
      <c r="AP85">
        <v>91.899806073423491</v>
      </c>
      <c r="AQ85">
        <v>0</v>
      </c>
      <c r="AR85">
        <v>0</v>
      </c>
      <c r="AS85">
        <f t="shared" si="61"/>
        <v>1</v>
      </c>
      <c r="AT85">
        <f t="shared" si="62"/>
        <v>0</v>
      </c>
      <c r="AU85">
        <f t="shared" si="63"/>
        <v>47091.124299452458</v>
      </c>
      <c r="AV85">
        <f t="shared" si="64"/>
        <v>1200.1057142857151</v>
      </c>
      <c r="AW85">
        <f t="shared" si="65"/>
        <v>1026.0153993074268</v>
      </c>
      <c r="AX85">
        <f t="shared" si="66"/>
        <v>0.85493751683208652</v>
      </c>
      <c r="AY85">
        <f t="shared" si="67"/>
        <v>0.1884294074859269</v>
      </c>
      <c r="AZ85">
        <v>6</v>
      </c>
      <c r="BA85">
        <v>0.5</v>
      </c>
      <c r="BB85" t="s">
        <v>355</v>
      </c>
      <c r="BC85">
        <v>2</v>
      </c>
      <c r="BD85" t="b">
        <v>1</v>
      </c>
      <c r="BE85">
        <v>1673985142</v>
      </c>
      <c r="BF85">
        <v>440.6331428571429</v>
      </c>
      <c r="BG85">
        <v>453.90300000000008</v>
      </c>
      <c r="BH85">
        <v>34.600357142857142</v>
      </c>
      <c r="BI85">
        <v>34.162300000000002</v>
      </c>
      <c r="BJ85">
        <v>446.55014285714282</v>
      </c>
      <c r="BK85">
        <v>34.390014285714287</v>
      </c>
      <c r="BL85">
        <v>649.98442857142857</v>
      </c>
      <c r="BM85">
        <v>101.07257142857139</v>
      </c>
      <c r="BN85">
        <v>0.1000208857142857</v>
      </c>
      <c r="BO85">
        <v>33.700585714285708</v>
      </c>
      <c r="BP85">
        <v>33.758542857142857</v>
      </c>
      <c r="BQ85">
        <v>999.89999999999986</v>
      </c>
      <c r="BR85">
        <v>0</v>
      </c>
      <c r="BS85">
        <v>0</v>
      </c>
      <c r="BT85">
        <v>8981.16</v>
      </c>
      <c r="BU85">
        <v>0</v>
      </c>
      <c r="BV85">
        <v>1260.3342857142859</v>
      </c>
      <c r="BW85">
        <v>-13.269742857142861</v>
      </c>
      <c r="BX85">
        <v>456.4255714285714</v>
      </c>
      <c r="BY85">
        <v>469.95757142857138</v>
      </c>
      <c r="BZ85">
        <v>0.43806342857142849</v>
      </c>
      <c r="CA85">
        <v>453.90300000000008</v>
      </c>
      <c r="CB85">
        <v>34.162300000000002</v>
      </c>
      <c r="CC85">
        <v>3.4971542857142852</v>
      </c>
      <c r="CD85">
        <v>3.452877142857143</v>
      </c>
      <c r="CE85">
        <v>26.60595714285714</v>
      </c>
      <c r="CF85">
        <v>26.389800000000001</v>
      </c>
      <c r="CG85">
        <v>1200.1057142857151</v>
      </c>
      <c r="CH85">
        <v>0.50000028571428579</v>
      </c>
      <c r="CI85">
        <v>0.49999971428571433</v>
      </c>
      <c r="CJ85">
        <v>0</v>
      </c>
      <c r="CK85">
        <v>951.76599999999996</v>
      </c>
      <c r="CL85">
        <v>4.9990899999999998</v>
      </c>
      <c r="CM85">
        <v>10489.87142857143</v>
      </c>
      <c r="CN85">
        <v>9558.7185714285715</v>
      </c>
      <c r="CO85">
        <v>44.357000000000014</v>
      </c>
      <c r="CP85">
        <v>47.125</v>
      </c>
      <c r="CQ85">
        <v>45.294285714285721</v>
      </c>
      <c r="CR85">
        <v>45.669285714285721</v>
      </c>
      <c r="CS85">
        <v>45.625</v>
      </c>
      <c r="CT85">
        <v>597.55285714285731</v>
      </c>
      <c r="CU85">
        <v>597.55285714285696</v>
      </c>
      <c r="CV85">
        <v>0</v>
      </c>
      <c r="CW85">
        <v>1673985144.0999999</v>
      </c>
      <c r="CX85">
        <v>0</v>
      </c>
      <c r="CY85">
        <v>1673984188.5</v>
      </c>
      <c r="CZ85" t="s">
        <v>356</v>
      </c>
      <c r="DA85">
        <v>1673984188.5</v>
      </c>
      <c r="DB85">
        <v>1673984167.5</v>
      </c>
      <c r="DC85">
        <v>23</v>
      </c>
      <c r="DD85">
        <v>-0.32800000000000001</v>
      </c>
      <c r="DE85">
        <v>5.0000000000000001E-3</v>
      </c>
      <c r="DF85">
        <v>-6.2539999999999996</v>
      </c>
      <c r="DG85">
        <v>0.21</v>
      </c>
      <c r="DH85">
        <v>579</v>
      </c>
      <c r="DI85">
        <v>34</v>
      </c>
      <c r="DJ85">
        <v>0</v>
      </c>
      <c r="DK85">
        <v>0.1</v>
      </c>
      <c r="DL85">
        <v>-13.1318275</v>
      </c>
      <c r="DM85">
        <v>-0.84632082551592058</v>
      </c>
      <c r="DN85">
        <v>8.5008223094886495E-2</v>
      </c>
      <c r="DO85">
        <v>0</v>
      </c>
      <c r="DP85">
        <v>0.44370215000000002</v>
      </c>
      <c r="DQ85">
        <v>-5.8969688555347177E-2</v>
      </c>
      <c r="DR85">
        <v>6.048003015665584E-3</v>
      </c>
      <c r="DS85">
        <v>1</v>
      </c>
      <c r="DT85">
        <v>0</v>
      </c>
      <c r="DU85">
        <v>0</v>
      </c>
      <c r="DV85">
        <v>0</v>
      </c>
      <c r="DW85">
        <v>-1</v>
      </c>
      <c r="DX85">
        <v>1</v>
      </c>
      <c r="DY85">
        <v>2</v>
      </c>
      <c r="DZ85" t="s">
        <v>357</v>
      </c>
      <c r="EA85">
        <v>3.2954599999999998</v>
      </c>
      <c r="EB85">
        <v>2.6252300000000002</v>
      </c>
      <c r="EC85">
        <v>0.107016</v>
      </c>
      <c r="ED85">
        <v>0.107457</v>
      </c>
      <c r="EE85">
        <v>0.14041100000000001</v>
      </c>
      <c r="EF85">
        <v>0.13786200000000001</v>
      </c>
      <c r="EG85">
        <v>26888.400000000001</v>
      </c>
      <c r="EH85">
        <v>27329.5</v>
      </c>
      <c r="EI85">
        <v>28018.400000000001</v>
      </c>
      <c r="EJ85">
        <v>29478.2</v>
      </c>
      <c r="EK85">
        <v>33145.199999999997</v>
      </c>
      <c r="EL85">
        <v>35289.9</v>
      </c>
      <c r="EM85">
        <v>39556.6</v>
      </c>
      <c r="EN85">
        <v>42146.3</v>
      </c>
      <c r="EO85">
        <v>2.2021500000000001</v>
      </c>
      <c r="EP85">
        <v>2.1694300000000002</v>
      </c>
      <c r="EQ85">
        <v>0.112414</v>
      </c>
      <c r="ER85">
        <v>0</v>
      </c>
      <c r="ES85">
        <v>31.9391</v>
      </c>
      <c r="ET85">
        <v>999.9</v>
      </c>
      <c r="EU85">
        <v>69.2</v>
      </c>
      <c r="EV85">
        <v>34.799999999999997</v>
      </c>
      <c r="EW85">
        <v>38.2423</v>
      </c>
      <c r="EX85">
        <v>57.69</v>
      </c>
      <c r="EY85">
        <v>-4.2227600000000001</v>
      </c>
      <c r="EZ85">
        <v>2</v>
      </c>
      <c r="FA85">
        <v>0.55921200000000004</v>
      </c>
      <c r="FB85">
        <v>0.64162600000000003</v>
      </c>
      <c r="FC85">
        <v>20.268899999999999</v>
      </c>
      <c r="FD85">
        <v>5.2165400000000002</v>
      </c>
      <c r="FE85">
        <v>12.0099</v>
      </c>
      <c r="FF85">
        <v>4.9854500000000002</v>
      </c>
      <c r="FG85">
        <v>3.2844799999999998</v>
      </c>
      <c r="FH85">
        <v>9999</v>
      </c>
      <c r="FI85">
        <v>9999</v>
      </c>
      <c r="FJ85">
        <v>9999</v>
      </c>
      <c r="FK85">
        <v>999.9</v>
      </c>
      <c r="FL85">
        <v>1.8658999999999999</v>
      </c>
      <c r="FM85">
        <v>1.86229</v>
      </c>
      <c r="FN85">
        <v>1.86432</v>
      </c>
      <c r="FO85">
        <v>1.8603499999999999</v>
      </c>
      <c r="FP85">
        <v>1.86111</v>
      </c>
      <c r="FQ85">
        <v>1.8602000000000001</v>
      </c>
      <c r="FR85">
        <v>1.86191</v>
      </c>
      <c r="FS85">
        <v>1.8585199999999999</v>
      </c>
      <c r="FT85">
        <v>0</v>
      </c>
      <c r="FU85">
        <v>0</v>
      </c>
      <c r="FV85">
        <v>0</v>
      </c>
      <c r="FW85">
        <v>0</v>
      </c>
      <c r="FX85" t="s">
        <v>358</v>
      </c>
      <c r="FY85" t="s">
        <v>359</v>
      </c>
      <c r="FZ85" t="s">
        <v>360</v>
      </c>
      <c r="GA85" t="s">
        <v>360</v>
      </c>
      <c r="GB85" t="s">
        <v>360</v>
      </c>
      <c r="GC85" t="s">
        <v>360</v>
      </c>
      <c r="GD85">
        <v>0</v>
      </c>
      <c r="GE85">
        <v>100</v>
      </c>
      <c r="GF85">
        <v>100</v>
      </c>
      <c r="GG85">
        <v>-5.9249999999999998</v>
      </c>
      <c r="GH85">
        <v>0.21029999999999999</v>
      </c>
      <c r="GI85">
        <v>-4.4410340874611869</v>
      </c>
      <c r="GJ85">
        <v>-4.0977002334145526E-3</v>
      </c>
      <c r="GK85">
        <v>1.9870096767282211E-6</v>
      </c>
      <c r="GL85">
        <v>-4.7591234531596528E-10</v>
      </c>
      <c r="GM85">
        <v>0.2103699999999975</v>
      </c>
      <c r="GN85">
        <v>0</v>
      </c>
      <c r="GO85">
        <v>0</v>
      </c>
      <c r="GP85">
        <v>0</v>
      </c>
      <c r="GQ85">
        <v>6</v>
      </c>
      <c r="GR85">
        <v>2093</v>
      </c>
      <c r="GS85">
        <v>4</v>
      </c>
      <c r="GT85">
        <v>31</v>
      </c>
      <c r="GU85">
        <v>15.9</v>
      </c>
      <c r="GV85">
        <v>16.3</v>
      </c>
      <c r="GW85">
        <v>1.48804</v>
      </c>
      <c r="GX85">
        <v>2.5598100000000001</v>
      </c>
      <c r="GY85">
        <v>2.04834</v>
      </c>
      <c r="GZ85">
        <v>2.6232899999999999</v>
      </c>
      <c r="HA85">
        <v>2.1972700000000001</v>
      </c>
      <c r="HB85">
        <v>2.34131</v>
      </c>
      <c r="HC85">
        <v>40.629800000000003</v>
      </c>
      <c r="HD85">
        <v>14.7537</v>
      </c>
      <c r="HE85">
        <v>18</v>
      </c>
      <c r="HF85">
        <v>699.56</v>
      </c>
      <c r="HG85">
        <v>748.26800000000003</v>
      </c>
      <c r="HH85">
        <v>31.0015</v>
      </c>
      <c r="HI85">
        <v>34.415700000000001</v>
      </c>
      <c r="HJ85">
        <v>30.000399999999999</v>
      </c>
      <c r="HK85">
        <v>34.291600000000003</v>
      </c>
      <c r="HL85">
        <v>34.304699999999997</v>
      </c>
      <c r="HM85">
        <v>29.846699999999998</v>
      </c>
      <c r="HN85">
        <v>12.4877</v>
      </c>
      <c r="HO85">
        <v>100</v>
      </c>
      <c r="HP85">
        <v>31</v>
      </c>
      <c r="HQ85">
        <v>471.762</v>
      </c>
      <c r="HR85">
        <v>34.194600000000001</v>
      </c>
      <c r="HS85">
        <v>98.739800000000002</v>
      </c>
      <c r="HT85">
        <v>97.722499999999997</v>
      </c>
    </row>
    <row r="86" spans="1:228" x14ac:dyDescent="0.2">
      <c r="A86">
        <v>71</v>
      </c>
      <c r="B86">
        <v>1673985148</v>
      </c>
      <c r="C86">
        <v>279.5</v>
      </c>
      <c r="D86" t="s">
        <v>500</v>
      </c>
      <c r="E86" t="s">
        <v>501</v>
      </c>
      <c r="F86">
        <v>4</v>
      </c>
      <c r="G86">
        <v>1673985145.6875</v>
      </c>
      <c r="H86">
        <f t="shared" si="34"/>
        <v>4.902898743316496E-4</v>
      </c>
      <c r="I86">
        <f t="shared" si="35"/>
        <v>0.49028987433164956</v>
      </c>
      <c r="J86">
        <f t="shared" si="36"/>
        <v>3.4538359629294857</v>
      </c>
      <c r="K86">
        <f t="shared" si="37"/>
        <v>446.82474999999999</v>
      </c>
      <c r="L86">
        <f t="shared" si="38"/>
        <v>230.85410310225041</v>
      </c>
      <c r="M86">
        <f t="shared" si="39"/>
        <v>23.356059845838061</v>
      </c>
      <c r="N86">
        <f t="shared" si="40"/>
        <v>45.206324953121005</v>
      </c>
      <c r="O86">
        <f t="shared" si="41"/>
        <v>2.6942510331936793E-2</v>
      </c>
      <c r="P86">
        <f t="shared" si="42"/>
        <v>2.7640190505546114</v>
      </c>
      <c r="Q86">
        <f t="shared" si="43"/>
        <v>2.6797455997419801E-2</v>
      </c>
      <c r="R86">
        <f t="shared" si="44"/>
        <v>1.6761377320436061E-2</v>
      </c>
      <c r="S86">
        <f t="shared" si="45"/>
        <v>226.1180088616448</v>
      </c>
      <c r="T86">
        <f t="shared" si="46"/>
        <v>34.966206739096513</v>
      </c>
      <c r="U86">
        <f t="shared" si="47"/>
        <v>33.758512500000002</v>
      </c>
      <c r="V86">
        <f t="shared" si="48"/>
        <v>5.2714586921994346</v>
      </c>
      <c r="W86">
        <f t="shared" si="49"/>
        <v>66.62668229161072</v>
      </c>
      <c r="X86">
        <f t="shared" si="50"/>
        <v>3.5006428768321927</v>
      </c>
      <c r="Y86">
        <f t="shared" si="51"/>
        <v>5.2541155531512569</v>
      </c>
      <c r="Z86">
        <f t="shared" si="52"/>
        <v>1.770815815367242</v>
      </c>
      <c r="AA86">
        <f t="shared" si="53"/>
        <v>-21.621783458025746</v>
      </c>
      <c r="AB86">
        <f t="shared" si="54"/>
        <v>-8.7862258908419779</v>
      </c>
      <c r="AC86">
        <f t="shared" si="55"/>
        <v>-0.73322488037379474</v>
      </c>
      <c r="AD86">
        <f t="shared" si="56"/>
        <v>194.97677463240325</v>
      </c>
      <c r="AE86">
        <f t="shared" si="57"/>
        <v>14.067558913424316</v>
      </c>
      <c r="AF86">
        <f t="shared" si="58"/>
        <v>0.48953716989682122</v>
      </c>
      <c r="AG86">
        <f t="shared" si="59"/>
        <v>3.4538359629294857</v>
      </c>
      <c r="AH86">
        <v>476.10221294472518</v>
      </c>
      <c r="AI86">
        <v>465.99329090909077</v>
      </c>
      <c r="AJ86">
        <v>1.740651892195074</v>
      </c>
      <c r="AK86">
        <v>64.167648988695476</v>
      </c>
      <c r="AL86">
        <f t="shared" si="60"/>
        <v>0.49028987433164956</v>
      </c>
      <c r="AM86">
        <v>34.164203621654949</v>
      </c>
      <c r="AN86">
        <v>34.60125515151514</v>
      </c>
      <c r="AO86">
        <v>-2.338241352577638E-5</v>
      </c>
      <c r="AP86">
        <v>91.899806073423491</v>
      </c>
      <c r="AQ86">
        <v>1</v>
      </c>
      <c r="AR86">
        <v>0</v>
      </c>
      <c r="AS86">
        <f t="shared" si="61"/>
        <v>1</v>
      </c>
      <c r="AT86">
        <f t="shared" si="62"/>
        <v>0</v>
      </c>
      <c r="AU86">
        <f t="shared" si="63"/>
        <v>47129.187451455109</v>
      </c>
      <c r="AV86">
        <f t="shared" si="64"/>
        <v>1200.00125</v>
      </c>
      <c r="AW86">
        <f t="shared" si="65"/>
        <v>1025.9273760941167</v>
      </c>
      <c r="AX86">
        <f t="shared" si="66"/>
        <v>0.85493858951739976</v>
      </c>
      <c r="AY86">
        <f t="shared" si="67"/>
        <v>0.18843147776858132</v>
      </c>
      <c r="AZ86">
        <v>6</v>
      </c>
      <c r="BA86">
        <v>0.5</v>
      </c>
      <c r="BB86" t="s">
        <v>355</v>
      </c>
      <c r="BC86">
        <v>2</v>
      </c>
      <c r="BD86" t="b">
        <v>1</v>
      </c>
      <c r="BE86">
        <v>1673985145.6875</v>
      </c>
      <c r="BF86">
        <v>446.82474999999999</v>
      </c>
      <c r="BG86">
        <v>460.01224999999999</v>
      </c>
      <c r="BH86">
        <v>34.600774999999999</v>
      </c>
      <c r="BI86">
        <v>34.164524999999998</v>
      </c>
      <c r="BJ86">
        <v>452.75799999999998</v>
      </c>
      <c r="BK86">
        <v>34.390425</v>
      </c>
      <c r="BL86">
        <v>649.99262499999998</v>
      </c>
      <c r="BM86">
        <v>101.07237499999999</v>
      </c>
      <c r="BN86">
        <v>0.100008475</v>
      </c>
      <c r="BO86">
        <v>33.699550000000002</v>
      </c>
      <c r="BP86">
        <v>33.758512500000002</v>
      </c>
      <c r="BQ86">
        <v>999.9</v>
      </c>
      <c r="BR86">
        <v>0</v>
      </c>
      <c r="BS86">
        <v>0</v>
      </c>
      <c r="BT86">
        <v>8988.5149999999994</v>
      </c>
      <c r="BU86">
        <v>0</v>
      </c>
      <c r="BV86">
        <v>1409.355</v>
      </c>
      <c r="BW86">
        <v>-13.187525000000001</v>
      </c>
      <c r="BX86">
        <v>462.83949999999999</v>
      </c>
      <c r="BY86">
        <v>476.28437500000001</v>
      </c>
      <c r="BZ86">
        <v>0.43624550000000001</v>
      </c>
      <c r="CA86">
        <v>460.01224999999999</v>
      </c>
      <c r="CB86">
        <v>34.164524999999998</v>
      </c>
      <c r="CC86">
        <v>3.4971825000000001</v>
      </c>
      <c r="CD86">
        <v>3.45308875</v>
      </c>
      <c r="CE86">
        <v>26.6060625</v>
      </c>
      <c r="CF86">
        <v>26.39085</v>
      </c>
      <c r="CG86">
        <v>1200.00125</v>
      </c>
      <c r="CH86">
        <v>0.49996512500000001</v>
      </c>
      <c r="CI86">
        <v>0.50003487499999999</v>
      </c>
      <c r="CJ86">
        <v>0</v>
      </c>
      <c r="CK86">
        <v>950.86637499999995</v>
      </c>
      <c r="CL86">
        <v>4.9990899999999998</v>
      </c>
      <c r="CM86">
        <v>10484.362499999999</v>
      </c>
      <c r="CN86">
        <v>9557.7512499999993</v>
      </c>
      <c r="CO86">
        <v>44.359250000000003</v>
      </c>
      <c r="CP86">
        <v>47.125</v>
      </c>
      <c r="CQ86">
        <v>45.28875</v>
      </c>
      <c r="CR86">
        <v>45.686999999999998</v>
      </c>
      <c r="CS86">
        <v>45.640500000000003</v>
      </c>
      <c r="CT86">
        <v>597.45749999999998</v>
      </c>
      <c r="CU86">
        <v>597.54375000000005</v>
      </c>
      <c r="CV86">
        <v>0</v>
      </c>
      <c r="CW86">
        <v>1673985148.3</v>
      </c>
      <c r="CX86">
        <v>0</v>
      </c>
      <c r="CY86">
        <v>1673984188.5</v>
      </c>
      <c r="CZ86" t="s">
        <v>356</v>
      </c>
      <c r="DA86">
        <v>1673984188.5</v>
      </c>
      <c r="DB86">
        <v>1673984167.5</v>
      </c>
      <c r="DC86">
        <v>23</v>
      </c>
      <c r="DD86">
        <v>-0.32800000000000001</v>
      </c>
      <c r="DE86">
        <v>5.0000000000000001E-3</v>
      </c>
      <c r="DF86">
        <v>-6.2539999999999996</v>
      </c>
      <c r="DG86">
        <v>0.21</v>
      </c>
      <c r="DH86">
        <v>579</v>
      </c>
      <c r="DI86">
        <v>34</v>
      </c>
      <c r="DJ86">
        <v>0</v>
      </c>
      <c r="DK86">
        <v>0.1</v>
      </c>
      <c r="DL86">
        <v>-13.167425</v>
      </c>
      <c r="DM86">
        <v>-0.59792195121948311</v>
      </c>
      <c r="DN86">
        <v>7.3745517660397553E-2</v>
      </c>
      <c r="DO86">
        <v>0</v>
      </c>
      <c r="DP86">
        <v>0.44042890000000001</v>
      </c>
      <c r="DQ86">
        <v>-4.0880060037522793E-2</v>
      </c>
      <c r="DR86">
        <v>4.4744879751765993E-3</v>
      </c>
      <c r="DS86">
        <v>1</v>
      </c>
      <c r="DT86">
        <v>0</v>
      </c>
      <c r="DU86">
        <v>0</v>
      </c>
      <c r="DV86">
        <v>0</v>
      </c>
      <c r="DW86">
        <v>-1</v>
      </c>
      <c r="DX86">
        <v>1</v>
      </c>
      <c r="DY86">
        <v>2</v>
      </c>
      <c r="DZ86" t="s">
        <v>357</v>
      </c>
      <c r="EA86">
        <v>3.2955100000000002</v>
      </c>
      <c r="EB86">
        <v>2.6252499999999999</v>
      </c>
      <c r="EC86">
        <v>0.10822</v>
      </c>
      <c r="ED86">
        <v>0.108611</v>
      </c>
      <c r="EE86">
        <v>0.14041200000000001</v>
      </c>
      <c r="EF86">
        <v>0.13786799999999999</v>
      </c>
      <c r="EG86">
        <v>26852</v>
      </c>
      <c r="EH86">
        <v>27293.5</v>
      </c>
      <c r="EI86">
        <v>28018.2</v>
      </c>
      <c r="EJ86">
        <v>29477.599999999999</v>
      </c>
      <c r="EK86">
        <v>33144.699999999997</v>
      </c>
      <c r="EL86">
        <v>35289.599999999999</v>
      </c>
      <c r="EM86">
        <v>39556</v>
      </c>
      <c r="EN86">
        <v>42146.1</v>
      </c>
      <c r="EO86">
        <v>2.2017500000000001</v>
      </c>
      <c r="EP86">
        <v>2.1692999999999998</v>
      </c>
      <c r="EQ86">
        <v>0.111759</v>
      </c>
      <c r="ER86">
        <v>0</v>
      </c>
      <c r="ES86">
        <v>31.950800000000001</v>
      </c>
      <c r="ET86">
        <v>999.9</v>
      </c>
      <c r="EU86">
        <v>69.2</v>
      </c>
      <c r="EV86">
        <v>34.799999999999997</v>
      </c>
      <c r="EW86">
        <v>38.242800000000003</v>
      </c>
      <c r="EX86">
        <v>57.51</v>
      </c>
      <c r="EY86">
        <v>-4.2307699999999997</v>
      </c>
      <c r="EZ86">
        <v>2</v>
      </c>
      <c r="FA86">
        <v>0.55962100000000004</v>
      </c>
      <c r="FB86">
        <v>0.64549299999999998</v>
      </c>
      <c r="FC86">
        <v>20.268799999999999</v>
      </c>
      <c r="FD86">
        <v>5.21624</v>
      </c>
      <c r="FE86">
        <v>12.0099</v>
      </c>
      <c r="FF86">
        <v>4.9851999999999999</v>
      </c>
      <c r="FG86">
        <v>3.2844799999999998</v>
      </c>
      <c r="FH86">
        <v>9999</v>
      </c>
      <c r="FI86">
        <v>9999</v>
      </c>
      <c r="FJ86">
        <v>9999</v>
      </c>
      <c r="FK86">
        <v>999.9</v>
      </c>
      <c r="FL86">
        <v>1.86589</v>
      </c>
      <c r="FM86">
        <v>1.86229</v>
      </c>
      <c r="FN86">
        <v>1.86432</v>
      </c>
      <c r="FO86">
        <v>1.8603499999999999</v>
      </c>
      <c r="FP86">
        <v>1.86111</v>
      </c>
      <c r="FQ86">
        <v>1.8602000000000001</v>
      </c>
      <c r="FR86">
        <v>1.86192</v>
      </c>
      <c r="FS86">
        <v>1.8585199999999999</v>
      </c>
      <c r="FT86">
        <v>0</v>
      </c>
      <c r="FU86">
        <v>0</v>
      </c>
      <c r="FV86">
        <v>0</v>
      </c>
      <c r="FW86">
        <v>0</v>
      </c>
      <c r="FX86" t="s">
        <v>358</v>
      </c>
      <c r="FY86" t="s">
        <v>359</v>
      </c>
      <c r="FZ86" t="s">
        <v>360</v>
      </c>
      <c r="GA86" t="s">
        <v>360</v>
      </c>
      <c r="GB86" t="s">
        <v>360</v>
      </c>
      <c r="GC86" t="s">
        <v>360</v>
      </c>
      <c r="GD86">
        <v>0</v>
      </c>
      <c r="GE86">
        <v>100</v>
      </c>
      <c r="GF86">
        <v>100</v>
      </c>
      <c r="GG86">
        <v>-5.944</v>
      </c>
      <c r="GH86">
        <v>0.2104</v>
      </c>
      <c r="GI86">
        <v>-4.4410340874611869</v>
      </c>
      <c r="GJ86">
        <v>-4.0977002334145526E-3</v>
      </c>
      <c r="GK86">
        <v>1.9870096767282211E-6</v>
      </c>
      <c r="GL86">
        <v>-4.7591234531596528E-10</v>
      </c>
      <c r="GM86">
        <v>0.2103699999999975</v>
      </c>
      <c r="GN86">
        <v>0</v>
      </c>
      <c r="GO86">
        <v>0</v>
      </c>
      <c r="GP86">
        <v>0</v>
      </c>
      <c r="GQ86">
        <v>6</v>
      </c>
      <c r="GR86">
        <v>2093</v>
      </c>
      <c r="GS86">
        <v>4</v>
      </c>
      <c r="GT86">
        <v>31</v>
      </c>
      <c r="GU86">
        <v>16</v>
      </c>
      <c r="GV86">
        <v>16.3</v>
      </c>
      <c r="GW86">
        <v>1.5051300000000001</v>
      </c>
      <c r="GX86">
        <v>2.5524900000000001</v>
      </c>
      <c r="GY86">
        <v>2.04834</v>
      </c>
      <c r="GZ86">
        <v>2.6232899999999999</v>
      </c>
      <c r="HA86">
        <v>2.1972700000000001</v>
      </c>
      <c r="HB86">
        <v>2.34863</v>
      </c>
      <c r="HC86">
        <v>40.629800000000003</v>
      </c>
      <c r="HD86">
        <v>14.7712</v>
      </c>
      <c r="HE86">
        <v>18</v>
      </c>
      <c r="HF86">
        <v>699.25900000000001</v>
      </c>
      <c r="HG86">
        <v>748.18499999999995</v>
      </c>
      <c r="HH86">
        <v>31.001300000000001</v>
      </c>
      <c r="HI86">
        <v>34.419600000000003</v>
      </c>
      <c r="HJ86">
        <v>30.000399999999999</v>
      </c>
      <c r="HK86">
        <v>34.294699999999999</v>
      </c>
      <c r="HL86">
        <v>34.3078</v>
      </c>
      <c r="HM86">
        <v>30.201699999999999</v>
      </c>
      <c r="HN86">
        <v>12.4877</v>
      </c>
      <c r="HO86">
        <v>100</v>
      </c>
      <c r="HP86">
        <v>31</v>
      </c>
      <c r="HQ86">
        <v>478.44</v>
      </c>
      <c r="HR86">
        <v>34.192100000000003</v>
      </c>
      <c r="HS86">
        <v>98.738699999999994</v>
      </c>
      <c r="HT86">
        <v>97.721500000000006</v>
      </c>
    </row>
    <row r="87" spans="1:228" x14ac:dyDescent="0.2">
      <c r="A87">
        <v>72</v>
      </c>
      <c r="B87">
        <v>1673985152</v>
      </c>
      <c r="C87">
        <v>283.5</v>
      </c>
      <c r="D87" t="s">
        <v>502</v>
      </c>
      <c r="E87" t="s">
        <v>503</v>
      </c>
      <c r="F87">
        <v>4</v>
      </c>
      <c r="G87">
        <v>1673985150</v>
      </c>
      <c r="H87">
        <f t="shared" si="34"/>
        <v>4.8158917163130659E-4</v>
      </c>
      <c r="I87">
        <f t="shared" si="35"/>
        <v>0.4815891716313066</v>
      </c>
      <c r="J87">
        <f t="shared" si="36"/>
        <v>3.7409219499112307</v>
      </c>
      <c r="K87">
        <f t="shared" si="37"/>
        <v>454.02614285714287</v>
      </c>
      <c r="L87">
        <f t="shared" si="38"/>
        <v>216.74184559698082</v>
      </c>
      <c r="M87">
        <f t="shared" si="39"/>
        <v>21.927955291252317</v>
      </c>
      <c r="N87">
        <f t="shared" si="40"/>
        <v>45.934207740131235</v>
      </c>
      <c r="O87">
        <f t="shared" si="41"/>
        <v>2.6433367452917755E-2</v>
      </c>
      <c r="P87">
        <f t="shared" si="42"/>
        <v>2.7712963876471783</v>
      </c>
      <c r="Q87">
        <f t="shared" si="43"/>
        <v>2.6294092879760658E-2</v>
      </c>
      <c r="R87">
        <f t="shared" si="44"/>
        <v>1.6446260013534511E-2</v>
      </c>
      <c r="S87">
        <f t="shared" si="45"/>
        <v>226.11218495057116</v>
      </c>
      <c r="T87">
        <f t="shared" si="46"/>
        <v>34.966191698062197</v>
      </c>
      <c r="U87">
        <f t="shared" si="47"/>
        <v>33.763571428571431</v>
      </c>
      <c r="V87">
        <f t="shared" si="48"/>
        <v>5.2729490341636689</v>
      </c>
      <c r="W87">
        <f t="shared" si="49"/>
        <v>66.617445331985053</v>
      </c>
      <c r="X87">
        <f t="shared" si="50"/>
        <v>3.5002987184205585</v>
      </c>
      <c r="Y87">
        <f t="shared" si="51"/>
        <v>5.2543274527820412</v>
      </c>
      <c r="Z87">
        <f t="shared" si="52"/>
        <v>1.7726503157431104</v>
      </c>
      <c r="AA87">
        <f t="shared" si="53"/>
        <v>-21.238082468940622</v>
      </c>
      <c r="AB87">
        <f t="shared" si="54"/>
        <v>-9.4574080828575582</v>
      </c>
      <c r="AC87">
        <f t="shared" si="55"/>
        <v>-0.78718587237117454</v>
      </c>
      <c r="AD87">
        <f t="shared" si="56"/>
        <v>194.62950852640179</v>
      </c>
      <c r="AE87">
        <f t="shared" si="57"/>
        <v>14.101210244687282</v>
      </c>
      <c r="AF87">
        <f t="shared" si="58"/>
        <v>0.48461828527835149</v>
      </c>
      <c r="AG87">
        <f t="shared" si="59"/>
        <v>3.7409219499112307</v>
      </c>
      <c r="AH87">
        <v>483.04746607828901</v>
      </c>
      <c r="AI87">
        <v>472.83764242424218</v>
      </c>
      <c r="AJ87">
        <v>1.6963874574309841</v>
      </c>
      <c r="AK87">
        <v>64.167648988695476</v>
      </c>
      <c r="AL87">
        <f t="shared" si="60"/>
        <v>0.4815891716313066</v>
      </c>
      <c r="AM87">
        <v>34.16648487117255</v>
      </c>
      <c r="AN87">
        <v>34.596300606060609</v>
      </c>
      <c r="AO87">
        <v>-1.1733267697667939E-4</v>
      </c>
      <c r="AP87">
        <v>91.899806073423491</v>
      </c>
      <c r="AQ87">
        <v>1</v>
      </c>
      <c r="AR87">
        <v>0</v>
      </c>
      <c r="AS87">
        <f t="shared" si="61"/>
        <v>1</v>
      </c>
      <c r="AT87">
        <f t="shared" si="62"/>
        <v>0</v>
      </c>
      <c r="AU87">
        <f t="shared" si="63"/>
        <v>47328.775114514603</v>
      </c>
      <c r="AV87">
        <f t="shared" si="64"/>
        <v>1199.972857142857</v>
      </c>
      <c r="AW87">
        <f t="shared" si="65"/>
        <v>1025.9028564510731</v>
      </c>
      <c r="AX87">
        <f t="shared" si="66"/>
        <v>0.85493838493460128</v>
      </c>
      <c r="AY87">
        <f t="shared" si="67"/>
        <v>0.18843108292378022</v>
      </c>
      <c r="AZ87">
        <v>6</v>
      </c>
      <c r="BA87">
        <v>0.5</v>
      </c>
      <c r="BB87" t="s">
        <v>355</v>
      </c>
      <c r="BC87">
        <v>2</v>
      </c>
      <c r="BD87" t="b">
        <v>1</v>
      </c>
      <c r="BE87">
        <v>1673985150</v>
      </c>
      <c r="BF87">
        <v>454.02614285714287</v>
      </c>
      <c r="BG87">
        <v>467.24557142857151</v>
      </c>
      <c r="BH87">
        <v>34.597900000000003</v>
      </c>
      <c r="BI87">
        <v>34.166042857142862</v>
      </c>
      <c r="BJ87">
        <v>459.97771428571428</v>
      </c>
      <c r="BK87">
        <v>34.387514285714289</v>
      </c>
      <c r="BL87">
        <v>650.00871428571429</v>
      </c>
      <c r="BM87">
        <v>101.071</v>
      </c>
      <c r="BN87">
        <v>9.9843271428571426E-2</v>
      </c>
      <c r="BO87">
        <v>33.700271428571433</v>
      </c>
      <c r="BP87">
        <v>33.763571428571431</v>
      </c>
      <c r="BQ87">
        <v>999.89999999999986</v>
      </c>
      <c r="BR87">
        <v>0</v>
      </c>
      <c r="BS87">
        <v>0</v>
      </c>
      <c r="BT87">
        <v>9027.3228571428572</v>
      </c>
      <c r="BU87">
        <v>0</v>
      </c>
      <c r="BV87">
        <v>1532.6214285714291</v>
      </c>
      <c r="BW87">
        <v>-13.21945714285714</v>
      </c>
      <c r="BX87">
        <v>470.29728571428569</v>
      </c>
      <c r="BY87">
        <v>483.77414285714292</v>
      </c>
      <c r="BZ87">
        <v>0.43184728571428571</v>
      </c>
      <c r="CA87">
        <v>467.24557142857151</v>
      </c>
      <c r="CB87">
        <v>34.166042857142862</v>
      </c>
      <c r="CC87">
        <v>3.4968499999999998</v>
      </c>
      <c r="CD87">
        <v>3.453201428571429</v>
      </c>
      <c r="CE87">
        <v>26.604457142857139</v>
      </c>
      <c r="CF87">
        <v>26.391400000000001</v>
      </c>
      <c r="CG87">
        <v>1199.972857142857</v>
      </c>
      <c r="CH87">
        <v>0.49997099999999989</v>
      </c>
      <c r="CI87">
        <v>0.50002899999999995</v>
      </c>
      <c r="CJ87">
        <v>0</v>
      </c>
      <c r="CK87">
        <v>950.34828571428557</v>
      </c>
      <c r="CL87">
        <v>4.9990899999999998</v>
      </c>
      <c r="CM87">
        <v>10479.799999999999</v>
      </c>
      <c r="CN87">
        <v>9557.5257142857135</v>
      </c>
      <c r="CO87">
        <v>44.357000000000014</v>
      </c>
      <c r="CP87">
        <v>47.125</v>
      </c>
      <c r="CQ87">
        <v>45.311999999999998</v>
      </c>
      <c r="CR87">
        <v>45.686999999999998</v>
      </c>
      <c r="CS87">
        <v>45.642714285714291</v>
      </c>
      <c r="CT87">
        <v>597.45142857142855</v>
      </c>
      <c r="CU87">
        <v>597.52142857142849</v>
      </c>
      <c r="CV87">
        <v>0</v>
      </c>
      <c r="CW87">
        <v>1673985152.5</v>
      </c>
      <c r="CX87">
        <v>0</v>
      </c>
      <c r="CY87">
        <v>1673984188.5</v>
      </c>
      <c r="CZ87" t="s">
        <v>356</v>
      </c>
      <c r="DA87">
        <v>1673984188.5</v>
      </c>
      <c r="DB87">
        <v>1673984167.5</v>
      </c>
      <c r="DC87">
        <v>23</v>
      </c>
      <c r="DD87">
        <v>-0.32800000000000001</v>
      </c>
      <c r="DE87">
        <v>5.0000000000000001E-3</v>
      </c>
      <c r="DF87">
        <v>-6.2539999999999996</v>
      </c>
      <c r="DG87">
        <v>0.21</v>
      </c>
      <c r="DH87">
        <v>579</v>
      </c>
      <c r="DI87">
        <v>34</v>
      </c>
      <c r="DJ87">
        <v>0</v>
      </c>
      <c r="DK87">
        <v>0.1</v>
      </c>
      <c r="DL87">
        <v>-13.189605</v>
      </c>
      <c r="DM87">
        <v>-0.27245403377111532</v>
      </c>
      <c r="DN87">
        <v>6.3113461123598696E-2</v>
      </c>
      <c r="DO87">
        <v>0</v>
      </c>
      <c r="DP87">
        <v>0.43740187499999988</v>
      </c>
      <c r="DQ87">
        <v>-3.0006022514071889E-2</v>
      </c>
      <c r="DR87">
        <v>3.1275670351528818E-3</v>
      </c>
      <c r="DS87">
        <v>1</v>
      </c>
      <c r="DT87">
        <v>0</v>
      </c>
      <c r="DU87">
        <v>0</v>
      </c>
      <c r="DV87">
        <v>0</v>
      </c>
      <c r="DW87">
        <v>-1</v>
      </c>
      <c r="DX87">
        <v>1</v>
      </c>
      <c r="DY87">
        <v>2</v>
      </c>
      <c r="DZ87" t="s">
        <v>357</v>
      </c>
      <c r="EA87">
        <v>3.29541</v>
      </c>
      <c r="EB87">
        <v>2.62534</v>
      </c>
      <c r="EC87">
        <v>0.109379</v>
      </c>
      <c r="ED87">
        <v>0.109787</v>
      </c>
      <c r="EE87">
        <v>0.140398</v>
      </c>
      <c r="EF87">
        <v>0.13786100000000001</v>
      </c>
      <c r="EG87">
        <v>26817.1</v>
      </c>
      <c r="EH87">
        <v>27257.8</v>
      </c>
      <c r="EI87">
        <v>28018.3</v>
      </c>
      <c r="EJ87">
        <v>29477.9</v>
      </c>
      <c r="EK87">
        <v>33145.599999999999</v>
      </c>
      <c r="EL87">
        <v>35290</v>
      </c>
      <c r="EM87">
        <v>39556.300000000003</v>
      </c>
      <c r="EN87">
        <v>42146.2</v>
      </c>
      <c r="EO87">
        <v>2.2011699999999998</v>
      </c>
      <c r="EP87">
        <v>2.1692499999999999</v>
      </c>
      <c r="EQ87">
        <v>0.111014</v>
      </c>
      <c r="ER87">
        <v>0</v>
      </c>
      <c r="ES87">
        <v>31.9621</v>
      </c>
      <c r="ET87">
        <v>999.9</v>
      </c>
      <c r="EU87">
        <v>69.2</v>
      </c>
      <c r="EV87">
        <v>34.799999999999997</v>
      </c>
      <c r="EW87">
        <v>38.248600000000003</v>
      </c>
      <c r="EX87">
        <v>57.75</v>
      </c>
      <c r="EY87">
        <v>-4.1306099999999999</v>
      </c>
      <c r="EZ87">
        <v>2</v>
      </c>
      <c r="FA87">
        <v>0.55994900000000003</v>
      </c>
      <c r="FB87">
        <v>0.64877499999999999</v>
      </c>
      <c r="FC87">
        <v>20.268899999999999</v>
      </c>
      <c r="FD87">
        <v>5.21624</v>
      </c>
      <c r="FE87">
        <v>12.0099</v>
      </c>
      <c r="FF87">
        <v>4.9852999999999996</v>
      </c>
      <c r="FG87">
        <v>3.2845</v>
      </c>
      <c r="FH87">
        <v>9999</v>
      </c>
      <c r="FI87">
        <v>9999</v>
      </c>
      <c r="FJ87">
        <v>9999</v>
      </c>
      <c r="FK87">
        <v>999.9</v>
      </c>
      <c r="FL87">
        <v>1.86592</v>
      </c>
      <c r="FM87">
        <v>1.8623000000000001</v>
      </c>
      <c r="FN87">
        <v>1.86432</v>
      </c>
      <c r="FO87">
        <v>1.86036</v>
      </c>
      <c r="FP87">
        <v>1.86111</v>
      </c>
      <c r="FQ87">
        <v>1.8602000000000001</v>
      </c>
      <c r="FR87">
        <v>1.86192</v>
      </c>
      <c r="FS87">
        <v>1.8585199999999999</v>
      </c>
      <c r="FT87">
        <v>0</v>
      </c>
      <c r="FU87">
        <v>0</v>
      </c>
      <c r="FV87">
        <v>0</v>
      </c>
      <c r="FW87">
        <v>0</v>
      </c>
      <c r="FX87" t="s">
        <v>358</v>
      </c>
      <c r="FY87" t="s">
        <v>359</v>
      </c>
      <c r="FZ87" t="s">
        <v>360</v>
      </c>
      <c r="GA87" t="s">
        <v>360</v>
      </c>
      <c r="GB87" t="s">
        <v>360</v>
      </c>
      <c r="GC87" t="s">
        <v>360</v>
      </c>
      <c r="GD87">
        <v>0</v>
      </c>
      <c r="GE87">
        <v>100</v>
      </c>
      <c r="GF87">
        <v>100</v>
      </c>
      <c r="GG87">
        <v>-5.96</v>
      </c>
      <c r="GH87">
        <v>0.2104</v>
      </c>
      <c r="GI87">
        <v>-4.4410340874611869</v>
      </c>
      <c r="GJ87">
        <v>-4.0977002334145526E-3</v>
      </c>
      <c r="GK87">
        <v>1.9870096767282211E-6</v>
      </c>
      <c r="GL87">
        <v>-4.7591234531596528E-10</v>
      </c>
      <c r="GM87">
        <v>0.2103699999999975</v>
      </c>
      <c r="GN87">
        <v>0</v>
      </c>
      <c r="GO87">
        <v>0</v>
      </c>
      <c r="GP87">
        <v>0</v>
      </c>
      <c r="GQ87">
        <v>6</v>
      </c>
      <c r="GR87">
        <v>2093</v>
      </c>
      <c r="GS87">
        <v>4</v>
      </c>
      <c r="GT87">
        <v>31</v>
      </c>
      <c r="GU87">
        <v>16.100000000000001</v>
      </c>
      <c r="GV87">
        <v>16.399999999999999</v>
      </c>
      <c r="GW87">
        <v>1.5234399999999999</v>
      </c>
      <c r="GX87">
        <v>2.5598100000000001</v>
      </c>
      <c r="GY87">
        <v>2.04834</v>
      </c>
      <c r="GZ87">
        <v>2.6232899999999999</v>
      </c>
      <c r="HA87">
        <v>2.1972700000000001</v>
      </c>
      <c r="HB87">
        <v>2.2949199999999998</v>
      </c>
      <c r="HC87">
        <v>40.6554</v>
      </c>
      <c r="HD87">
        <v>14.7537</v>
      </c>
      <c r="HE87">
        <v>18</v>
      </c>
      <c r="HF87">
        <v>698.82</v>
      </c>
      <c r="HG87">
        <v>748.17399999999998</v>
      </c>
      <c r="HH87">
        <v>31.001100000000001</v>
      </c>
      <c r="HI87">
        <v>34.422699999999999</v>
      </c>
      <c r="HJ87">
        <v>30.000499999999999</v>
      </c>
      <c r="HK87">
        <v>34.298499999999997</v>
      </c>
      <c r="HL87">
        <v>34.311</v>
      </c>
      <c r="HM87">
        <v>30.554600000000001</v>
      </c>
      <c r="HN87">
        <v>12.4877</v>
      </c>
      <c r="HO87">
        <v>100</v>
      </c>
      <c r="HP87">
        <v>31</v>
      </c>
      <c r="HQ87">
        <v>485.11900000000003</v>
      </c>
      <c r="HR87">
        <v>34.197000000000003</v>
      </c>
      <c r="HS87">
        <v>98.7393</v>
      </c>
      <c r="HT87">
        <v>97.721999999999994</v>
      </c>
    </row>
    <row r="88" spans="1:228" x14ac:dyDescent="0.2">
      <c r="A88">
        <v>73</v>
      </c>
      <c r="B88">
        <v>1673985156</v>
      </c>
      <c r="C88">
        <v>287.5</v>
      </c>
      <c r="D88" t="s">
        <v>504</v>
      </c>
      <c r="E88" t="s">
        <v>505</v>
      </c>
      <c r="F88">
        <v>4</v>
      </c>
      <c r="G88">
        <v>1673985153.6875</v>
      </c>
      <c r="H88">
        <f t="shared" si="34"/>
        <v>4.8692949826991614E-4</v>
      </c>
      <c r="I88">
        <f t="shared" si="35"/>
        <v>0.48692949826991616</v>
      </c>
      <c r="J88">
        <f t="shared" si="36"/>
        <v>3.760409801615527</v>
      </c>
      <c r="K88">
        <f t="shared" si="37"/>
        <v>460.08937500000002</v>
      </c>
      <c r="L88">
        <f t="shared" si="38"/>
        <v>224.1703274075096</v>
      </c>
      <c r="M88">
        <f t="shared" si="39"/>
        <v>22.679874949135417</v>
      </c>
      <c r="N88">
        <f t="shared" si="40"/>
        <v>46.548397422184031</v>
      </c>
      <c r="O88">
        <f t="shared" si="41"/>
        <v>2.6755233913881963E-2</v>
      </c>
      <c r="P88">
        <f t="shared" si="42"/>
        <v>2.769445840247569</v>
      </c>
      <c r="Q88">
        <f t="shared" si="43"/>
        <v>2.6612462023711019E-2</v>
      </c>
      <c r="R88">
        <f t="shared" si="44"/>
        <v>1.6645552610014578E-2</v>
      </c>
      <c r="S88">
        <f t="shared" si="45"/>
        <v>226.10383048696713</v>
      </c>
      <c r="T88">
        <f t="shared" si="46"/>
        <v>34.96754140098863</v>
      </c>
      <c r="U88">
        <f t="shared" si="47"/>
        <v>33.757837500000001</v>
      </c>
      <c r="V88">
        <f t="shared" si="48"/>
        <v>5.2712598673578919</v>
      </c>
      <c r="W88">
        <f t="shared" si="49"/>
        <v>66.610658855119311</v>
      </c>
      <c r="X88">
        <f t="shared" si="50"/>
        <v>3.5003488355782486</v>
      </c>
      <c r="Y88">
        <f t="shared" si="51"/>
        <v>5.2549380170396436</v>
      </c>
      <c r="Z88">
        <f t="shared" si="52"/>
        <v>1.7709110317796433</v>
      </c>
      <c r="AA88">
        <f t="shared" si="53"/>
        <v>-21.473590873703301</v>
      </c>
      <c r="AB88">
        <f t="shared" si="54"/>
        <v>-8.2846368801861736</v>
      </c>
      <c r="AC88">
        <f t="shared" si="55"/>
        <v>-0.69001888151037993</v>
      </c>
      <c r="AD88">
        <f t="shared" si="56"/>
        <v>195.65558385156726</v>
      </c>
      <c r="AE88">
        <f t="shared" si="57"/>
        <v>14.249444812997632</v>
      </c>
      <c r="AF88">
        <f t="shared" si="58"/>
        <v>0.48611117285675481</v>
      </c>
      <c r="AG88">
        <f t="shared" si="59"/>
        <v>3.760409801615527</v>
      </c>
      <c r="AH88">
        <v>490.01230883085009</v>
      </c>
      <c r="AI88">
        <v>479.69282424242419</v>
      </c>
      <c r="AJ88">
        <v>1.7194998370079719</v>
      </c>
      <c r="AK88">
        <v>64.167648988695476</v>
      </c>
      <c r="AL88">
        <f t="shared" si="60"/>
        <v>0.48692949826991616</v>
      </c>
      <c r="AM88">
        <v>34.164446891012339</v>
      </c>
      <c r="AN88">
        <v>34.598201212121218</v>
      </c>
      <c r="AO88">
        <v>3.343404043774196E-5</v>
      </c>
      <c r="AP88">
        <v>91.899806073423491</v>
      </c>
      <c r="AQ88">
        <v>1</v>
      </c>
      <c r="AR88">
        <v>0</v>
      </c>
      <c r="AS88">
        <f t="shared" si="61"/>
        <v>1</v>
      </c>
      <c r="AT88">
        <f t="shared" si="62"/>
        <v>0</v>
      </c>
      <c r="AU88">
        <f t="shared" si="63"/>
        <v>47277.656263567391</v>
      </c>
      <c r="AV88">
        <f t="shared" si="64"/>
        <v>1199.9237499999999</v>
      </c>
      <c r="AW88">
        <f t="shared" si="65"/>
        <v>1025.8613385942833</v>
      </c>
      <c r="AX88">
        <f t="shared" si="66"/>
        <v>0.85493877306310795</v>
      </c>
      <c r="AY88">
        <f t="shared" si="67"/>
        <v>0.18843183201179836</v>
      </c>
      <c r="AZ88">
        <v>6</v>
      </c>
      <c r="BA88">
        <v>0.5</v>
      </c>
      <c r="BB88" t="s">
        <v>355</v>
      </c>
      <c r="BC88">
        <v>2</v>
      </c>
      <c r="BD88" t="b">
        <v>1</v>
      </c>
      <c r="BE88">
        <v>1673985153.6875</v>
      </c>
      <c r="BF88">
        <v>460.08937500000002</v>
      </c>
      <c r="BG88">
        <v>473.44974999999999</v>
      </c>
      <c r="BH88">
        <v>34.597825</v>
      </c>
      <c r="BI88">
        <v>34.164612499999997</v>
      </c>
      <c r="BJ88">
        <v>466.05675000000002</v>
      </c>
      <c r="BK88">
        <v>34.387462499999998</v>
      </c>
      <c r="BL88">
        <v>649.97125000000005</v>
      </c>
      <c r="BM88">
        <v>101.07250000000001</v>
      </c>
      <c r="BN88">
        <v>0.10001114999999999</v>
      </c>
      <c r="BO88">
        <v>33.702350000000003</v>
      </c>
      <c r="BP88">
        <v>33.757837500000001</v>
      </c>
      <c r="BQ88">
        <v>999.9</v>
      </c>
      <c r="BR88">
        <v>0</v>
      </c>
      <c r="BS88">
        <v>0</v>
      </c>
      <c r="BT88">
        <v>9017.3424999999988</v>
      </c>
      <c r="BU88">
        <v>0</v>
      </c>
      <c r="BV88">
        <v>1512.2474999999999</v>
      </c>
      <c r="BW88">
        <v>-13.360225</v>
      </c>
      <c r="BX88">
        <v>476.57799999999997</v>
      </c>
      <c r="BY88">
        <v>490.197</v>
      </c>
      <c r="BZ88">
        <v>0.43322375000000002</v>
      </c>
      <c r="CA88">
        <v>473.44974999999999</v>
      </c>
      <c r="CB88">
        <v>34.164612499999997</v>
      </c>
      <c r="CC88">
        <v>3.4968900000000001</v>
      </c>
      <c r="CD88">
        <v>3.4531025</v>
      </c>
      <c r="CE88">
        <v>26.6046625</v>
      </c>
      <c r="CF88">
        <v>26.390924999999999</v>
      </c>
      <c r="CG88">
        <v>1199.9237499999999</v>
      </c>
      <c r="CH88">
        <v>0.49995837500000001</v>
      </c>
      <c r="CI88">
        <v>0.50004162499999993</v>
      </c>
      <c r="CJ88">
        <v>0</v>
      </c>
      <c r="CK88">
        <v>950.13625000000002</v>
      </c>
      <c r="CL88">
        <v>4.9990899999999998</v>
      </c>
      <c r="CM88">
        <v>10475.0375</v>
      </c>
      <c r="CN88">
        <v>9557.1137500000004</v>
      </c>
      <c r="CO88">
        <v>44.375</v>
      </c>
      <c r="CP88">
        <v>47.125</v>
      </c>
      <c r="CQ88">
        <v>45.311999999999998</v>
      </c>
      <c r="CR88">
        <v>45.718499999999999</v>
      </c>
      <c r="CS88">
        <v>45.686999999999998</v>
      </c>
      <c r="CT88">
        <v>597.41125</v>
      </c>
      <c r="CU88">
        <v>597.51250000000005</v>
      </c>
      <c r="CV88">
        <v>0</v>
      </c>
      <c r="CW88">
        <v>1673985156.0999999</v>
      </c>
      <c r="CX88">
        <v>0</v>
      </c>
      <c r="CY88">
        <v>1673984188.5</v>
      </c>
      <c r="CZ88" t="s">
        <v>356</v>
      </c>
      <c r="DA88">
        <v>1673984188.5</v>
      </c>
      <c r="DB88">
        <v>1673984167.5</v>
      </c>
      <c r="DC88">
        <v>23</v>
      </c>
      <c r="DD88">
        <v>-0.32800000000000001</v>
      </c>
      <c r="DE88">
        <v>5.0000000000000001E-3</v>
      </c>
      <c r="DF88">
        <v>-6.2539999999999996</v>
      </c>
      <c r="DG88">
        <v>0.21</v>
      </c>
      <c r="DH88">
        <v>579</v>
      </c>
      <c r="DI88">
        <v>34</v>
      </c>
      <c r="DJ88">
        <v>0</v>
      </c>
      <c r="DK88">
        <v>0.1</v>
      </c>
      <c r="DL88">
        <v>-13.236335</v>
      </c>
      <c r="DM88">
        <v>-0.40788742964348612</v>
      </c>
      <c r="DN88">
        <v>7.5683309091238993E-2</v>
      </c>
      <c r="DO88">
        <v>0</v>
      </c>
      <c r="DP88">
        <v>0.43566684999999988</v>
      </c>
      <c r="DQ88">
        <v>-2.2523932457788051E-2</v>
      </c>
      <c r="DR88">
        <v>2.5204669959156402E-3</v>
      </c>
      <c r="DS88">
        <v>1</v>
      </c>
      <c r="DT88">
        <v>0</v>
      </c>
      <c r="DU88">
        <v>0</v>
      </c>
      <c r="DV88">
        <v>0</v>
      </c>
      <c r="DW88">
        <v>-1</v>
      </c>
      <c r="DX88">
        <v>1</v>
      </c>
      <c r="DY88">
        <v>2</v>
      </c>
      <c r="DZ88" t="s">
        <v>357</v>
      </c>
      <c r="EA88">
        <v>3.2954699999999999</v>
      </c>
      <c r="EB88">
        <v>2.6253899999999999</v>
      </c>
      <c r="EC88">
        <v>0.11055</v>
      </c>
      <c r="ED88">
        <v>0.110955</v>
      </c>
      <c r="EE88">
        <v>0.140404</v>
      </c>
      <c r="EF88">
        <v>0.13786499999999999</v>
      </c>
      <c r="EG88">
        <v>26781.599999999999</v>
      </c>
      <c r="EH88">
        <v>27221.7</v>
      </c>
      <c r="EI88">
        <v>28018.1</v>
      </c>
      <c r="EJ88">
        <v>29477.599999999999</v>
      </c>
      <c r="EK88">
        <v>33145.199999999997</v>
      </c>
      <c r="EL88">
        <v>35289.800000000003</v>
      </c>
      <c r="EM88">
        <v>39556</v>
      </c>
      <c r="EN88">
        <v>42146</v>
      </c>
      <c r="EO88">
        <v>2.20112</v>
      </c>
      <c r="EP88">
        <v>2.1690800000000001</v>
      </c>
      <c r="EQ88">
        <v>0.109904</v>
      </c>
      <c r="ER88">
        <v>0</v>
      </c>
      <c r="ES88">
        <v>31.973400000000002</v>
      </c>
      <c r="ET88">
        <v>999.9</v>
      </c>
      <c r="EU88">
        <v>69.2</v>
      </c>
      <c r="EV88">
        <v>34.799999999999997</v>
      </c>
      <c r="EW88">
        <v>38.245199999999997</v>
      </c>
      <c r="EX88">
        <v>57.12</v>
      </c>
      <c r="EY88">
        <v>-4.0745199999999997</v>
      </c>
      <c r="EZ88">
        <v>2</v>
      </c>
      <c r="FA88">
        <v>0.560137</v>
      </c>
      <c r="FB88">
        <v>0.65205900000000006</v>
      </c>
      <c r="FC88">
        <v>20.268799999999999</v>
      </c>
      <c r="FD88">
        <v>5.2165400000000002</v>
      </c>
      <c r="FE88">
        <v>12.0099</v>
      </c>
      <c r="FF88">
        <v>4.9847999999999999</v>
      </c>
      <c r="FG88">
        <v>3.28443</v>
      </c>
      <c r="FH88">
        <v>9999</v>
      </c>
      <c r="FI88">
        <v>9999</v>
      </c>
      <c r="FJ88">
        <v>9999</v>
      </c>
      <c r="FK88">
        <v>999.9</v>
      </c>
      <c r="FL88">
        <v>1.86591</v>
      </c>
      <c r="FM88">
        <v>1.86229</v>
      </c>
      <c r="FN88">
        <v>1.86432</v>
      </c>
      <c r="FO88">
        <v>1.86036</v>
      </c>
      <c r="FP88">
        <v>1.86111</v>
      </c>
      <c r="FQ88">
        <v>1.8602000000000001</v>
      </c>
      <c r="FR88">
        <v>1.8619399999999999</v>
      </c>
      <c r="FS88">
        <v>1.8585199999999999</v>
      </c>
      <c r="FT88">
        <v>0</v>
      </c>
      <c r="FU88">
        <v>0</v>
      </c>
      <c r="FV88">
        <v>0</v>
      </c>
      <c r="FW88">
        <v>0</v>
      </c>
      <c r="FX88" t="s">
        <v>358</v>
      </c>
      <c r="FY88" t="s">
        <v>359</v>
      </c>
      <c r="FZ88" t="s">
        <v>360</v>
      </c>
      <c r="GA88" t="s">
        <v>360</v>
      </c>
      <c r="GB88" t="s">
        <v>360</v>
      </c>
      <c r="GC88" t="s">
        <v>360</v>
      </c>
      <c r="GD88">
        <v>0</v>
      </c>
      <c r="GE88">
        <v>100</v>
      </c>
      <c r="GF88">
        <v>100</v>
      </c>
      <c r="GG88">
        <v>-5.9779999999999998</v>
      </c>
      <c r="GH88">
        <v>0.2104</v>
      </c>
      <c r="GI88">
        <v>-4.4410340874611869</v>
      </c>
      <c r="GJ88">
        <v>-4.0977002334145526E-3</v>
      </c>
      <c r="GK88">
        <v>1.9870096767282211E-6</v>
      </c>
      <c r="GL88">
        <v>-4.7591234531596528E-10</v>
      </c>
      <c r="GM88">
        <v>0.2103699999999975</v>
      </c>
      <c r="GN88">
        <v>0</v>
      </c>
      <c r="GO88">
        <v>0</v>
      </c>
      <c r="GP88">
        <v>0</v>
      </c>
      <c r="GQ88">
        <v>6</v>
      </c>
      <c r="GR88">
        <v>2093</v>
      </c>
      <c r="GS88">
        <v>4</v>
      </c>
      <c r="GT88">
        <v>31</v>
      </c>
      <c r="GU88">
        <v>16.100000000000001</v>
      </c>
      <c r="GV88">
        <v>16.5</v>
      </c>
      <c r="GW88">
        <v>1.54053</v>
      </c>
      <c r="GX88">
        <v>2.5671400000000002</v>
      </c>
      <c r="GY88">
        <v>2.04834</v>
      </c>
      <c r="GZ88">
        <v>2.6232899999999999</v>
      </c>
      <c r="HA88">
        <v>2.1972700000000001</v>
      </c>
      <c r="HB88">
        <v>2.3132299999999999</v>
      </c>
      <c r="HC88">
        <v>40.6554</v>
      </c>
      <c r="HD88">
        <v>14.7362</v>
      </c>
      <c r="HE88">
        <v>18</v>
      </c>
      <c r="HF88">
        <v>698.80399999999997</v>
      </c>
      <c r="HG88">
        <v>748.04300000000001</v>
      </c>
      <c r="HH88">
        <v>31.001000000000001</v>
      </c>
      <c r="HI88">
        <v>34.425800000000002</v>
      </c>
      <c r="HJ88">
        <v>30.000399999999999</v>
      </c>
      <c r="HK88">
        <v>34.300800000000002</v>
      </c>
      <c r="HL88">
        <v>34.314100000000003</v>
      </c>
      <c r="HM88">
        <v>30.902899999999999</v>
      </c>
      <c r="HN88">
        <v>12.4877</v>
      </c>
      <c r="HO88">
        <v>100</v>
      </c>
      <c r="HP88">
        <v>31</v>
      </c>
      <c r="HQ88">
        <v>491.79700000000003</v>
      </c>
      <c r="HR88">
        <v>34.205399999999997</v>
      </c>
      <c r="HS88">
        <v>98.738500000000002</v>
      </c>
      <c r="HT88">
        <v>97.721299999999999</v>
      </c>
    </row>
    <row r="89" spans="1:228" x14ac:dyDescent="0.2">
      <c r="A89">
        <v>74</v>
      </c>
      <c r="B89">
        <v>1673985160</v>
      </c>
      <c r="C89">
        <v>291.5</v>
      </c>
      <c r="D89" t="s">
        <v>506</v>
      </c>
      <c r="E89" t="s">
        <v>507</v>
      </c>
      <c r="F89">
        <v>4</v>
      </c>
      <c r="G89">
        <v>1673985158</v>
      </c>
      <c r="H89">
        <f t="shared" si="34"/>
        <v>4.8887555339845287E-4</v>
      </c>
      <c r="I89">
        <f t="shared" si="35"/>
        <v>0.4888755533984529</v>
      </c>
      <c r="J89">
        <f t="shared" si="36"/>
        <v>3.5698474612651485</v>
      </c>
      <c r="K89">
        <f t="shared" si="37"/>
        <v>467.34128571428568</v>
      </c>
      <c r="L89">
        <f t="shared" si="38"/>
        <v>243.33349776475859</v>
      </c>
      <c r="M89">
        <f t="shared" si="39"/>
        <v>24.61878772126391</v>
      </c>
      <c r="N89">
        <f t="shared" si="40"/>
        <v>47.282334787729511</v>
      </c>
      <c r="O89">
        <f t="shared" si="41"/>
        <v>2.6862552506955264E-2</v>
      </c>
      <c r="P89">
        <f t="shared" si="42"/>
        <v>2.7601332633208178</v>
      </c>
      <c r="Q89">
        <f t="shared" si="43"/>
        <v>2.6718153542735483E-2</v>
      </c>
      <c r="R89">
        <f t="shared" si="44"/>
        <v>1.6711754799071808E-2</v>
      </c>
      <c r="S89">
        <f t="shared" si="45"/>
        <v>226.12173866414051</v>
      </c>
      <c r="T89">
        <f t="shared" si="46"/>
        <v>34.974734816387986</v>
      </c>
      <c r="U89">
        <f t="shared" si="47"/>
        <v>33.759014285714287</v>
      </c>
      <c r="V89">
        <f t="shared" si="48"/>
        <v>5.2716065000779775</v>
      </c>
      <c r="W89">
        <f t="shared" si="49"/>
        <v>66.60264722154578</v>
      </c>
      <c r="X89">
        <f t="shared" si="50"/>
        <v>3.5006476060762557</v>
      </c>
      <c r="Y89">
        <f t="shared" si="51"/>
        <v>5.256018720144513</v>
      </c>
      <c r="Z89">
        <f t="shared" si="52"/>
        <v>1.7709588940017218</v>
      </c>
      <c r="AA89">
        <f t="shared" si="53"/>
        <v>-21.559411904871773</v>
      </c>
      <c r="AB89">
        <f t="shared" si="54"/>
        <v>-7.88450236230406</v>
      </c>
      <c r="AC89">
        <f t="shared" si="55"/>
        <v>-0.65892338634984238</v>
      </c>
      <c r="AD89">
        <f t="shared" si="56"/>
        <v>196.01890101061483</v>
      </c>
      <c r="AE89">
        <f t="shared" si="57"/>
        <v>14.208731842306115</v>
      </c>
      <c r="AF89">
        <f t="shared" si="58"/>
        <v>0.48828193891268279</v>
      </c>
      <c r="AG89">
        <f t="shared" si="59"/>
        <v>3.5698474612651485</v>
      </c>
      <c r="AH89">
        <v>496.93605262643149</v>
      </c>
      <c r="AI89">
        <v>486.70306666666659</v>
      </c>
      <c r="AJ89">
        <v>1.7443264011872699</v>
      </c>
      <c r="AK89">
        <v>64.167648988695476</v>
      </c>
      <c r="AL89">
        <f t="shared" si="60"/>
        <v>0.4888755533984529</v>
      </c>
      <c r="AM89">
        <v>34.165533471320693</v>
      </c>
      <c r="AN89">
        <v>34.600636969696957</v>
      </c>
      <c r="AO89">
        <v>9.1262253321265313E-5</v>
      </c>
      <c r="AP89">
        <v>91.899806073423491</v>
      </c>
      <c r="AQ89">
        <v>1</v>
      </c>
      <c r="AR89">
        <v>0</v>
      </c>
      <c r="AS89">
        <f t="shared" si="61"/>
        <v>1</v>
      </c>
      <c r="AT89">
        <f t="shared" si="62"/>
        <v>0</v>
      </c>
      <c r="AU89">
        <f t="shared" si="63"/>
        <v>47021.672385074453</v>
      </c>
      <c r="AV89">
        <f t="shared" si="64"/>
        <v>1200.028571428571</v>
      </c>
      <c r="AW89">
        <f t="shared" si="65"/>
        <v>1025.9499993078446</v>
      </c>
      <c r="AX89">
        <f t="shared" si="66"/>
        <v>0.85493797709041619</v>
      </c>
      <c r="AY89">
        <f t="shared" si="67"/>
        <v>0.18843029578450324</v>
      </c>
      <c r="AZ89">
        <v>6</v>
      </c>
      <c r="BA89">
        <v>0.5</v>
      </c>
      <c r="BB89" t="s">
        <v>355</v>
      </c>
      <c r="BC89">
        <v>2</v>
      </c>
      <c r="BD89" t="b">
        <v>1</v>
      </c>
      <c r="BE89">
        <v>1673985158</v>
      </c>
      <c r="BF89">
        <v>467.34128571428568</v>
      </c>
      <c r="BG89">
        <v>480.66642857142858</v>
      </c>
      <c r="BH89">
        <v>34.6006</v>
      </c>
      <c r="BI89">
        <v>34.165514285714288</v>
      </c>
      <c r="BJ89">
        <v>473.32685714285708</v>
      </c>
      <c r="BK89">
        <v>34.390214285714293</v>
      </c>
      <c r="BL89">
        <v>650.06099999999992</v>
      </c>
      <c r="BM89">
        <v>101.0728571428571</v>
      </c>
      <c r="BN89">
        <v>0.1001747142857143</v>
      </c>
      <c r="BO89">
        <v>33.706028571428583</v>
      </c>
      <c r="BP89">
        <v>33.759014285714287</v>
      </c>
      <c r="BQ89">
        <v>999.89999999999986</v>
      </c>
      <c r="BR89">
        <v>0</v>
      </c>
      <c r="BS89">
        <v>0</v>
      </c>
      <c r="BT89">
        <v>8967.8557142857153</v>
      </c>
      <c r="BU89">
        <v>0</v>
      </c>
      <c r="BV89">
        <v>1492.168571428572</v>
      </c>
      <c r="BW89">
        <v>-13.325485714285721</v>
      </c>
      <c r="BX89">
        <v>484.09100000000001</v>
      </c>
      <c r="BY89">
        <v>497.66971428571418</v>
      </c>
      <c r="BZ89">
        <v>0.43504442857142861</v>
      </c>
      <c r="CA89">
        <v>480.66642857142858</v>
      </c>
      <c r="CB89">
        <v>34.165514285714288</v>
      </c>
      <c r="CC89">
        <v>3.4971771428571432</v>
      </c>
      <c r="CD89">
        <v>3.4532057142857142</v>
      </c>
      <c r="CE89">
        <v>26.60604285714286</v>
      </c>
      <c r="CF89">
        <v>26.391414285714291</v>
      </c>
      <c r="CG89">
        <v>1200.028571428571</v>
      </c>
      <c r="CH89">
        <v>0.49998442857142861</v>
      </c>
      <c r="CI89">
        <v>0.50001528571428566</v>
      </c>
      <c r="CJ89">
        <v>0</v>
      </c>
      <c r="CK89">
        <v>949.84571428571428</v>
      </c>
      <c r="CL89">
        <v>4.9990899999999998</v>
      </c>
      <c r="CM89">
        <v>10471.471428571431</v>
      </c>
      <c r="CN89">
        <v>9558.0157142857151</v>
      </c>
      <c r="CO89">
        <v>44.375</v>
      </c>
      <c r="CP89">
        <v>47.125</v>
      </c>
      <c r="CQ89">
        <v>45.311999999999998</v>
      </c>
      <c r="CR89">
        <v>45.75</v>
      </c>
      <c r="CS89">
        <v>45.686999999999998</v>
      </c>
      <c r="CT89">
        <v>597.49571428571437</v>
      </c>
      <c r="CU89">
        <v>597.5328571428571</v>
      </c>
      <c r="CV89">
        <v>0</v>
      </c>
      <c r="CW89">
        <v>1673985160.3</v>
      </c>
      <c r="CX89">
        <v>0</v>
      </c>
      <c r="CY89">
        <v>1673984188.5</v>
      </c>
      <c r="CZ89" t="s">
        <v>356</v>
      </c>
      <c r="DA89">
        <v>1673984188.5</v>
      </c>
      <c r="DB89">
        <v>1673984167.5</v>
      </c>
      <c r="DC89">
        <v>23</v>
      </c>
      <c r="DD89">
        <v>-0.32800000000000001</v>
      </c>
      <c r="DE89">
        <v>5.0000000000000001E-3</v>
      </c>
      <c r="DF89">
        <v>-6.2539999999999996</v>
      </c>
      <c r="DG89">
        <v>0.21</v>
      </c>
      <c r="DH89">
        <v>579</v>
      </c>
      <c r="DI89">
        <v>34</v>
      </c>
      <c r="DJ89">
        <v>0</v>
      </c>
      <c r="DK89">
        <v>0.1</v>
      </c>
      <c r="DL89">
        <v>-13.2690175</v>
      </c>
      <c r="DM89">
        <v>-0.46095647279550639</v>
      </c>
      <c r="DN89">
        <v>8.2240637423052737E-2</v>
      </c>
      <c r="DO89">
        <v>0</v>
      </c>
      <c r="DP89">
        <v>0.43496397499999989</v>
      </c>
      <c r="DQ89">
        <v>-1.421985365853679E-2</v>
      </c>
      <c r="DR89">
        <v>2.222121176798196E-3</v>
      </c>
      <c r="DS89">
        <v>1</v>
      </c>
      <c r="DT89">
        <v>0</v>
      </c>
      <c r="DU89">
        <v>0</v>
      </c>
      <c r="DV89">
        <v>0</v>
      </c>
      <c r="DW89">
        <v>-1</v>
      </c>
      <c r="DX89">
        <v>1</v>
      </c>
      <c r="DY89">
        <v>2</v>
      </c>
      <c r="DZ89" t="s">
        <v>357</v>
      </c>
      <c r="EA89">
        <v>3.2955000000000001</v>
      </c>
      <c r="EB89">
        <v>2.6251000000000002</v>
      </c>
      <c r="EC89">
        <v>0.111724</v>
      </c>
      <c r="ED89">
        <v>0.11210100000000001</v>
      </c>
      <c r="EE89">
        <v>0.14040900000000001</v>
      </c>
      <c r="EF89">
        <v>0.13786300000000001</v>
      </c>
      <c r="EG89">
        <v>26745.9</v>
      </c>
      <c r="EH89">
        <v>27186.2</v>
      </c>
      <c r="EI89">
        <v>28017.8</v>
      </c>
      <c r="EJ89">
        <v>29477.3</v>
      </c>
      <c r="EK89">
        <v>33144.699999999997</v>
      </c>
      <c r="EL89">
        <v>35289.300000000003</v>
      </c>
      <c r="EM89">
        <v>39555.599999999999</v>
      </c>
      <c r="EN89">
        <v>42145.3</v>
      </c>
      <c r="EO89">
        <v>2.20112</v>
      </c>
      <c r="EP89">
        <v>2.169</v>
      </c>
      <c r="EQ89">
        <v>0.11018699999999999</v>
      </c>
      <c r="ER89">
        <v>0</v>
      </c>
      <c r="ES89">
        <v>31.984400000000001</v>
      </c>
      <c r="ET89">
        <v>999.9</v>
      </c>
      <c r="EU89">
        <v>69.099999999999994</v>
      </c>
      <c r="EV89">
        <v>34.799999999999997</v>
      </c>
      <c r="EW89">
        <v>38.190600000000003</v>
      </c>
      <c r="EX89">
        <v>57.27</v>
      </c>
      <c r="EY89">
        <v>-4.1987199999999998</v>
      </c>
      <c r="EZ89">
        <v>2</v>
      </c>
      <c r="FA89">
        <v>0.56051799999999996</v>
      </c>
      <c r="FB89">
        <v>0.65516600000000003</v>
      </c>
      <c r="FC89">
        <v>20.268699999999999</v>
      </c>
      <c r="FD89">
        <v>5.2175900000000004</v>
      </c>
      <c r="FE89">
        <v>12.0099</v>
      </c>
      <c r="FF89">
        <v>4.9850000000000003</v>
      </c>
      <c r="FG89">
        <v>3.2845800000000001</v>
      </c>
      <c r="FH89">
        <v>9999</v>
      </c>
      <c r="FI89">
        <v>9999</v>
      </c>
      <c r="FJ89">
        <v>9999</v>
      </c>
      <c r="FK89">
        <v>999.9</v>
      </c>
      <c r="FL89">
        <v>1.86588</v>
      </c>
      <c r="FM89">
        <v>1.86229</v>
      </c>
      <c r="FN89">
        <v>1.86432</v>
      </c>
      <c r="FO89">
        <v>1.8603499999999999</v>
      </c>
      <c r="FP89">
        <v>1.86111</v>
      </c>
      <c r="FQ89">
        <v>1.8602000000000001</v>
      </c>
      <c r="FR89">
        <v>1.86192</v>
      </c>
      <c r="FS89">
        <v>1.8585199999999999</v>
      </c>
      <c r="FT89">
        <v>0</v>
      </c>
      <c r="FU89">
        <v>0</v>
      </c>
      <c r="FV89">
        <v>0</v>
      </c>
      <c r="FW89">
        <v>0</v>
      </c>
      <c r="FX89" t="s">
        <v>358</v>
      </c>
      <c r="FY89" t="s">
        <v>359</v>
      </c>
      <c r="FZ89" t="s">
        <v>360</v>
      </c>
      <c r="GA89" t="s">
        <v>360</v>
      </c>
      <c r="GB89" t="s">
        <v>360</v>
      </c>
      <c r="GC89" t="s">
        <v>360</v>
      </c>
      <c r="GD89">
        <v>0</v>
      </c>
      <c r="GE89">
        <v>100</v>
      </c>
      <c r="GF89">
        <v>100</v>
      </c>
      <c r="GG89">
        <v>-5.9939999999999998</v>
      </c>
      <c r="GH89">
        <v>0.2104</v>
      </c>
      <c r="GI89">
        <v>-4.4410340874611869</v>
      </c>
      <c r="GJ89">
        <v>-4.0977002334145526E-3</v>
      </c>
      <c r="GK89">
        <v>1.9870096767282211E-6</v>
      </c>
      <c r="GL89">
        <v>-4.7591234531596528E-10</v>
      </c>
      <c r="GM89">
        <v>0.2103699999999975</v>
      </c>
      <c r="GN89">
        <v>0</v>
      </c>
      <c r="GO89">
        <v>0</v>
      </c>
      <c r="GP89">
        <v>0</v>
      </c>
      <c r="GQ89">
        <v>6</v>
      </c>
      <c r="GR89">
        <v>2093</v>
      </c>
      <c r="GS89">
        <v>4</v>
      </c>
      <c r="GT89">
        <v>31</v>
      </c>
      <c r="GU89">
        <v>16.2</v>
      </c>
      <c r="GV89">
        <v>16.5</v>
      </c>
      <c r="GW89">
        <v>1.55884</v>
      </c>
      <c r="GX89">
        <v>2.5561500000000001</v>
      </c>
      <c r="GY89">
        <v>2.04834</v>
      </c>
      <c r="GZ89">
        <v>2.6232899999999999</v>
      </c>
      <c r="HA89">
        <v>2.1972700000000001</v>
      </c>
      <c r="HB89">
        <v>2.34009</v>
      </c>
      <c r="HC89">
        <v>40.6554</v>
      </c>
      <c r="HD89">
        <v>14.762499999999999</v>
      </c>
      <c r="HE89">
        <v>18</v>
      </c>
      <c r="HF89">
        <v>698.83699999999999</v>
      </c>
      <c r="HG89">
        <v>748.00800000000004</v>
      </c>
      <c r="HH89">
        <v>31.000900000000001</v>
      </c>
      <c r="HI89">
        <v>34.429000000000002</v>
      </c>
      <c r="HJ89">
        <v>30.000499999999999</v>
      </c>
      <c r="HK89">
        <v>34.303899999999999</v>
      </c>
      <c r="HL89">
        <v>34.3172</v>
      </c>
      <c r="HM89">
        <v>31.252400000000002</v>
      </c>
      <c r="HN89">
        <v>12.4877</v>
      </c>
      <c r="HO89">
        <v>100</v>
      </c>
      <c r="HP89">
        <v>31</v>
      </c>
      <c r="HQ89">
        <v>498.476</v>
      </c>
      <c r="HR89">
        <v>34.2072</v>
      </c>
      <c r="HS89">
        <v>98.737499999999997</v>
      </c>
      <c r="HT89">
        <v>97.719899999999996</v>
      </c>
    </row>
    <row r="90" spans="1:228" x14ac:dyDescent="0.2">
      <c r="A90">
        <v>75</v>
      </c>
      <c r="B90">
        <v>1673985164</v>
      </c>
      <c r="C90">
        <v>295.5</v>
      </c>
      <c r="D90" t="s">
        <v>508</v>
      </c>
      <c r="E90" t="s">
        <v>509</v>
      </c>
      <c r="F90">
        <v>4</v>
      </c>
      <c r="G90">
        <v>1673985161.6875</v>
      </c>
      <c r="H90">
        <f t="shared" si="34"/>
        <v>4.9285059540728042E-4</v>
      </c>
      <c r="I90">
        <f t="shared" si="35"/>
        <v>0.49285059540728038</v>
      </c>
      <c r="J90">
        <f t="shared" si="36"/>
        <v>3.7435722188735729</v>
      </c>
      <c r="K90">
        <f t="shared" si="37"/>
        <v>473.45837499999999</v>
      </c>
      <c r="L90">
        <f t="shared" si="38"/>
        <v>240.28150210874176</v>
      </c>
      <c r="M90">
        <f t="shared" si="39"/>
        <v>24.309595757773547</v>
      </c>
      <c r="N90">
        <f t="shared" si="40"/>
        <v>47.900406828543886</v>
      </c>
      <c r="O90">
        <f t="shared" si="41"/>
        <v>2.7019224966874065E-2</v>
      </c>
      <c r="P90">
        <f t="shared" si="42"/>
        <v>2.7660385543964821</v>
      </c>
      <c r="Q90">
        <f t="shared" si="43"/>
        <v>2.68734517176594E-2</v>
      </c>
      <c r="R90">
        <f t="shared" si="44"/>
        <v>1.6808938776706594E-2</v>
      </c>
      <c r="S90">
        <f t="shared" si="45"/>
        <v>226.12495611030434</v>
      </c>
      <c r="T90">
        <f t="shared" si="46"/>
        <v>34.974487771161883</v>
      </c>
      <c r="U90">
        <f t="shared" si="47"/>
        <v>33.7727</v>
      </c>
      <c r="V90">
        <f t="shared" si="48"/>
        <v>5.2756392053489094</v>
      </c>
      <c r="W90">
        <f t="shared" si="49"/>
        <v>66.590644714238351</v>
      </c>
      <c r="X90">
        <f t="shared" si="50"/>
        <v>3.5006666411318794</v>
      </c>
      <c r="Y90">
        <f t="shared" si="51"/>
        <v>5.2569946666748066</v>
      </c>
      <c r="Z90">
        <f t="shared" si="52"/>
        <v>1.77497256421703</v>
      </c>
      <c r="AA90">
        <f t="shared" si="53"/>
        <v>-21.734711257461065</v>
      </c>
      <c r="AB90">
        <f t="shared" si="54"/>
        <v>-9.4469211790018459</v>
      </c>
      <c r="AC90">
        <f t="shared" si="55"/>
        <v>-0.78787780886177328</v>
      </c>
      <c r="AD90">
        <f t="shared" si="56"/>
        <v>194.15544586497967</v>
      </c>
      <c r="AE90">
        <f t="shared" si="57"/>
        <v>14.311287755945308</v>
      </c>
      <c r="AF90">
        <f t="shared" si="58"/>
        <v>0.49045674816128165</v>
      </c>
      <c r="AG90">
        <f t="shared" si="59"/>
        <v>3.7435722188735729</v>
      </c>
      <c r="AH90">
        <v>503.92530277636217</v>
      </c>
      <c r="AI90">
        <v>493.56792727272699</v>
      </c>
      <c r="AJ90">
        <v>1.733179562666094</v>
      </c>
      <c r="AK90">
        <v>64.167648988695476</v>
      </c>
      <c r="AL90">
        <f t="shared" si="60"/>
        <v>0.49285059540728038</v>
      </c>
      <c r="AM90">
        <v>34.163762239281027</v>
      </c>
      <c r="AN90">
        <v>34.602990909090899</v>
      </c>
      <c r="AO90">
        <v>2.9591756723434001E-6</v>
      </c>
      <c r="AP90">
        <v>91.899806073423491</v>
      </c>
      <c r="AQ90">
        <v>1</v>
      </c>
      <c r="AR90">
        <v>0</v>
      </c>
      <c r="AS90">
        <f t="shared" si="61"/>
        <v>1</v>
      </c>
      <c r="AT90">
        <f t="shared" si="62"/>
        <v>0</v>
      </c>
      <c r="AU90">
        <f t="shared" si="63"/>
        <v>47183.068589336253</v>
      </c>
      <c r="AV90">
        <f t="shared" si="64"/>
        <v>1200.0474999999999</v>
      </c>
      <c r="AW90">
        <f t="shared" si="65"/>
        <v>1025.9660010934219</v>
      </c>
      <c r="AX90">
        <f t="shared" si="66"/>
        <v>0.85493782628889448</v>
      </c>
      <c r="AY90">
        <f t="shared" si="67"/>
        <v>0.1884300047375661</v>
      </c>
      <c r="AZ90">
        <v>6</v>
      </c>
      <c r="BA90">
        <v>0.5</v>
      </c>
      <c r="BB90" t="s">
        <v>355</v>
      </c>
      <c r="BC90">
        <v>2</v>
      </c>
      <c r="BD90" t="b">
        <v>1</v>
      </c>
      <c r="BE90">
        <v>1673985161.6875</v>
      </c>
      <c r="BF90">
        <v>473.45837499999999</v>
      </c>
      <c r="BG90">
        <v>486.88462500000003</v>
      </c>
      <c r="BH90">
        <v>34.601374999999997</v>
      </c>
      <c r="BI90">
        <v>34.1642625</v>
      </c>
      <c r="BJ90">
        <v>479.45949999999999</v>
      </c>
      <c r="BK90">
        <v>34.390987499999987</v>
      </c>
      <c r="BL90">
        <v>649.92825000000005</v>
      </c>
      <c r="BM90">
        <v>101.07174999999999</v>
      </c>
      <c r="BN90">
        <v>9.9565912500000006E-2</v>
      </c>
      <c r="BO90">
        <v>33.709350000000001</v>
      </c>
      <c r="BP90">
        <v>33.7727</v>
      </c>
      <c r="BQ90">
        <v>999.9</v>
      </c>
      <c r="BR90">
        <v>0</v>
      </c>
      <c r="BS90">
        <v>0</v>
      </c>
      <c r="BT90">
        <v>8999.2962499999994</v>
      </c>
      <c r="BU90">
        <v>0</v>
      </c>
      <c r="BV90">
        <v>1504.7437500000001</v>
      </c>
      <c r="BW90">
        <v>-13.4262125</v>
      </c>
      <c r="BX90">
        <v>490.42787499999997</v>
      </c>
      <c r="BY90">
        <v>504.10687499999989</v>
      </c>
      <c r="BZ90">
        <v>0.43709750000000003</v>
      </c>
      <c r="CA90">
        <v>486.88462500000003</v>
      </c>
      <c r="CB90">
        <v>34.1642625</v>
      </c>
      <c r="CC90">
        <v>3.4972300000000001</v>
      </c>
      <c r="CD90">
        <v>3.4530487499999998</v>
      </c>
      <c r="CE90">
        <v>26.606287500000001</v>
      </c>
      <c r="CF90">
        <v>26.3906375</v>
      </c>
      <c r="CG90">
        <v>1200.0474999999999</v>
      </c>
      <c r="CH90">
        <v>0.49999062500000002</v>
      </c>
      <c r="CI90">
        <v>0.50000925000000007</v>
      </c>
      <c r="CJ90">
        <v>0</v>
      </c>
      <c r="CK90">
        <v>949.13337500000011</v>
      </c>
      <c r="CL90">
        <v>4.9990899999999998</v>
      </c>
      <c r="CM90">
        <v>10467.8125</v>
      </c>
      <c r="CN90">
        <v>9558.2000000000007</v>
      </c>
      <c r="CO90">
        <v>44.375</v>
      </c>
      <c r="CP90">
        <v>47.140500000000003</v>
      </c>
      <c r="CQ90">
        <v>45.311999999999998</v>
      </c>
      <c r="CR90">
        <v>45.75</v>
      </c>
      <c r="CS90">
        <v>45.686999999999998</v>
      </c>
      <c r="CT90">
        <v>597.51125000000002</v>
      </c>
      <c r="CU90">
        <v>597.53625</v>
      </c>
      <c r="CV90">
        <v>0</v>
      </c>
      <c r="CW90">
        <v>1673985164.5</v>
      </c>
      <c r="CX90">
        <v>0</v>
      </c>
      <c r="CY90">
        <v>1673984188.5</v>
      </c>
      <c r="CZ90" t="s">
        <v>356</v>
      </c>
      <c r="DA90">
        <v>1673984188.5</v>
      </c>
      <c r="DB90">
        <v>1673984167.5</v>
      </c>
      <c r="DC90">
        <v>23</v>
      </c>
      <c r="DD90">
        <v>-0.32800000000000001</v>
      </c>
      <c r="DE90">
        <v>5.0000000000000001E-3</v>
      </c>
      <c r="DF90">
        <v>-6.2539999999999996</v>
      </c>
      <c r="DG90">
        <v>0.21</v>
      </c>
      <c r="DH90">
        <v>579</v>
      </c>
      <c r="DI90">
        <v>34</v>
      </c>
      <c r="DJ90">
        <v>0</v>
      </c>
      <c r="DK90">
        <v>0.1</v>
      </c>
      <c r="DL90">
        <v>-13.3004125</v>
      </c>
      <c r="DM90">
        <v>-0.84950881801128031</v>
      </c>
      <c r="DN90">
        <v>0.1017651344702596</v>
      </c>
      <c r="DO90">
        <v>0</v>
      </c>
      <c r="DP90">
        <v>0.43476467499999999</v>
      </c>
      <c r="DQ90">
        <v>4.0482664165086783E-3</v>
      </c>
      <c r="DR90">
        <v>2.0192987939814679E-3</v>
      </c>
      <c r="DS90">
        <v>1</v>
      </c>
      <c r="DT90">
        <v>0</v>
      </c>
      <c r="DU90">
        <v>0</v>
      </c>
      <c r="DV90">
        <v>0</v>
      </c>
      <c r="DW90">
        <v>-1</v>
      </c>
      <c r="DX90">
        <v>1</v>
      </c>
      <c r="DY90">
        <v>2</v>
      </c>
      <c r="DZ90" t="s">
        <v>357</v>
      </c>
      <c r="EA90">
        <v>3.2953800000000002</v>
      </c>
      <c r="EB90">
        <v>2.6251500000000001</v>
      </c>
      <c r="EC90">
        <v>0.112874</v>
      </c>
      <c r="ED90">
        <v>0.113249</v>
      </c>
      <c r="EE90">
        <v>0.14041100000000001</v>
      </c>
      <c r="EF90">
        <v>0.137878</v>
      </c>
      <c r="EG90">
        <v>26710.9</v>
      </c>
      <c r="EH90">
        <v>27150.7</v>
      </c>
      <c r="EI90">
        <v>28017.4</v>
      </c>
      <c r="EJ90">
        <v>29477</v>
      </c>
      <c r="EK90">
        <v>33144.300000000003</v>
      </c>
      <c r="EL90">
        <v>35288.5</v>
      </c>
      <c r="EM90">
        <v>39555.1</v>
      </c>
      <c r="EN90">
        <v>42145</v>
      </c>
      <c r="EO90">
        <v>2.2008200000000002</v>
      </c>
      <c r="EP90">
        <v>2.1690999999999998</v>
      </c>
      <c r="EQ90">
        <v>0.10989599999999999</v>
      </c>
      <c r="ER90">
        <v>0</v>
      </c>
      <c r="ES90">
        <v>31.993200000000002</v>
      </c>
      <c r="ET90">
        <v>999.9</v>
      </c>
      <c r="EU90">
        <v>69.099999999999994</v>
      </c>
      <c r="EV90">
        <v>34.799999999999997</v>
      </c>
      <c r="EW90">
        <v>38.189599999999999</v>
      </c>
      <c r="EX90">
        <v>57</v>
      </c>
      <c r="EY90">
        <v>-4.1105799999999997</v>
      </c>
      <c r="EZ90">
        <v>2</v>
      </c>
      <c r="FA90">
        <v>0.56078799999999995</v>
      </c>
      <c r="FB90">
        <v>0.65738300000000005</v>
      </c>
      <c r="FC90">
        <v>20.2681</v>
      </c>
      <c r="FD90">
        <v>5.2148899999999996</v>
      </c>
      <c r="FE90">
        <v>12.0099</v>
      </c>
      <c r="FF90">
        <v>4.9839500000000001</v>
      </c>
      <c r="FG90">
        <v>3.2840500000000001</v>
      </c>
      <c r="FH90">
        <v>9999</v>
      </c>
      <c r="FI90">
        <v>9999</v>
      </c>
      <c r="FJ90">
        <v>9999</v>
      </c>
      <c r="FK90">
        <v>999.9</v>
      </c>
      <c r="FL90">
        <v>1.86588</v>
      </c>
      <c r="FM90">
        <v>1.8622799999999999</v>
      </c>
      <c r="FN90">
        <v>1.86432</v>
      </c>
      <c r="FO90">
        <v>1.86036</v>
      </c>
      <c r="FP90">
        <v>1.86111</v>
      </c>
      <c r="FQ90">
        <v>1.8602000000000001</v>
      </c>
      <c r="FR90">
        <v>1.86192</v>
      </c>
      <c r="FS90">
        <v>1.8585199999999999</v>
      </c>
      <c r="FT90">
        <v>0</v>
      </c>
      <c r="FU90">
        <v>0</v>
      </c>
      <c r="FV90">
        <v>0</v>
      </c>
      <c r="FW90">
        <v>0</v>
      </c>
      <c r="FX90" t="s">
        <v>358</v>
      </c>
      <c r="FY90" t="s">
        <v>359</v>
      </c>
      <c r="FZ90" t="s">
        <v>360</v>
      </c>
      <c r="GA90" t="s">
        <v>360</v>
      </c>
      <c r="GB90" t="s">
        <v>360</v>
      </c>
      <c r="GC90" t="s">
        <v>360</v>
      </c>
      <c r="GD90">
        <v>0</v>
      </c>
      <c r="GE90">
        <v>100</v>
      </c>
      <c r="GF90">
        <v>100</v>
      </c>
      <c r="GG90">
        <v>-6.0110000000000001</v>
      </c>
      <c r="GH90">
        <v>0.2104</v>
      </c>
      <c r="GI90">
        <v>-4.4410340874611869</v>
      </c>
      <c r="GJ90">
        <v>-4.0977002334145526E-3</v>
      </c>
      <c r="GK90">
        <v>1.9870096767282211E-6</v>
      </c>
      <c r="GL90">
        <v>-4.7591234531596528E-10</v>
      </c>
      <c r="GM90">
        <v>0.2103699999999975</v>
      </c>
      <c r="GN90">
        <v>0</v>
      </c>
      <c r="GO90">
        <v>0</v>
      </c>
      <c r="GP90">
        <v>0</v>
      </c>
      <c r="GQ90">
        <v>6</v>
      </c>
      <c r="GR90">
        <v>2093</v>
      </c>
      <c r="GS90">
        <v>4</v>
      </c>
      <c r="GT90">
        <v>31</v>
      </c>
      <c r="GU90">
        <v>16.3</v>
      </c>
      <c r="GV90">
        <v>16.600000000000001</v>
      </c>
      <c r="GW90">
        <v>1.5759300000000001</v>
      </c>
      <c r="GX90">
        <v>2.5622600000000002</v>
      </c>
      <c r="GY90">
        <v>2.04834</v>
      </c>
      <c r="GZ90">
        <v>2.6220699999999999</v>
      </c>
      <c r="HA90">
        <v>2.1972700000000001</v>
      </c>
      <c r="HB90">
        <v>2.3107899999999999</v>
      </c>
      <c r="HC90">
        <v>40.680999999999997</v>
      </c>
      <c r="HD90">
        <v>14.7537</v>
      </c>
      <c r="HE90">
        <v>18</v>
      </c>
      <c r="HF90">
        <v>698.62</v>
      </c>
      <c r="HG90">
        <v>748.13300000000004</v>
      </c>
      <c r="HH90">
        <v>31.000800000000002</v>
      </c>
      <c r="HI90">
        <v>34.432099999999998</v>
      </c>
      <c r="HJ90">
        <v>30.000399999999999</v>
      </c>
      <c r="HK90">
        <v>34.307099999999998</v>
      </c>
      <c r="HL90">
        <v>34.319499999999998</v>
      </c>
      <c r="HM90">
        <v>31.600999999999999</v>
      </c>
      <c r="HN90">
        <v>12.1768</v>
      </c>
      <c r="HO90">
        <v>100</v>
      </c>
      <c r="HP90">
        <v>31</v>
      </c>
      <c r="HQ90">
        <v>505.154</v>
      </c>
      <c r="HR90">
        <v>34.380400000000002</v>
      </c>
      <c r="HS90">
        <v>98.736199999999997</v>
      </c>
      <c r="HT90">
        <v>97.718999999999994</v>
      </c>
    </row>
    <row r="91" spans="1:228" x14ac:dyDescent="0.2">
      <c r="A91">
        <v>76</v>
      </c>
      <c r="B91">
        <v>1673985168</v>
      </c>
      <c r="C91">
        <v>299.5</v>
      </c>
      <c r="D91" t="s">
        <v>510</v>
      </c>
      <c r="E91" t="s">
        <v>511</v>
      </c>
      <c r="F91">
        <v>4</v>
      </c>
      <c r="G91">
        <v>1673985166</v>
      </c>
      <c r="H91">
        <f t="shared" si="34"/>
        <v>4.7003755446029178E-4</v>
      </c>
      <c r="I91">
        <f t="shared" si="35"/>
        <v>0.47003755446029177</v>
      </c>
      <c r="J91">
        <f t="shared" si="36"/>
        <v>3.8364190320424569</v>
      </c>
      <c r="K91">
        <f t="shared" si="37"/>
        <v>480.68214285714282</v>
      </c>
      <c r="L91">
        <f t="shared" si="38"/>
        <v>230.96312214016032</v>
      </c>
      <c r="M91">
        <f t="shared" si="39"/>
        <v>23.366997466027492</v>
      </c>
      <c r="N91">
        <f t="shared" si="40"/>
        <v>48.631566416439867</v>
      </c>
      <c r="O91">
        <f t="shared" si="41"/>
        <v>2.5765760630699127E-2</v>
      </c>
      <c r="P91">
        <f t="shared" si="42"/>
        <v>2.7704383413509284</v>
      </c>
      <c r="Q91">
        <f t="shared" si="43"/>
        <v>2.5633372542054684E-2</v>
      </c>
      <c r="R91">
        <f t="shared" si="44"/>
        <v>1.603269554937619E-2</v>
      </c>
      <c r="S91">
        <f t="shared" si="45"/>
        <v>226.13518852025572</v>
      </c>
      <c r="T91">
        <f t="shared" si="46"/>
        <v>34.980034745809881</v>
      </c>
      <c r="U91">
        <f t="shared" si="47"/>
        <v>33.773242857142847</v>
      </c>
      <c r="V91">
        <f t="shared" si="48"/>
        <v>5.275799221826114</v>
      </c>
      <c r="W91">
        <f t="shared" si="49"/>
        <v>66.594436530324828</v>
      </c>
      <c r="X91">
        <f t="shared" si="50"/>
        <v>3.5010854378135674</v>
      </c>
      <c r="Y91">
        <f t="shared" si="51"/>
        <v>5.2573242153934174</v>
      </c>
      <c r="Z91">
        <f t="shared" si="52"/>
        <v>1.7747137840125466</v>
      </c>
      <c r="AA91">
        <f t="shared" si="53"/>
        <v>-20.728656151698868</v>
      </c>
      <c r="AB91">
        <f t="shared" si="54"/>
        <v>-9.3755325278275343</v>
      </c>
      <c r="AC91">
        <f t="shared" si="55"/>
        <v>-0.78068852558126922</v>
      </c>
      <c r="AD91">
        <f t="shared" si="56"/>
        <v>195.25031131514805</v>
      </c>
      <c r="AE91">
        <f t="shared" si="57"/>
        <v>14.350709723308197</v>
      </c>
      <c r="AF91">
        <f t="shared" si="58"/>
        <v>0.43678346799081524</v>
      </c>
      <c r="AG91">
        <f t="shared" si="59"/>
        <v>3.8364190320424569</v>
      </c>
      <c r="AH91">
        <v>510.90337936304888</v>
      </c>
      <c r="AI91">
        <v>500.49461212121213</v>
      </c>
      <c r="AJ91">
        <v>1.7241967045855731</v>
      </c>
      <c r="AK91">
        <v>64.167648988695476</v>
      </c>
      <c r="AL91">
        <f t="shared" si="60"/>
        <v>0.47003755446029177</v>
      </c>
      <c r="AM91">
        <v>34.192881495668011</v>
      </c>
      <c r="AN91">
        <v>34.61196363636364</v>
      </c>
      <c r="AO91">
        <v>-4.8039446438169173E-5</v>
      </c>
      <c r="AP91">
        <v>91.899806073423491</v>
      </c>
      <c r="AQ91">
        <v>1</v>
      </c>
      <c r="AR91">
        <v>0</v>
      </c>
      <c r="AS91">
        <f t="shared" si="61"/>
        <v>1</v>
      </c>
      <c r="AT91">
        <f t="shared" si="62"/>
        <v>0</v>
      </c>
      <c r="AU91">
        <f t="shared" si="63"/>
        <v>47303.647179474247</v>
      </c>
      <c r="AV91">
        <f t="shared" si="64"/>
        <v>1200.1071428571429</v>
      </c>
      <c r="AW91">
        <f t="shared" si="65"/>
        <v>1026.0164707358838</v>
      </c>
      <c r="AX91">
        <f t="shared" si="66"/>
        <v>0.8549373919175296</v>
      </c>
      <c r="AY91">
        <f t="shared" si="67"/>
        <v>0.18842916640083207</v>
      </c>
      <c r="AZ91">
        <v>6</v>
      </c>
      <c r="BA91">
        <v>0.5</v>
      </c>
      <c r="BB91" t="s">
        <v>355</v>
      </c>
      <c r="BC91">
        <v>2</v>
      </c>
      <c r="BD91" t="b">
        <v>1</v>
      </c>
      <c r="BE91">
        <v>1673985166</v>
      </c>
      <c r="BF91">
        <v>480.68214285714282</v>
      </c>
      <c r="BG91">
        <v>494.12114285714279</v>
      </c>
      <c r="BH91">
        <v>34.605285714285714</v>
      </c>
      <c r="BI91">
        <v>34.216099999999997</v>
      </c>
      <c r="BJ91">
        <v>486.70171428571427</v>
      </c>
      <c r="BK91">
        <v>34.394957142857137</v>
      </c>
      <c r="BL91">
        <v>650.07800000000009</v>
      </c>
      <c r="BM91">
        <v>101.0718571428572</v>
      </c>
      <c r="BN91">
        <v>0.10012758571428571</v>
      </c>
      <c r="BO91">
        <v>33.710471428571431</v>
      </c>
      <c r="BP91">
        <v>33.773242857142847</v>
      </c>
      <c r="BQ91">
        <v>999.89999999999986</v>
      </c>
      <c r="BR91">
        <v>0</v>
      </c>
      <c r="BS91">
        <v>0</v>
      </c>
      <c r="BT91">
        <v>9022.6799999999985</v>
      </c>
      <c r="BU91">
        <v>0</v>
      </c>
      <c r="BV91">
        <v>1554.765714285714</v>
      </c>
      <c r="BW91">
        <v>-13.439014285714279</v>
      </c>
      <c r="BX91">
        <v>497.91257142857143</v>
      </c>
      <c r="BY91">
        <v>511.62700000000001</v>
      </c>
      <c r="BZ91">
        <v>0.38922128571428571</v>
      </c>
      <c r="CA91">
        <v>494.12114285714279</v>
      </c>
      <c r="CB91">
        <v>34.216099999999997</v>
      </c>
      <c r="CC91">
        <v>3.4976228571428569</v>
      </c>
      <c r="CD91">
        <v>3.4582871428571429</v>
      </c>
      <c r="CE91">
        <v>26.608228571428569</v>
      </c>
      <c r="CF91">
        <v>26.416314285714289</v>
      </c>
      <c r="CG91">
        <v>1200.1071428571429</v>
      </c>
      <c r="CH91">
        <v>0.50000228571428573</v>
      </c>
      <c r="CI91">
        <v>0.49999771428571432</v>
      </c>
      <c r="CJ91">
        <v>0</v>
      </c>
      <c r="CK91">
        <v>948.80085714285713</v>
      </c>
      <c r="CL91">
        <v>4.9990899999999998</v>
      </c>
      <c r="CM91">
        <v>10463.62857142857</v>
      </c>
      <c r="CN91">
        <v>9558.7285714285717</v>
      </c>
      <c r="CO91">
        <v>44.375</v>
      </c>
      <c r="CP91">
        <v>47.160428571428582</v>
      </c>
      <c r="CQ91">
        <v>45.311999999999998</v>
      </c>
      <c r="CR91">
        <v>45.75</v>
      </c>
      <c r="CS91">
        <v>45.686999999999998</v>
      </c>
      <c r="CT91">
        <v>597.55857142857155</v>
      </c>
      <c r="CU91">
        <v>597.54857142857134</v>
      </c>
      <c r="CV91">
        <v>0</v>
      </c>
      <c r="CW91">
        <v>1673985168.0999999</v>
      </c>
      <c r="CX91">
        <v>0</v>
      </c>
      <c r="CY91">
        <v>1673984188.5</v>
      </c>
      <c r="CZ91" t="s">
        <v>356</v>
      </c>
      <c r="DA91">
        <v>1673984188.5</v>
      </c>
      <c r="DB91">
        <v>1673984167.5</v>
      </c>
      <c r="DC91">
        <v>23</v>
      </c>
      <c r="DD91">
        <v>-0.32800000000000001</v>
      </c>
      <c r="DE91">
        <v>5.0000000000000001E-3</v>
      </c>
      <c r="DF91">
        <v>-6.2539999999999996</v>
      </c>
      <c r="DG91">
        <v>0.21</v>
      </c>
      <c r="DH91">
        <v>579</v>
      </c>
      <c r="DI91">
        <v>34</v>
      </c>
      <c r="DJ91">
        <v>0</v>
      </c>
      <c r="DK91">
        <v>0.1</v>
      </c>
      <c r="DL91">
        <v>-13.3472075</v>
      </c>
      <c r="DM91">
        <v>-0.86687166979360453</v>
      </c>
      <c r="DN91">
        <v>9.9337305146405153E-2</v>
      </c>
      <c r="DO91">
        <v>0</v>
      </c>
      <c r="DP91">
        <v>0.42832419999999988</v>
      </c>
      <c r="DQ91">
        <v>-8.6441425891182797E-2</v>
      </c>
      <c r="DR91">
        <v>1.6148972079051971E-2</v>
      </c>
      <c r="DS91">
        <v>1</v>
      </c>
      <c r="DT91">
        <v>0</v>
      </c>
      <c r="DU91">
        <v>0</v>
      </c>
      <c r="DV91">
        <v>0</v>
      </c>
      <c r="DW91">
        <v>-1</v>
      </c>
      <c r="DX91">
        <v>1</v>
      </c>
      <c r="DY91">
        <v>2</v>
      </c>
      <c r="DZ91" t="s">
        <v>357</v>
      </c>
      <c r="EA91">
        <v>3.2955199999999998</v>
      </c>
      <c r="EB91">
        <v>2.62541</v>
      </c>
      <c r="EC91">
        <v>0.114027</v>
      </c>
      <c r="ED91">
        <v>0.11437899999999999</v>
      </c>
      <c r="EE91">
        <v>0.14044599999999999</v>
      </c>
      <c r="EF91">
        <v>0.13811799999999999</v>
      </c>
      <c r="EG91">
        <v>26675.8</v>
      </c>
      <c r="EH91">
        <v>27115.8</v>
      </c>
      <c r="EI91">
        <v>28017.1</v>
      </c>
      <c r="EJ91">
        <v>29476.799999999999</v>
      </c>
      <c r="EK91">
        <v>33142.5</v>
      </c>
      <c r="EL91">
        <v>35278.6</v>
      </c>
      <c r="EM91">
        <v>39554.5</v>
      </c>
      <c r="EN91">
        <v>42144.800000000003</v>
      </c>
      <c r="EO91">
        <v>2.2014499999999999</v>
      </c>
      <c r="EP91">
        <v>2.1691699999999998</v>
      </c>
      <c r="EQ91">
        <v>0.109628</v>
      </c>
      <c r="ER91">
        <v>0</v>
      </c>
      <c r="ES91">
        <v>32.0045</v>
      </c>
      <c r="ET91">
        <v>999.9</v>
      </c>
      <c r="EU91">
        <v>69.099999999999994</v>
      </c>
      <c r="EV91">
        <v>34.799999999999997</v>
      </c>
      <c r="EW91">
        <v>38.191200000000002</v>
      </c>
      <c r="EX91">
        <v>57.03</v>
      </c>
      <c r="EY91">
        <v>-4.1185900000000002</v>
      </c>
      <c r="EZ91">
        <v>2</v>
      </c>
      <c r="FA91">
        <v>0.56117099999999998</v>
      </c>
      <c r="FB91">
        <v>0.658385</v>
      </c>
      <c r="FC91">
        <v>20.268599999999999</v>
      </c>
      <c r="FD91">
        <v>5.2178899999999997</v>
      </c>
      <c r="FE91">
        <v>12.0099</v>
      </c>
      <c r="FF91">
        <v>4.9851000000000001</v>
      </c>
      <c r="FG91">
        <v>3.2846500000000001</v>
      </c>
      <c r="FH91">
        <v>9999</v>
      </c>
      <c r="FI91">
        <v>9999</v>
      </c>
      <c r="FJ91">
        <v>9999</v>
      </c>
      <c r="FK91">
        <v>999.9</v>
      </c>
      <c r="FL91">
        <v>1.86588</v>
      </c>
      <c r="FM91">
        <v>1.8622799999999999</v>
      </c>
      <c r="FN91">
        <v>1.86432</v>
      </c>
      <c r="FO91">
        <v>1.86036</v>
      </c>
      <c r="FP91">
        <v>1.86111</v>
      </c>
      <c r="FQ91">
        <v>1.8602000000000001</v>
      </c>
      <c r="FR91">
        <v>1.8619000000000001</v>
      </c>
      <c r="FS91">
        <v>1.8585199999999999</v>
      </c>
      <c r="FT91">
        <v>0</v>
      </c>
      <c r="FU91">
        <v>0</v>
      </c>
      <c r="FV91">
        <v>0</v>
      </c>
      <c r="FW91">
        <v>0</v>
      </c>
      <c r="FX91" t="s">
        <v>358</v>
      </c>
      <c r="FY91" t="s">
        <v>359</v>
      </c>
      <c r="FZ91" t="s">
        <v>360</v>
      </c>
      <c r="GA91" t="s">
        <v>360</v>
      </c>
      <c r="GB91" t="s">
        <v>360</v>
      </c>
      <c r="GC91" t="s">
        <v>360</v>
      </c>
      <c r="GD91">
        <v>0</v>
      </c>
      <c r="GE91">
        <v>100</v>
      </c>
      <c r="GF91">
        <v>100</v>
      </c>
      <c r="GG91">
        <v>-6.0279999999999996</v>
      </c>
      <c r="GH91">
        <v>0.2104</v>
      </c>
      <c r="GI91">
        <v>-4.4410340874611869</v>
      </c>
      <c r="GJ91">
        <v>-4.0977002334145526E-3</v>
      </c>
      <c r="GK91">
        <v>1.9870096767282211E-6</v>
      </c>
      <c r="GL91">
        <v>-4.7591234531596528E-10</v>
      </c>
      <c r="GM91">
        <v>0.2103699999999975</v>
      </c>
      <c r="GN91">
        <v>0</v>
      </c>
      <c r="GO91">
        <v>0</v>
      </c>
      <c r="GP91">
        <v>0</v>
      </c>
      <c r="GQ91">
        <v>6</v>
      </c>
      <c r="GR91">
        <v>2093</v>
      </c>
      <c r="GS91">
        <v>4</v>
      </c>
      <c r="GT91">
        <v>31</v>
      </c>
      <c r="GU91">
        <v>16.3</v>
      </c>
      <c r="GV91">
        <v>16.7</v>
      </c>
      <c r="GW91">
        <v>1.5930200000000001</v>
      </c>
      <c r="GX91">
        <v>2.5622600000000002</v>
      </c>
      <c r="GY91">
        <v>2.04834</v>
      </c>
      <c r="GZ91">
        <v>2.6232899999999999</v>
      </c>
      <c r="HA91">
        <v>2.1972700000000001</v>
      </c>
      <c r="HB91">
        <v>2.3144499999999999</v>
      </c>
      <c r="HC91">
        <v>40.680999999999997</v>
      </c>
      <c r="HD91">
        <v>14.7362</v>
      </c>
      <c r="HE91">
        <v>18</v>
      </c>
      <c r="HF91">
        <v>699.16800000000001</v>
      </c>
      <c r="HG91">
        <v>748.25300000000004</v>
      </c>
      <c r="HH91">
        <v>31.000499999999999</v>
      </c>
      <c r="HI91">
        <v>34.435200000000002</v>
      </c>
      <c r="HJ91">
        <v>30.000499999999999</v>
      </c>
      <c r="HK91">
        <v>34.309399999999997</v>
      </c>
      <c r="HL91">
        <v>34.323300000000003</v>
      </c>
      <c r="HM91">
        <v>31.950299999999999</v>
      </c>
      <c r="HN91">
        <v>11.8939</v>
      </c>
      <c r="HO91">
        <v>100</v>
      </c>
      <c r="HP91">
        <v>31</v>
      </c>
      <c r="HQ91">
        <v>511.83300000000003</v>
      </c>
      <c r="HR91">
        <v>34.423299999999998</v>
      </c>
      <c r="HS91">
        <v>98.734999999999999</v>
      </c>
      <c r="HT91">
        <v>97.718400000000003</v>
      </c>
    </row>
    <row r="92" spans="1:228" x14ac:dyDescent="0.2">
      <c r="A92">
        <v>77</v>
      </c>
      <c r="B92">
        <v>1673985172</v>
      </c>
      <c r="C92">
        <v>303.5</v>
      </c>
      <c r="D92" t="s">
        <v>512</v>
      </c>
      <c r="E92" t="s">
        <v>513</v>
      </c>
      <c r="F92">
        <v>4</v>
      </c>
      <c r="G92">
        <v>1673985169.6875</v>
      </c>
      <c r="H92">
        <f t="shared" si="34"/>
        <v>4.6161548087683463E-4</v>
      </c>
      <c r="I92">
        <f t="shared" si="35"/>
        <v>0.46161548087683463</v>
      </c>
      <c r="J92">
        <f t="shared" si="36"/>
        <v>3.7973957644286291</v>
      </c>
      <c r="K92">
        <f t="shared" si="37"/>
        <v>486.80074999999999</v>
      </c>
      <c r="L92">
        <f t="shared" si="38"/>
        <v>234.70504817673321</v>
      </c>
      <c r="M92">
        <f t="shared" si="39"/>
        <v>23.74546071663821</v>
      </c>
      <c r="N92">
        <f t="shared" si="40"/>
        <v>49.250359869766605</v>
      </c>
      <c r="O92">
        <f t="shared" si="41"/>
        <v>2.5267533379959087E-2</v>
      </c>
      <c r="P92">
        <f t="shared" si="42"/>
        <v>2.7654000127362099</v>
      </c>
      <c r="Q92">
        <f t="shared" si="43"/>
        <v>2.5139971334153133E-2</v>
      </c>
      <c r="R92">
        <f t="shared" si="44"/>
        <v>1.572388921647681E-2</v>
      </c>
      <c r="S92">
        <f t="shared" si="45"/>
        <v>226.1188068615354</v>
      </c>
      <c r="T92">
        <f t="shared" si="46"/>
        <v>34.991102390534017</v>
      </c>
      <c r="U92">
        <f t="shared" si="47"/>
        <v>33.789099999999998</v>
      </c>
      <c r="V92">
        <f t="shared" si="48"/>
        <v>5.2804752502286254</v>
      </c>
      <c r="W92">
        <f t="shared" si="49"/>
        <v>66.61387531158131</v>
      </c>
      <c r="X92">
        <f t="shared" si="50"/>
        <v>3.5034272477727275</v>
      </c>
      <c r="Y92">
        <f t="shared" si="51"/>
        <v>5.2593055596686336</v>
      </c>
      <c r="Z92">
        <f t="shared" si="52"/>
        <v>1.7770480024558979</v>
      </c>
      <c r="AA92">
        <f t="shared" si="53"/>
        <v>-20.357242706668409</v>
      </c>
      <c r="AB92">
        <f t="shared" si="54"/>
        <v>-10.717581247419764</v>
      </c>
      <c r="AC92">
        <f t="shared" si="55"/>
        <v>-0.89416395251528558</v>
      </c>
      <c r="AD92">
        <f t="shared" si="56"/>
        <v>194.14981895493193</v>
      </c>
      <c r="AE92">
        <f t="shared" si="57"/>
        <v>14.380742206799171</v>
      </c>
      <c r="AF92">
        <f t="shared" si="58"/>
        <v>0.38123976389208153</v>
      </c>
      <c r="AG92">
        <f t="shared" si="59"/>
        <v>3.7973957644286291</v>
      </c>
      <c r="AH92">
        <v>517.81727384743886</v>
      </c>
      <c r="AI92">
        <v>507.40598787878793</v>
      </c>
      <c r="AJ92">
        <v>1.734052940373763</v>
      </c>
      <c r="AK92">
        <v>64.167648988695476</v>
      </c>
      <c r="AL92">
        <f t="shared" si="60"/>
        <v>0.46161548087683463</v>
      </c>
      <c r="AM92">
        <v>34.27259892256653</v>
      </c>
      <c r="AN92">
        <v>34.643550303030302</v>
      </c>
      <c r="AO92">
        <v>7.2113004797406807E-3</v>
      </c>
      <c r="AP92">
        <v>91.899806073423491</v>
      </c>
      <c r="AQ92">
        <v>1</v>
      </c>
      <c r="AR92">
        <v>0</v>
      </c>
      <c r="AS92">
        <f t="shared" si="61"/>
        <v>1</v>
      </c>
      <c r="AT92">
        <f t="shared" si="62"/>
        <v>0</v>
      </c>
      <c r="AU92">
        <f t="shared" si="63"/>
        <v>47164.340591585038</v>
      </c>
      <c r="AV92">
        <f t="shared" si="64"/>
        <v>1200.0062499999999</v>
      </c>
      <c r="AW92">
        <f t="shared" si="65"/>
        <v>1025.9315760940599</v>
      </c>
      <c r="AX92">
        <f t="shared" si="66"/>
        <v>0.85493852727355368</v>
      </c>
      <c r="AY92">
        <f t="shared" si="67"/>
        <v>0.18843135763795849</v>
      </c>
      <c r="AZ92">
        <v>6</v>
      </c>
      <c r="BA92">
        <v>0.5</v>
      </c>
      <c r="BB92" t="s">
        <v>355</v>
      </c>
      <c r="BC92">
        <v>2</v>
      </c>
      <c r="BD92" t="b">
        <v>1</v>
      </c>
      <c r="BE92">
        <v>1673985169.6875</v>
      </c>
      <c r="BF92">
        <v>486.80074999999999</v>
      </c>
      <c r="BG92">
        <v>500.24650000000003</v>
      </c>
      <c r="BH92">
        <v>34.628599999999999</v>
      </c>
      <c r="BI92">
        <v>34.288874999999997</v>
      </c>
      <c r="BJ92">
        <v>492.83562500000011</v>
      </c>
      <c r="BK92">
        <v>34.41825</v>
      </c>
      <c r="BL92">
        <v>650.00450000000001</v>
      </c>
      <c r="BM92">
        <v>101.071375</v>
      </c>
      <c r="BN92">
        <v>0.10012046249999999</v>
      </c>
      <c r="BO92">
        <v>33.717212500000002</v>
      </c>
      <c r="BP92">
        <v>33.789099999999998</v>
      </c>
      <c r="BQ92">
        <v>999.9</v>
      </c>
      <c r="BR92">
        <v>0</v>
      </c>
      <c r="BS92">
        <v>0</v>
      </c>
      <c r="BT92">
        <v>8995.9375</v>
      </c>
      <c r="BU92">
        <v>0</v>
      </c>
      <c r="BV92">
        <v>1578.3125</v>
      </c>
      <c r="BW92">
        <v>-13.44585</v>
      </c>
      <c r="BX92">
        <v>504.26262500000001</v>
      </c>
      <c r="BY92">
        <v>518.008375</v>
      </c>
      <c r="BZ92">
        <v>0.33972649999999999</v>
      </c>
      <c r="CA92">
        <v>500.24650000000003</v>
      </c>
      <c r="CB92">
        <v>34.288874999999997</v>
      </c>
      <c r="CC92">
        <v>3.4999662499999999</v>
      </c>
      <c r="CD92">
        <v>3.46563</v>
      </c>
      <c r="CE92">
        <v>26.619587500000002</v>
      </c>
      <c r="CF92">
        <v>26.452275</v>
      </c>
      <c r="CG92">
        <v>1200.0062499999999</v>
      </c>
      <c r="CH92">
        <v>0.49996687499999998</v>
      </c>
      <c r="CI92">
        <v>0.50003312499999997</v>
      </c>
      <c r="CJ92">
        <v>0</v>
      </c>
      <c r="CK92">
        <v>948.27162500000009</v>
      </c>
      <c r="CL92">
        <v>4.9990899999999998</v>
      </c>
      <c r="CM92">
        <v>10458.7125</v>
      </c>
      <c r="CN92">
        <v>9557.786250000001</v>
      </c>
      <c r="CO92">
        <v>44.390500000000003</v>
      </c>
      <c r="CP92">
        <v>47.186999999999998</v>
      </c>
      <c r="CQ92">
        <v>45.311999999999998</v>
      </c>
      <c r="CR92">
        <v>45.773249999999997</v>
      </c>
      <c r="CS92">
        <v>45.686999999999998</v>
      </c>
      <c r="CT92">
        <v>597.46250000000009</v>
      </c>
      <c r="CU92">
        <v>597.54375000000005</v>
      </c>
      <c r="CV92">
        <v>0</v>
      </c>
      <c r="CW92">
        <v>1673985172.3</v>
      </c>
      <c r="CX92">
        <v>0</v>
      </c>
      <c r="CY92">
        <v>1673984188.5</v>
      </c>
      <c r="CZ92" t="s">
        <v>356</v>
      </c>
      <c r="DA92">
        <v>1673984188.5</v>
      </c>
      <c r="DB92">
        <v>1673984167.5</v>
      </c>
      <c r="DC92">
        <v>23</v>
      </c>
      <c r="DD92">
        <v>-0.32800000000000001</v>
      </c>
      <c r="DE92">
        <v>5.0000000000000001E-3</v>
      </c>
      <c r="DF92">
        <v>-6.2539999999999996</v>
      </c>
      <c r="DG92">
        <v>0.21</v>
      </c>
      <c r="DH92">
        <v>579</v>
      </c>
      <c r="DI92">
        <v>34</v>
      </c>
      <c r="DJ92">
        <v>0</v>
      </c>
      <c r="DK92">
        <v>0.1</v>
      </c>
      <c r="DL92">
        <v>-13.398334999999999</v>
      </c>
      <c r="DM92">
        <v>-0.42609455909939792</v>
      </c>
      <c r="DN92">
        <v>5.5417887680784081E-2</v>
      </c>
      <c r="DO92">
        <v>0</v>
      </c>
      <c r="DP92">
        <v>0.41075952500000001</v>
      </c>
      <c r="DQ92">
        <v>-0.31198107692307869</v>
      </c>
      <c r="DR92">
        <v>3.7033357060214982E-2</v>
      </c>
      <c r="DS92">
        <v>0</v>
      </c>
      <c r="DT92">
        <v>0</v>
      </c>
      <c r="DU92">
        <v>0</v>
      </c>
      <c r="DV92">
        <v>0</v>
      </c>
      <c r="DW92">
        <v>-1</v>
      </c>
      <c r="DX92">
        <v>0</v>
      </c>
      <c r="DY92">
        <v>2</v>
      </c>
      <c r="DZ92" t="s">
        <v>379</v>
      </c>
      <c r="EA92">
        <v>3.2955199999999998</v>
      </c>
      <c r="EB92">
        <v>2.6253000000000002</v>
      </c>
      <c r="EC92">
        <v>0.115157</v>
      </c>
      <c r="ED92">
        <v>0.11550199999999999</v>
      </c>
      <c r="EE92">
        <v>0.140541</v>
      </c>
      <c r="EF92">
        <v>0.13834299999999999</v>
      </c>
      <c r="EG92">
        <v>26642.3</v>
      </c>
      <c r="EH92">
        <v>27081.200000000001</v>
      </c>
      <c r="EI92">
        <v>28017.7</v>
      </c>
      <c r="EJ92">
        <v>29476.6</v>
      </c>
      <c r="EK92">
        <v>33139.300000000003</v>
      </c>
      <c r="EL92">
        <v>35269</v>
      </c>
      <c r="EM92">
        <v>39555</v>
      </c>
      <c r="EN92">
        <v>42144.2</v>
      </c>
      <c r="EO92">
        <v>2.2013799999999999</v>
      </c>
      <c r="EP92">
        <v>2.1690999999999998</v>
      </c>
      <c r="EQ92">
        <v>0.11000799999999999</v>
      </c>
      <c r="ER92">
        <v>0</v>
      </c>
      <c r="ES92">
        <v>32.013300000000001</v>
      </c>
      <c r="ET92">
        <v>999.9</v>
      </c>
      <c r="EU92">
        <v>69.099999999999994</v>
      </c>
      <c r="EV92">
        <v>34.799999999999997</v>
      </c>
      <c r="EW92">
        <v>38.192799999999998</v>
      </c>
      <c r="EX92">
        <v>57.27</v>
      </c>
      <c r="EY92">
        <v>-4.2427900000000003</v>
      </c>
      <c r="EZ92">
        <v>2</v>
      </c>
      <c r="FA92">
        <v>0.56157299999999999</v>
      </c>
      <c r="FB92">
        <v>0.66053099999999998</v>
      </c>
      <c r="FC92">
        <v>20.268599999999999</v>
      </c>
      <c r="FD92">
        <v>5.2178899999999997</v>
      </c>
      <c r="FE92">
        <v>12.0099</v>
      </c>
      <c r="FF92">
        <v>4.9848999999999997</v>
      </c>
      <c r="FG92">
        <v>3.2846500000000001</v>
      </c>
      <c r="FH92">
        <v>9999</v>
      </c>
      <c r="FI92">
        <v>9999</v>
      </c>
      <c r="FJ92">
        <v>9999</v>
      </c>
      <c r="FK92">
        <v>999.9</v>
      </c>
      <c r="FL92">
        <v>1.8659300000000001</v>
      </c>
      <c r="FM92">
        <v>1.8622799999999999</v>
      </c>
      <c r="FN92">
        <v>1.86432</v>
      </c>
      <c r="FO92">
        <v>1.8603499999999999</v>
      </c>
      <c r="FP92">
        <v>1.86111</v>
      </c>
      <c r="FQ92">
        <v>1.8602000000000001</v>
      </c>
      <c r="FR92">
        <v>1.86191</v>
      </c>
      <c r="FS92">
        <v>1.8585199999999999</v>
      </c>
      <c r="FT92">
        <v>0</v>
      </c>
      <c r="FU92">
        <v>0</v>
      </c>
      <c r="FV92">
        <v>0</v>
      </c>
      <c r="FW92">
        <v>0</v>
      </c>
      <c r="FX92" t="s">
        <v>358</v>
      </c>
      <c r="FY92" t="s">
        <v>359</v>
      </c>
      <c r="FZ92" t="s">
        <v>360</v>
      </c>
      <c r="GA92" t="s">
        <v>360</v>
      </c>
      <c r="GB92" t="s">
        <v>360</v>
      </c>
      <c r="GC92" t="s">
        <v>360</v>
      </c>
      <c r="GD92">
        <v>0</v>
      </c>
      <c r="GE92">
        <v>100</v>
      </c>
      <c r="GF92">
        <v>100</v>
      </c>
      <c r="GG92">
        <v>-6.0439999999999996</v>
      </c>
      <c r="GH92">
        <v>0.21029999999999999</v>
      </c>
      <c r="GI92">
        <v>-4.4410340874611869</v>
      </c>
      <c r="GJ92">
        <v>-4.0977002334145526E-3</v>
      </c>
      <c r="GK92">
        <v>1.9870096767282211E-6</v>
      </c>
      <c r="GL92">
        <v>-4.7591234531596528E-10</v>
      </c>
      <c r="GM92">
        <v>0.2103699999999975</v>
      </c>
      <c r="GN92">
        <v>0</v>
      </c>
      <c r="GO92">
        <v>0</v>
      </c>
      <c r="GP92">
        <v>0</v>
      </c>
      <c r="GQ92">
        <v>6</v>
      </c>
      <c r="GR92">
        <v>2093</v>
      </c>
      <c r="GS92">
        <v>4</v>
      </c>
      <c r="GT92">
        <v>31</v>
      </c>
      <c r="GU92">
        <v>16.399999999999999</v>
      </c>
      <c r="GV92">
        <v>16.7</v>
      </c>
      <c r="GW92">
        <v>1.6113299999999999</v>
      </c>
      <c r="GX92">
        <v>2.5549300000000001</v>
      </c>
      <c r="GY92">
        <v>2.04834</v>
      </c>
      <c r="GZ92">
        <v>2.6232899999999999</v>
      </c>
      <c r="HA92">
        <v>2.1972700000000001</v>
      </c>
      <c r="HB92">
        <v>2.32056</v>
      </c>
      <c r="HC92">
        <v>40.680999999999997</v>
      </c>
      <c r="HD92">
        <v>14.7712</v>
      </c>
      <c r="HE92">
        <v>18</v>
      </c>
      <c r="HF92">
        <v>699.14800000000002</v>
      </c>
      <c r="HG92">
        <v>748.21799999999996</v>
      </c>
      <c r="HH92">
        <v>31.000599999999999</v>
      </c>
      <c r="HI92">
        <v>34.439100000000003</v>
      </c>
      <c r="HJ92">
        <v>30.000499999999999</v>
      </c>
      <c r="HK92">
        <v>34.313299999999998</v>
      </c>
      <c r="HL92">
        <v>34.3264</v>
      </c>
      <c r="HM92">
        <v>32.2971</v>
      </c>
      <c r="HN92">
        <v>11.8939</v>
      </c>
      <c r="HO92">
        <v>100</v>
      </c>
      <c r="HP92">
        <v>31</v>
      </c>
      <c r="HQ92">
        <v>518.51099999999997</v>
      </c>
      <c r="HR92">
        <v>34.440600000000003</v>
      </c>
      <c r="HS92">
        <v>98.736500000000007</v>
      </c>
      <c r="HT92">
        <v>97.717500000000001</v>
      </c>
    </row>
    <row r="93" spans="1:228" x14ac:dyDescent="0.2">
      <c r="A93">
        <v>78</v>
      </c>
      <c r="B93">
        <v>1673985176</v>
      </c>
      <c r="C93">
        <v>307.5</v>
      </c>
      <c r="D93" t="s">
        <v>514</v>
      </c>
      <c r="E93" t="s">
        <v>515</v>
      </c>
      <c r="F93">
        <v>4</v>
      </c>
      <c r="G93">
        <v>1673985174</v>
      </c>
      <c r="H93">
        <f t="shared" si="34"/>
        <v>4.7167993063883555E-4</v>
      </c>
      <c r="I93">
        <f t="shared" si="35"/>
        <v>0.47167993063883557</v>
      </c>
      <c r="J93">
        <f t="shared" si="36"/>
        <v>3.9786156940589081</v>
      </c>
      <c r="K93">
        <f t="shared" si="37"/>
        <v>493.94600000000003</v>
      </c>
      <c r="L93">
        <f t="shared" si="38"/>
        <v>236.34434966551072</v>
      </c>
      <c r="M93">
        <f t="shared" si="39"/>
        <v>23.911329908934956</v>
      </c>
      <c r="N93">
        <f t="shared" si="40"/>
        <v>49.973294389793189</v>
      </c>
      <c r="O93">
        <f t="shared" si="41"/>
        <v>2.589630501114373E-2</v>
      </c>
      <c r="P93">
        <f t="shared" si="42"/>
        <v>2.7652940426853654</v>
      </c>
      <c r="Q93">
        <f t="shared" si="43"/>
        <v>2.5762328382906326E-2</v>
      </c>
      <c r="R93">
        <f t="shared" si="44"/>
        <v>1.6113434597206017E-2</v>
      </c>
      <c r="S93">
        <f t="shared" si="45"/>
        <v>226.11272366485707</v>
      </c>
      <c r="T93">
        <f t="shared" si="46"/>
        <v>34.991974429350499</v>
      </c>
      <c r="U93">
        <f t="shared" si="47"/>
        <v>33.789071428571432</v>
      </c>
      <c r="V93">
        <f t="shared" si="48"/>
        <v>5.2804668217119071</v>
      </c>
      <c r="W93">
        <f t="shared" si="49"/>
        <v>66.698469449978987</v>
      </c>
      <c r="X93">
        <f t="shared" si="50"/>
        <v>3.5085853887017113</v>
      </c>
      <c r="Y93">
        <f t="shared" si="51"/>
        <v>5.2603686675793977</v>
      </c>
      <c r="Z93">
        <f t="shared" si="52"/>
        <v>1.7718814330101957</v>
      </c>
      <c r="AA93">
        <f t="shared" si="53"/>
        <v>-20.801084941172647</v>
      </c>
      <c r="AB93">
        <f t="shared" si="54"/>
        <v>-10.17381796306473</v>
      </c>
      <c r="AC93">
        <f t="shared" si="55"/>
        <v>-0.84884539387807467</v>
      </c>
      <c r="AD93">
        <f t="shared" si="56"/>
        <v>194.28897536674162</v>
      </c>
      <c r="AE93">
        <f t="shared" si="57"/>
        <v>14.474213867535873</v>
      </c>
      <c r="AF93">
        <f t="shared" si="58"/>
        <v>0.35259100194985094</v>
      </c>
      <c r="AG93">
        <f t="shared" si="59"/>
        <v>3.9786156940589081</v>
      </c>
      <c r="AH93">
        <v>524.8032507046363</v>
      </c>
      <c r="AI93">
        <v>514.27238181818188</v>
      </c>
      <c r="AJ93">
        <v>1.720345974341384</v>
      </c>
      <c r="AK93">
        <v>64.167648988695476</v>
      </c>
      <c r="AL93">
        <f t="shared" si="60"/>
        <v>0.47167993063883557</v>
      </c>
      <c r="AM93">
        <v>34.360031003340367</v>
      </c>
      <c r="AN93">
        <v>34.70185515151514</v>
      </c>
      <c r="AO93">
        <v>1.400693339913197E-2</v>
      </c>
      <c r="AP93">
        <v>91.899806073423491</v>
      </c>
      <c r="AQ93">
        <v>1</v>
      </c>
      <c r="AR93">
        <v>0</v>
      </c>
      <c r="AS93">
        <f t="shared" si="61"/>
        <v>1</v>
      </c>
      <c r="AT93">
        <f t="shared" si="62"/>
        <v>0</v>
      </c>
      <c r="AU93">
        <f t="shared" si="63"/>
        <v>47160.879300053202</v>
      </c>
      <c r="AV93">
        <f t="shared" si="64"/>
        <v>1199.975714285714</v>
      </c>
      <c r="AW93">
        <f t="shared" si="65"/>
        <v>1025.9052993082159</v>
      </c>
      <c r="AX93">
        <f t="shared" si="66"/>
        <v>0.85493838508130682</v>
      </c>
      <c r="AY93">
        <f t="shared" si="67"/>
        <v>0.18843108320692203</v>
      </c>
      <c r="AZ93">
        <v>6</v>
      </c>
      <c r="BA93">
        <v>0.5</v>
      </c>
      <c r="BB93" t="s">
        <v>355</v>
      </c>
      <c r="BC93">
        <v>2</v>
      </c>
      <c r="BD93" t="b">
        <v>1</v>
      </c>
      <c r="BE93">
        <v>1673985174</v>
      </c>
      <c r="BF93">
        <v>493.94600000000003</v>
      </c>
      <c r="BG93">
        <v>507.46714285714279</v>
      </c>
      <c r="BH93">
        <v>34.679557142857149</v>
      </c>
      <c r="BI93">
        <v>34.365385714285708</v>
      </c>
      <c r="BJ93">
        <v>499.99885714285722</v>
      </c>
      <c r="BK93">
        <v>34.46921428571428</v>
      </c>
      <c r="BL93">
        <v>650.02085714285727</v>
      </c>
      <c r="BM93">
        <v>101.0715714285714</v>
      </c>
      <c r="BN93">
        <v>0.1000027714285714</v>
      </c>
      <c r="BO93">
        <v>33.720828571428576</v>
      </c>
      <c r="BP93">
        <v>33.789071428571432</v>
      </c>
      <c r="BQ93">
        <v>999.89999999999986</v>
      </c>
      <c r="BR93">
        <v>0</v>
      </c>
      <c r="BS93">
        <v>0</v>
      </c>
      <c r="BT93">
        <v>8995.3571428571431</v>
      </c>
      <c r="BU93">
        <v>0</v>
      </c>
      <c r="BV93">
        <v>1525.767142857143</v>
      </c>
      <c r="BW93">
        <v>-13.52087142857143</v>
      </c>
      <c r="BX93">
        <v>511.69142857142862</v>
      </c>
      <c r="BY93">
        <v>525.52714285714285</v>
      </c>
      <c r="BZ93">
        <v>0.31418071428571431</v>
      </c>
      <c r="CA93">
        <v>507.46714285714279</v>
      </c>
      <c r="CB93">
        <v>34.365385714285708</v>
      </c>
      <c r="CC93">
        <v>3.5051100000000002</v>
      </c>
      <c r="CD93">
        <v>3.4733557142857139</v>
      </c>
      <c r="CE93">
        <v>26.64451428571429</v>
      </c>
      <c r="CF93">
        <v>26.49005714285714</v>
      </c>
      <c r="CG93">
        <v>1199.975714285714</v>
      </c>
      <c r="CH93">
        <v>0.49997099999999989</v>
      </c>
      <c r="CI93">
        <v>0.50002899999999995</v>
      </c>
      <c r="CJ93">
        <v>0</v>
      </c>
      <c r="CK93">
        <v>947.87685714285726</v>
      </c>
      <c r="CL93">
        <v>4.9990899999999998</v>
      </c>
      <c r="CM93">
        <v>10453.571428571429</v>
      </c>
      <c r="CN93">
        <v>9557.5528571428586</v>
      </c>
      <c r="CO93">
        <v>44.401571428571437</v>
      </c>
      <c r="CP93">
        <v>47.186999999999998</v>
      </c>
      <c r="CQ93">
        <v>45.33</v>
      </c>
      <c r="CR93">
        <v>45.803142857142859</v>
      </c>
      <c r="CS93">
        <v>45.686999999999998</v>
      </c>
      <c r="CT93">
        <v>597.45285714285717</v>
      </c>
      <c r="CU93">
        <v>597.52285714285711</v>
      </c>
      <c r="CV93">
        <v>0</v>
      </c>
      <c r="CW93">
        <v>1673985176.5</v>
      </c>
      <c r="CX93">
        <v>0</v>
      </c>
      <c r="CY93">
        <v>1673984188.5</v>
      </c>
      <c r="CZ93" t="s">
        <v>356</v>
      </c>
      <c r="DA93">
        <v>1673984188.5</v>
      </c>
      <c r="DB93">
        <v>1673984167.5</v>
      </c>
      <c r="DC93">
        <v>23</v>
      </c>
      <c r="DD93">
        <v>-0.32800000000000001</v>
      </c>
      <c r="DE93">
        <v>5.0000000000000001E-3</v>
      </c>
      <c r="DF93">
        <v>-6.2539999999999996</v>
      </c>
      <c r="DG93">
        <v>0.21</v>
      </c>
      <c r="DH93">
        <v>579</v>
      </c>
      <c r="DI93">
        <v>34</v>
      </c>
      <c r="DJ93">
        <v>0</v>
      </c>
      <c r="DK93">
        <v>0.1</v>
      </c>
      <c r="DL93">
        <v>-13.429895</v>
      </c>
      <c r="DM93">
        <v>-0.50925253283301841</v>
      </c>
      <c r="DN93">
        <v>6.1491637439573782E-2</v>
      </c>
      <c r="DO93">
        <v>0</v>
      </c>
      <c r="DP93">
        <v>0.38640067500000003</v>
      </c>
      <c r="DQ93">
        <v>-0.50004431144465344</v>
      </c>
      <c r="DR93">
        <v>5.1616837930266272E-2</v>
      </c>
      <c r="DS93">
        <v>0</v>
      </c>
      <c r="DT93">
        <v>0</v>
      </c>
      <c r="DU93">
        <v>0</v>
      </c>
      <c r="DV93">
        <v>0</v>
      </c>
      <c r="DW93">
        <v>-1</v>
      </c>
      <c r="DX93">
        <v>0</v>
      </c>
      <c r="DY93">
        <v>2</v>
      </c>
      <c r="DZ93" t="s">
        <v>379</v>
      </c>
      <c r="EA93">
        <v>3.2955399999999999</v>
      </c>
      <c r="EB93">
        <v>2.62527</v>
      </c>
      <c r="EC93">
        <v>0.11629</v>
      </c>
      <c r="ED93">
        <v>0.116621</v>
      </c>
      <c r="EE93">
        <v>0.14069699999999999</v>
      </c>
      <c r="EF93">
        <v>0.13842399999999999</v>
      </c>
      <c r="EG93">
        <v>26608</v>
      </c>
      <c r="EH93">
        <v>27046.3</v>
      </c>
      <c r="EI93">
        <v>28017.599999999999</v>
      </c>
      <c r="EJ93">
        <v>29476</v>
      </c>
      <c r="EK93">
        <v>33133.5</v>
      </c>
      <c r="EL93">
        <v>35265.4</v>
      </c>
      <c r="EM93">
        <v>39555.199999999997</v>
      </c>
      <c r="EN93">
        <v>42143.8</v>
      </c>
      <c r="EO93">
        <v>2.2012499999999999</v>
      </c>
      <c r="EP93">
        <v>2.16913</v>
      </c>
      <c r="EQ93">
        <v>0.109218</v>
      </c>
      <c r="ER93">
        <v>0</v>
      </c>
      <c r="ES93">
        <v>32.021799999999999</v>
      </c>
      <c r="ET93">
        <v>999.9</v>
      </c>
      <c r="EU93">
        <v>69.099999999999994</v>
      </c>
      <c r="EV93">
        <v>34.799999999999997</v>
      </c>
      <c r="EW93">
        <v>38.189</v>
      </c>
      <c r="EX93">
        <v>57.69</v>
      </c>
      <c r="EY93">
        <v>-4.09856</v>
      </c>
      <c r="EZ93">
        <v>2</v>
      </c>
      <c r="FA93">
        <v>0.56175799999999998</v>
      </c>
      <c r="FB93">
        <v>0.66421600000000003</v>
      </c>
      <c r="FC93">
        <v>20.268599999999999</v>
      </c>
      <c r="FD93">
        <v>5.2180400000000002</v>
      </c>
      <c r="FE93">
        <v>12.0099</v>
      </c>
      <c r="FF93">
        <v>4.9850500000000002</v>
      </c>
      <c r="FG93">
        <v>3.2846500000000001</v>
      </c>
      <c r="FH93">
        <v>9999</v>
      </c>
      <c r="FI93">
        <v>9999</v>
      </c>
      <c r="FJ93">
        <v>9999</v>
      </c>
      <c r="FK93">
        <v>999.9</v>
      </c>
      <c r="FL93">
        <v>1.86589</v>
      </c>
      <c r="FM93">
        <v>1.86226</v>
      </c>
      <c r="FN93">
        <v>1.86432</v>
      </c>
      <c r="FO93">
        <v>1.8603499999999999</v>
      </c>
      <c r="FP93">
        <v>1.86111</v>
      </c>
      <c r="FQ93">
        <v>1.8602000000000001</v>
      </c>
      <c r="FR93">
        <v>1.8619399999999999</v>
      </c>
      <c r="FS93">
        <v>1.8585199999999999</v>
      </c>
      <c r="FT93">
        <v>0</v>
      </c>
      <c r="FU93">
        <v>0</v>
      </c>
      <c r="FV93">
        <v>0</v>
      </c>
      <c r="FW93">
        <v>0</v>
      </c>
      <c r="FX93" t="s">
        <v>358</v>
      </c>
      <c r="FY93" t="s">
        <v>359</v>
      </c>
      <c r="FZ93" t="s">
        <v>360</v>
      </c>
      <c r="GA93" t="s">
        <v>360</v>
      </c>
      <c r="GB93" t="s">
        <v>360</v>
      </c>
      <c r="GC93" t="s">
        <v>360</v>
      </c>
      <c r="GD93">
        <v>0</v>
      </c>
      <c r="GE93">
        <v>100</v>
      </c>
      <c r="GF93">
        <v>100</v>
      </c>
      <c r="GG93">
        <v>-6.06</v>
      </c>
      <c r="GH93">
        <v>0.2104</v>
      </c>
      <c r="GI93">
        <v>-4.4410340874611869</v>
      </c>
      <c r="GJ93">
        <v>-4.0977002334145526E-3</v>
      </c>
      <c r="GK93">
        <v>1.9870096767282211E-6</v>
      </c>
      <c r="GL93">
        <v>-4.7591234531596528E-10</v>
      </c>
      <c r="GM93">
        <v>0.2103699999999975</v>
      </c>
      <c r="GN93">
        <v>0</v>
      </c>
      <c r="GO93">
        <v>0</v>
      </c>
      <c r="GP93">
        <v>0</v>
      </c>
      <c r="GQ93">
        <v>6</v>
      </c>
      <c r="GR93">
        <v>2093</v>
      </c>
      <c r="GS93">
        <v>4</v>
      </c>
      <c r="GT93">
        <v>31</v>
      </c>
      <c r="GU93">
        <v>16.5</v>
      </c>
      <c r="GV93">
        <v>16.8</v>
      </c>
      <c r="GW93">
        <v>1.62842</v>
      </c>
      <c r="GX93">
        <v>2.5634800000000002</v>
      </c>
      <c r="GY93">
        <v>2.04834</v>
      </c>
      <c r="GZ93">
        <v>2.6232899999999999</v>
      </c>
      <c r="HA93">
        <v>2.1972700000000001</v>
      </c>
      <c r="HB93">
        <v>2.2985799999999998</v>
      </c>
      <c r="HC93">
        <v>40.680999999999997</v>
      </c>
      <c r="HD93">
        <v>14.7362</v>
      </c>
      <c r="HE93">
        <v>18</v>
      </c>
      <c r="HF93">
        <v>699.077</v>
      </c>
      <c r="HG93">
        <v>748.27099999999996</v>
      </c>
      <c r="HH93">
        <v>31.000800000000002</v>
      </c>
      <c r="HI93">
        <v>34.4422</v>
      </c>
      <c r="HJ93">
        <v>30.000499999999999</v>
      </c>
      <c r="HK93">
        <v>34.316400000000002</v>
      </c>
      <c r="HL93">
        <v>34.328800000000001</v>
      </c>
      <c r="HM93">
        <v>32.646299999999997</v>
      </c>
      <c r="HN93">
        <v>11.8939</v>
      </c>
      <c r="HO93">
        <v>100</v>
      </c>
      <c r="HP93">
        <v>31</v>
      </c>
      <c r="HQ93">
        <v>525.19000000000005</v>
      </c>
      <c r="HR93">
        <v>34.429600000000001</v>
      </c>
      <c r="HS93">
        <v>98.736599999999996</v>
      </c>
      <c r="HT93">
        <v>97.715999999999994</v>
      </c>
    </row>
    <row r="94" spans="1:228" x14ac:dyDescent="0.2">
      <c r="A94">
        <v>79</v>
      </c>
      <c r="B94">
        <v>1673985180</v>
      </c>
      <c r="C94">
        <v>311.5</v>
      </c>
      <c r="D94" t="s">
        <v>516</v>
      </c>
      <c r="E94" t="s">
        <v>517</v>
      </c>
      <c r="F94">
        <v>4</v>
      </c>
      <c r="G94">
        <v>1673985177.6875</v>
      </c>
      <c r="H94">
        <f t="shared" si="34"/>
        <v>4.7536462247669593E-4</v>
      </c>
      <c r="I94">
        <f t="shared" si="35"/>
        <v>0.47536462247669592</v>
      </c>
      <c r="J94">
        <f t="shared" si="36"/>
        <v>3.9545450599869549</v>
      </c>
      <c r="K94">
        <f t="shared" si="37"/>
        <v>500.09699999999998</v>
      </c>
      <c r="L94">
        <f t="shared" si="38"/>
        <v>246.02523857573667</v>
      </c>
      <c r="M94">
        <f t="shared" si="39"/>
        <v>24.891018172727854</v>
      </c>
      <c r="N94">
        <f t="shared" si="40"/>
        <v>50.59612415046881</v>
      </c>
      <c r="O94">
        <f t="shared" si="41"/>
        <v>2.6137388801247056E-2</v>
      </c>
      <c r="P94">
        <f t="shared" si="42"/>
        <v>2.7613712135332236</v>
      </c>
      <c r="Q94">
        <f t="shared" si="43"/>
        <v>2.6000720339286999E-2</v>
      </c>
      <c r="R94">
        <f t="shared" si="44"/>
        <v>1.6262669629067167E-2</v>
      </c>
      <c r="S94">
        <f t="shared" si="45"/>
        <v>226.10120173693846</v>
      </c>
      <c r="T94">
        <f t="shared" si="46"/>
        <v>34.996867022142183</v>
      </c>
      <c r="U94">
        <f t="shared" si="47"/>
        <v>33.795025000000003</v>
      </c>
      <c r="V94">
        <f t="shared" si="48"/>
        <v>5.2822233667008396</v>
      </c>
      <c r="W94">
        <f t="shared" si="49"/>
        <v>66.764588162307348</v>
      </c>
      <c r="X94">
        <f t="shared" si="50"/>
        <v>3.5129094165628243</v>
      </c>
      <c r="Y94">
        <f t="shared" si="51"/>
        <v>5.2616357162614449</v>
      </c>
      <c r="Z94">
        <f t="shared" si="52"/>
        <v>1.7693139501380153</v>
      </c>
      <c r="AA94">
        <f t="shared" si="53"/>
        <v>-20.963579851222292</v>
      </c>
      <c r="AB94">
        <f t="shared" si="54"/>
        <v>-10.404225147933037</v>
      </c>
      <c r="AC94">
        <f t="shared" si="55"/>
        <v>-0.86934606856445662</v>
      </c>
      <c r="AD94">
        <f t="shared" si="56"/>
        <v>193.8640506692187</v>
      </c>
      <c r="AE94">
        <f t="shared" si="57"/>
        <v>14.502286826797466</v>
      </c>
      <c r="AF94">
        <f t="shared" si="58"/>
        <v>0.39260178967861092</v>
      </c>
      <c r="AG94">
        <f t="shared" si="59"/>
        <v>3.9545450599869549</v>
      </c>
      <c r="AH94">
        <v>531.76083169477931</v>
      </c>
      <c r="AI94">
        <v>521.22086666666667</v>
      </c>
      <c r="AJ94">
        <v>1.728612238357764</v>
      </c>
      <c r="AK94">
        <v>64.167648988695476</v>
      </c>
      <c r="AL94">
        <f t="shared" si="60"/>
        <v>0.47536462247669592</v>
      </c>
      <c r="AM94">
        <v>34.372186891791472</v>
      </c>
      <c r="AN94">
        <v>34.735016969696979</v>
      </c>
      <c r="AO94">
        <v>1.0838734707277701E-2</v>
      </c>
      <c r="AP94">
        <v>91.899806073423491</v>
      </c>
      <c r="AQ94">
        <v>1</v>
      </c>
      <c r="AR94">
        <v>0</v>
      </c>
      <c r="AS94">
        <f t="shared" si="61"/>
        <v>1</v>
      </c>
      <c r="AT94">
        <f t="shared" si="62"/>
        <v>0</v>
      </c>
      <c r="AU94">
        <f t="shared" si="63"/>
        <v>47052.666560032412</v>
      </c>
      <c r="AV94">
        <f t="shared" si="64"/>
        <v>1199.9100000000001</v>
      </c>
      <c r="AW94">
        <f t="shared" si="65"/>
        <v>1025.8495635942688</v>
      </c>
      <c r="AX94">
        <f t="shared" si="66"/>
        <v>0.85493875673531239</v>
      </c>
      <c r="AY94">
        <f t="shared" si="67"/>
        <v>0.18843180049915281</v>
      </c>
      <c r="AZ94">
        <v>6</v>
      </c>
      <c r="BA94">
        <v>0.5</v>
      </c>
      <c r="BB94" t="s">
        <v>355</v>
      </c>
      <c r="BC94">
        <v>2</v>
      </c>
      <c r="BD94" t="b">
        <v>1</v>
      </c>
      <c r="BE94">
        <v>1673985177.6875</v>
      </c>
      <c r="BF94">
        <v>500.09699999999998</v>
      </c>
      <c r="BG94">
        <v>513.66424999999992</v>
      </c>
      <c r="BH94">
        <v>34.721937500000003</v>
      </c>
      <c r="BI94">
        <v>34.372137500000001</v>
      </c>
      <c r="BJ94">
        <v>506.16475000000003</v>
      </c>
      <c r="BK94">
        <v>34.511587499999997</v>
      </c>
      <c r="BL94">
        <v>650.03412500000002</v>
      </c>
      <c r="BM94">
        <v>101.07250000000001</v>
      </c>
      <c r="BN94">
        <v>0.1001208125</v>
      </c>
      <c r="BO94">
        <v>33.725137500000002</v>
      </c>
      <c r="BP94">
        <v>33.795025000000003</v>
      </c>
      <c r="BQ94">
        <v>999.9</v>
      </c>
      <c r="BR94">
        <v>0</v>
      </c>
      <c r="BS94">
        <v>0</v>
      </c>
      <c r="BT94">
        <v>8974.4524999999994</v>
      </c>
      <c r="BU94">
        <v>0</v>
      </c>
      <c r="BV94">
        <v>1452.9337499999999</v>
      </c>
      <c r="BW94">
        <v>-13.5673125</v>
      </c>
      <c r="BX94">
        <v>518.08574999999996</v>
      </c>
      <c r="BY94">
        <v>531.94849999999997</v>
      </c>
      <c r="BZ94">
        <v>0.34984012500000011</v>
      </c>
      <c r="CA94">
        <v>513.66424999999992</v>
      </c>
      <c r="CB94">
        <v>34.372137500000001</v>
      </c>
      <c r="CC94">
        <v>3.5094349999999999</v>
      </c>
      <c r="CD94">
        <v>3.4740737500000001</v>
      </c>
      <c r="CE94">
        <v>26.6654625</v>
      </c>
      <c r="CF94">
        <v>26.493562499999999</v>
      </c>
      <c r="CG94">
        <v>1199.9100000000001</v>
      </c>
      <c r="CH94">
        <v>0.49995837500000001</v>
      </c>
      <c r="CI94">
        <v>0.50004162499999993</v>
      </c>
      <c r="CJ94">
        <v>0</v>
      </c>
      <c r="CK94">
        <v>947.32662499999992</v>
      </c>
      <c r="CL94">
        <v>4.9990899999999998</v>
      </c>
      <c r="CM94">
        <v>10448.8125</v>
      </c>
      <c r="CN94">
        <v>9556.9787500000002</v>
      </c>
      <c r="CO94">
        <v>44.436999999999998</v>
      </c>
      <c r="CP94">
        <v>47.186999999999998</v>
      </c>
      <c r="CQ94">
        <v>45.335624999999993</v>
      </c>
      <c r="CR94">
        <v>45.811999999999998</v>
      </c>
      <c r="CS94">
        <v>45.686999999999998</v>
      </c>
      <c r="CT94">
        <v>597.40499999999997</v>
      </c>
      <c r="CU94">
        <v>597.50500000000011</v>
      </c>
      <c r="CV94">
        <v>0</v>
      </c>
      <c r="CW94">
        <v>1673985180.0999999</v>
      </c>
      <c r="CX94">
        <v>0</v>
      </c>
      <c r="CY94">
        <v>1673984188.5</v>
      </c>
      <c r="CZ94" t="s">
        <v>356</v>
      </c>
      <c r="DA94">
        <v>1673984188.5</v>
      </c>
      <c r="DB94">
        <v>1673984167.5</v>
      </c>
      <c r="DC94">
        <v>23</v>
      </c>
      <c r="DD94">
        <v>-0.32800000000000001</v>
      </c>
      <c r="DE94">
        <v>5.0000000000000001E-3</v>
      </c>
      <c r="DF94">
        <v>-6.2539999999999996</v>
      </c>
      <c r="DG94">
        <v>0.21</v>
      </c>
      <c r="DH94">
        <v>579</v>
      </c>
      <c r="DI94">
        <v>34</v>
      </c>
      <c r="DJ94">
        <v>0</v>
      </c>
      <c r="DK94">
        <v>0.1</v>
      </c>
      <c r="DL94">
        <v>-13.471869999999999</v>
      </c>
      <c r="DM94">
        <v>-0.53182063789866962</v>
      </c>
      <c r="DN94">
        <v>5.8307843383201732E-2</v>
      </c>
      <c r="DO94">
        <v>0</v>
      </c>
      <c r="DP94">
        <v>0.36876569999999997</v>
      </c>
      <c r="DQ94">
        <v>-0.40310582363977709</v>
      </c>
      <c r="DR94">
        <v>4.7188382066034013E-2</v>
      </c>
      <c r="DS94">
        <v>0</v>
      </c>
      <c r="DT94">
        <v>0</v>
      </c>
      <c r="DU94">
        <v>0</v>
      </c>
      <c r="DV94">
        <v>0</v>
      </c>
      <c r="DW94">
        <v>-1</v>
      </c>
      <c r="DX94">
        <v>0</v>
      </c>
      <c r="DY94">
        <v>2</v>
      </c>
      <c r="DZ94" t="s">
        <v>379</v>
      </c>
      <c r="EA94">
        <v>3.29541</v>
      </c>
      <c r="EB94">
        <v>2.6251899999999999</v>
      </c>
      <c r="EC94">
        <v>0.11741500000000001</v>
      </c>
      <c r="ED94">
        <v>0.117746</v>
      </c>
      <c r="EE94">
        <v>0.14078499999999999</v>
      </c>
      <c r="EF94">
        <v>0.13842599999999999</v>
      </c>
      <c r="EG94">
        <v>26573.9</v>
      </c>
      <c r="EH94">
        <v>27011.7</v>
      </c>
      <c r="EI94">
        <v>28017.5</v>
      </c>
      <c r="EJ94">
        <v>29475.8</v>
      </c>
      <c r="EK94">
        <v>33130</v>
      </c>
      <c r="EL94">
        <v>35265.1</v>
      </c>
      <c r="EM94">
        <v>39554.9</v>
      </c>
      <c r="EN94">
        <v>42143.5</v>
      </c>
      <c r="EO94">
        <v>2.2013799999999999</v>
      </c>
      <c r="EP94">
        <v>2.1692499999999999</v>
      </c>
      <c r="EQ94">
        <v>0.10917300000000001</v>
      </c>
      <c r="ER94">
        <v>0</v>
      </c>
      <c r="ES94">
        <v>32.030299999999997</v>
      </c>
      <c r="ET94">
        <v>999.9</v>
      </c>
      <c r="EU94">
        <v>69.099999999999994</v>
      </c>
      <c r="EV94">
        <v>34.799999999999997</v>
      </c>
      <c r="EW94">
        <v>38.188699999999997</v>
      </c>
      <c r="EX94">
        <v>57.6</v>
      </c>
      <c r="EY94">
        <v>-4.1706700000000003</v>
      </c>
      <c r="EZ94">
        <v>2</v>
      </c>
      <c r="FA94">
        <v>0.56212899999999999</v>
      </c>
      <c r="FB94">
        <v>0.66794399999999998</v>
      </c>
      <c r="FC94">
        <v>20.2685</v>
      </c>
      <c r="FD94">
        <v>5.2180400000000002</v>
      </c>
      <c r="FE94">
        <v>12.0099</v>
      </c>
      <c r="FF94">
        <v>4.9850000000000003</v>
      </c>
      <c r="FG94">
        <v>3.2846000000000002</v>
      </c>
      <c r="FH94">
        <v>9999</v>
      </c>
      <c r="FI94">
        <v>9999</v>
      </c>
      <c r="FJ94">
        <v>9999</v>
      </c>
      <c r="FK94">
        <v>999.9</v>
      </c>
      <c r="FL94">
        <v>1.8658999999999999</v>
      </c>
      <c r="FM94">
        <v>1.8622700000000001</v>
      </c>
      <c r="FN94">
        <v>1.86432</v>
      </c>
      <c r="FO94">
        <v>1.86036</v>
      </c>
      <c r="FP94">
        <v>1.86111</v>
      </c>
      <c r="FQ94">
        <v>1.8602099999999999</v>
      </c>
      <c r="FR94">
        <v>1.86191</v>
      </c>
      <c r="FS94">
        <v>1.8585199999999999</v>
      </c>
      <c r="FT94">
        <v>0</v>
      </c>
      <c r="FU94">
        <v>0</v>
      </c>
      <c r="FV94">
        <v>0</v>
      </c>
      <c r="FW94">
        <v>0</v>
      </c>
      <c r="FX94" t="s">
        <v>358</v>
      </c>
      <c r="FY94" t="s">
        <v>359</v>
      </c>
      <c r="FZ94" t="s">
        <v>360</v>
      </c>
      <c r="GA94" t="s">
        <v>360</v>
      </c>
      <c r="GB94" t="s">
        <v>360</v>
      </c>
      <c r="GC94" t="s">
        <v>360</v>
      </c>
      <c r="GD94">
        <v>0</v>
      </c>
      <c r="GE94">
        <v>100</v>
      </c>
      <c r="GF94">
        <v>100</v>
      </c>
      <c r="GG94">
        <v>-6.0780000000000003</v>
      </c>
      <c r="GH94">
        <v>0.2104</v>
      </c>
      <c r="GI94">
        <v>-4.4410340874611869</v>
      </c>
      <c r="GJ94">
        <v>-4.0977002334145526E-3</v>
      </c>
      <c r="GK94">
        <v>1.9870096767282211E-6</v>
      </c>
      <c r="GL94">
        <v>-4.7591234531596528E-10</v>
      </c>
      <c r="GM94">
        <v>0.2103699999999975</v>
      </c>
      <c r="GN94">
        <v>0</v>
      </c>
      <c r="GO94">
        <v>0</v>
      </c>
      <c r="GP94">
        <v>0</v>
      </c>
      <c r="GQ94">
        <v>6</v>
      </c>
      <c r="GR94">
        <v>2093</v>
      </c>
      <c r="GS94">
        <v>4</v>
      </c>
      <c r="GT94">
        <v>31</v>
      </c>
      <c r="GU94">
        <v>16.5</v>
      </c>
      <c r="GV94">
        <v>16.899999999999999</v>
      </c>
      <c r="GW94">
        <v>1.64551</v>
      </c>
      <c r="GX94">
        <v>2.5573700000000001</v>
      </c>
      <c r="GY94">
        <v>2.04834</v>
      </c>
      <c r="GZ94">
        <v>2.6232899999999999</v>
      </c>
      <c r="HA94">
        <v>2.1972700000000001</v>
      </c>
      <c r="HB94">
        <v>2.32056</v>
      </c>
      <c r="HC94">
        <v>40.706699999999998</v>
      </c>
      <c r="HD94">
        <v>14.7187</v>
      </c>
      <c r="HE94">
        <v>18</v>
      </c>
      <c r="HF94">
        <v>699.21500000000003</v>
      </c>
      <c r="HG94">
        <v>748.43</v>
      </c>
      <c r="HH94">
        <v>31.001000000000001</v>
      </c>
      <c r="HI94">
        <v>34.445399999999999</v>
      </c>
      <c r="HJ94">
        <v>30.000499999999999</v>
      </c>
      <c r="HK94">
        <v>34.319499999999998</v>
      </c>
      <c r="HL94">
        <v>34.331899999999997</v>
      </c>
      <c r="HM94">
        <v>32.9908</v>
      </c>
      <c r="HN94">
        <v>11.8939</v>
      </c>
      <c r="HO94">
        <v>100</v>
      </c>
      <c r="HP94">
        <v>31</v>
      </c>
      <c r="HQ94">
        <v>531.86800000000005</v>
      </c>
      <c r="HR94">
        <v>34.433100000000003</v>
      </c>
      <c r="HS94">
        <v>98.736000000000004</v>
      </c>
      <c r="HT94">
        <v>97.715400000000002</v>
      </c>
    </row>
    <row r="95" spans="1:228" x14ac:dyDescent="0.2">
      <c r="A95">
        <v>80</v>
      </c>
      <c r="B95">
        <v>1673985184</v>
      </c>
      <c r="C95">
        <v>315.5</v>
      </c>
      <c r="D95" t="s">
        <v>518</v>
      </c>
      <c r="E95" t="s">
        <v>519</v>
      </c>
      <c r="F95">
        <v>4</v>
      </c>
      <c r="G95">
        <v>1673985182</v>
      </c>
      <c r="H95">
        <f t="shared" si="34"/>
        <v>4.5988749953268174E-4</v>
      </c>
      <c r="I95">
        <f t="shared" si="35"/>
        <v>0.45988749953268171</v>
      </c>
      <c r="J95">
        <f t="shared" si="36"/>
        <v>4.1525501600085386</v>
      </c>
      <c r="K95">
        <f t="shared" si="37"/>
        <v>507.25357142857138</v>
      </c>
      <c r="L95">
        <f t="shared" si="38"/>
        <v>232.51626820073304</v>
      </c>
      <c r="M95">
        <f t="shared" si="39"/>
        <v>23.524442213301267</v>
      </c>
      <c r="N95">
        <f t="shared" si="40"/>
        <v>51.320526606165849</v>
      </c>
      <c r="O95">
        <f t="shared" si="41"/>
        <v>2.5283250369241971E-2</v>
      </c>
      <c r="P95">
        <f t="shared" si="42"/>
        <v>2.7715070153237491</v>
      </c>
      <c r="Q95">
        <f t="shared" si="43"/>
        <v>2.5155809913913061E-2</v>
      </c>
      <c r="R95">
        <f t="shared" si="44"/>
        <v>1.5733777539893037E-2</v>
      </c>
      <c r="S95">
        <f t="shared" si="45"/>
        <v>226.13007180556002</v>
      </c>
      <c r="T95">
        <f t="shared" si="46"/>
        <v>35.004310069244006</v>
      </c>
      <c r="U95">
        <f t="shared" si="47"/>
        <v>33.803357142857138</v>
      </c>
      <c r="V95">
        <f t="shared" si="48"/>
        <v>5.2846825399794337</v>
      </c>
      <c r="W95">
        <f t="shared" si="49"/>
        <v>66.786711197208561</v>
      </c>
      <c r="X95">
        <f t="shared" si="50"/>
        <v>3.5155169571794649</v>
      </c>
      <c r="Y95">
        <f t="shared" si="51"/>
        <v>5.2637970850201121</v>
      </c>
      <c r="Z95">
        <f t="shared" si="52"/>
        <v>1.7691655827999688</v>
      </c>
      <c r="AA95">
        <f t="shared" si="53"/>
        <v>-20.281038729391266</v>
      </c>
      <c r="AB95">
        <f t="shared" si="54"/>
        <v>-10.589430701261918</v>
      </c>
      <c r="AC95">
        <f t="shared" si="55"/>
        <v>-0.88165297043272062</v>
      </c>
      <c r="AD95">
        <f t="shared" si="56"/>
        <v>194.37794940447412</v>
      </c>
      <c r="AE95">
        <f t="shared" si="57"/>
        <v>14.606332514650145</v>
      </c>
      <c r="AF95">
        <f t="shared" si="58"/>
        <v>0.41998787114478142</v>
      </c>
      <c r="AG95">
        <f t="shared" si="59"/>
        <v>4.1525501600085386</v>
      </c>
      <c r="AH95">
        <v>538.75131929778252</v>
      </c>
      <c r="AI95">
        <v>528.08163636363622</v>
      </c>
      <c r="AJ95">
        <v>1.7132322666015309</v>
      </c>
      <c r="AK95">
        <v>64.167648988695476</v>
      </c>
      <c r="AL95">
        <f t="shared" si="60"/>
        <v>0.45988749953268171</v>
      </c>
      <c r="AM95">
        <v>34.373123039842007</v>
      </c>
      <c r="AN95">
        <v>34.75424909090907</v>
      </c>
      <c r="AO95">
        <v>5.1127796312483882E-3</v>
      </c>
      <c r="AP95">
        <v>91.899806073423491</v>
      </c>
      <c r="AQ95">
        <v>0</v>
      </c>
      <c r="AR95">
        <v>0</v>
      </c>
      <c r="AS95">
        <f t="shared" si="61"/>
        <v>1</v>
      </c>
      <c r="AT95">
        <f t="shared" si="62"/>
        <v>0</v>
      </c>
      <c r="AU95">
        <f t="shared" si="63"/>
        <v>47329.607251963338</v>
      </c>
      <c r="AV95">
        <f t="shared" si="64"/>
        <v>1200.0828571428569</v>
      </c>
      <c r="AW95">
        <f t="shared" si="65"/>
        <v>1025.9954278785283</v>
      </c>
      <c r="AX95">
        <f t="shared" si="66"/>
        <v>0.85493715852354235</v>
      </c>
      <c r="AY95">
        <f t="shared" si="67"/>
        <v>0.18842871595043681</v>
      </c>
      <c r="AZ95">
        <v>6</v>
      </c>
      <c r="BA95">
        <v>0.5</v>
      </c>
      <c r="BB95" t="s">
        <v>355</v>
      </c>
      <c r="BC95">
        <v>2</v>
      </c>
      <c r="BD95" t="b">
        <v>1</v>
      </c>
      <c r="BE95">
        <v>1673985182</v>
      </c>
      <c r="BF95">
        <v>507.25357142857138</v>
      </c>
      <c r="BG95">
        <v>520.93314285714291</v>
      </c>
      <c r="BH95">
        <v>34.74747142857143</v>
      </c>
      <c r="BI95">
        <v>34.373257142857149</v>
      </c>
      <c r="BJ95">
        <v>513.33899999999994</v>
      </c>
      <c r="BK95">
        <v>34.537100000000002</v>
      </c>
      <c r="BL95">
        <v>649.99285714285713</v>
      </c>
      <c r="BM95">
        <v>101.0735714285714</v>
      </c>
      <c r="BN95">
        <v>9.9746014285714293E-2</v>
      </c>
      <c r="BO95">
        <v>33.732485714285723</v>
      </c>
      <c r="BP95">
        <v>33.803357142857138</v>
      </c>
      <c r="BQ95">
        <v>999.89999999999986</v>
      </c>
      <c r="BR95">
        <v>0</v>
      </c>
      <c r="BS95">
        <v>0</v>
      </c>
      <c r="BT95">
        <v>9028.2142857142862</v>
      </c>
      <c r="BU95">
        <v>0</v>
      </c>
      <c r="BV95">
        <v>1449.7157142857141</v>
      </c>
      <c r="BW95">
        <v>-13.67952857142857</v>
      </c>
      <c r="BX95">
        <v>525.51385714285709</v>
      </c>
      <c r="BY95">
        <v>539.47685714285706</v>
      </c>
      <c r="BZ95">
        <v>0.37422942857142849</v>
      </c>
      <c r="CA95">
        <v>520.93314285714291</v>
      </c>
      <c r="CB95">
        <v>34.373257142857149</v>
      </c>
      <c r="CC95">
        <v>3.512051428571429</v>
      </c>
      <c r="CD95">
        <v>3.4742285714285721</v>
      </c>
      <c r="CE95">
        <v>26.67811428571429</v>
      </c>
      <c r="CF95">
        <v>26.494314285714289</v>
      </c>
      <c r="CG95">
        <v>1200.0828571428569</v>
      </c>
      <c r="CH95">
        <v>0.50001185714285712</v>
      </c>
      <c r="CI95">
        <v>0.49998814285714288</v>
      </c>
      <c r="CJ95">
        <v>0</v>
      </c>
      <c r="CK95">
        <v>946.85942857142857</v>
      </c>
      <c r="CL95">
        <v>4.9990899999999998</v>
      </c>
      <c r="CM95">
        <v>10446.72857142857</v>
      </c>
      <c r="CN95">
        <v>9558.5814285714296</v>
      </c>
      <c r="CO95">
        <v>44.436999999999998</v>
      </c>
      <c r="CP95">
        <v>47.186999999999998</v>
      </c>
      <c r="CQ95">
        <v>45.357000000000014</v>
      </c>
      <c r="CR95">
        <v>45.811999999999998</v>
      </c>
      <c r="CS95">
        <v>45.723000000000013</v>
      </c>
      <c r="CT95">
        <v>597.55571428571432</v>
      </c>
      <c r="CU95">
        <v>597.52714285714285</v>
      </c>
      <c r="CV95">
        <v>0</v>
      </c>
      <c r="CW95">
        <v>1673985184.3</v>
      </c>
      <c r="CX95">
        <v>0</v>
      </c>
      <c r="CY95">
        <v>1673984188.5</v>
      </c>
      <c r="CZ95" t="s">
        <v>356</v>
      </c>
      <c r="DA95">
        <v>1673984188.5</v>
      </c>
      <c r="DB95">
        <v>1673984167.5</v>
      </c>
      <c r="DC95">
        <v>23</v>
      </c>
      <c r="DD95">
        <v>-0.32800000000000001</v>
      </c>
      <c r="DE95">
        <v>5.0000000000000001E-3</v>
      </c>
      <c r="DF95">
        <v>-6.2539999999999996</v>
      </c>
      <c r="DG95">
        <v>0.21</v>
      </c>
      <c r="DH95">
        <v>579</v>
      </c>
      <c r="DI95">
        <v>34</v>
      </c>
      <c r="DJ95">
        <v>0</v>
      </c>
      <c r="DK95">
        <v>0.1</v>
      </c>
      <c r="DL95">
        <v>-13.520379999999999</v>
      </c>
      <c r="DM95">
        <v>-0.82817786116317083</v>
      </c>
      <c r="DN95">
        <v>8.5766482963917756E-2</v>
      </c>
      <c r="DO95">
        <v>0</v>
      </c>
      <c r="DP95">
        <v>0.35554425000000001</v>
      </c>
      <c r="DQ95">
        <v>-0.1011300562851796</v>
      </c>
      <c r="DR95">
        <v>3.361346163276701E-2</v>
      </c>
      <c r="DS95">
        <v>0</v>
      </c>
      <c r="DT95">
        <v>0</v>
      </c>
      <c r="DU95">
        <v>0</v>
      </c>
      <c r="DV95">
        <v>0</v>
      </c>
      <c r="DW95">
        <v>-1</v>
      </c>
      <c r="DX95">
        <v>0</v>
      </c>
      <c r="DY95">
        <v>2</v>
      </c>
      <c r="DZ95" t="s">
        <v>379</v>
      </c>
      <c r="EA95">
        <v>3.2955100000000002</v>
      </c>
      <c r="EB95">
        <v>2.6253299999999999</v>
      </c>
      <c r="EC95">
        <v>0.11852500000000001</v>
      </c>
      <c r="ED95">
        <v>0.118857</v>
      </c>
      <c r="EE95">
        <v>0.14083799999999999</v>
      </c>
      <c r="EF95">
        <v>0.138431</v>
      </c>
      <c r="EG95">
        <v>26540.2</v>
      </c>
      <c r="EH95">
        <v>26976.9</v>
      </c>
      <c r="EI95">
        <v>28017.200000000001</v>
      </c>
      <c r="EJ95">
        <v>29475.1</v>
      </c>
      <c r="EK95">
        <v>33127.800000000003</v>
      </c>
      <c r="EL95">
        <v>35264</v>
      </c>
      <c r="EM95">
        <v>39554.699999999997</v>
      </c>
      <c r="EN95">
        <v>42142.3</v>
      </c>
      <c r="EO95">
        <v>2.2014999999999998</v>
      </c>
      <c r="EP95">
        <v>2.1692499999999999</v>
      </c>
      <c r="EQ95">
        <v>0.10889</v>
      </c>
      <c r="ER95">
        <v>0</v>
      </c>
      <c r="ES95">
        <v>32.041200000000003</v>
      </c>
      <c r="ET95">
        <v>999.9</v>
      </c>
      <c r="EU95">
        <v>69.099999999999994</v>
      </c>
      <c r="EV95">
        <v>34.799999999999997</v>
      </c>
      <c r="EW95">
        <v>38.191299999999998</v>
      </c>
      <c r="EX95">
        <v>57.72</v>
      </c>
      <c r="EY95">
        <v>-4.2227600000000001</v>
      </c>
      <c r="EZ95">
        <v>2</v>
      </c>
      <c r="FA95">
        <v>0.56252000000000002</v>
      </c>
      <c r="FB95">
        <v>0.67447400000000002</v>
      </c>
      <c r="FC95">
        <v>20.268599999999999</v>
      </c>
      <c r="FD95">
        <v>5.2171399999999997</v>
      </c>
      <c r="FE95">
        <v>12.0099</v>
      </c>
      <c r="FF95">
        <v>4.9850000000000003</v>
      </c>
      <c r="FG95">
        <v>3.2845</v>
      </c>
      <c r="FH95">
        <v>9999</v>
      </c>
      <c r="FI95">
        <v>9999</v>
      </c>
      <c r="FJ95">
        <v>9999</v>
      </c>
      <c r="FK95">
        <v>999.9</v>
      </c>
      <c r="FL95">
        <v>1.86591</v>
      </c>
      <c r="FM95">
        <v>1.86229</v>
      </c>
      <c r="FN95">
        <v>1.86432</v>
      </c>
      <c r="FO95">
        <v>1.8603499999999999</v>
      </c>
      <c r="FP95">
        <v>1.86111</v>
      </c>
      <c r="FQ95">
        <v>1.8602000000000001</v>
      </c>
      <c r="FR95">
        <v>1.86191</v>
      </c>
      <c r="FS95">
        <v>1.8585100000000001</v>
      </c>
      <c r="FT95">
        <v>0</v>
      </c>
      <c r="FU95">
        <v>0</v>
      </c>
      <c r="FV95">
        <v>0</v>
      </c>
      <c r="FW95">
        <v>0</v>
      </c>
      <c r="FX95" t="s">
        <v>358</v>
      </c>
      <c r="FY95" t="s">
        <v>359</v>
      </c>
      <c r="FZ95" t="s">
        <v>360</v>
      </c>
      <c r="GA95" t="s">
        <v>360</v>
      </c>
      <c r="GB95" t="s">
        <v>360</v>
      </c>
      <c r="GC95" t="s">
        <v>360</v>
      </c>
      <c r="GD95">
        <v>0</v>
      </c>
      <c r="GE95">
        <v>100</v>
      </c>
      <c r="GF95">
        <v>100</v>
      </c>
      <c r="GG95">
        <v>-6.093</v>
      </c>
      <c r="GH95">
        <v>0.21029999999999999</v>
      </c>
      <c r="GI95">
        <v>-4.4410340874611869</v>
      </c>
      <c r="GJ95">
        <v>-4.0977002334145526E-3</v>
      </c>
      <c r="GK95">
        <v>1.9870096767282211E-6</v>
      </c>
      <c r="GL95">
        <v>-4.7591234531596528E-10</v>
      </c>
      <c r="GM95">
        <v>0.2103699999999975</v>
      </c>
      <c r="GN95">
        <v>0</v>
      </c>
      <c r="GO95">
        <v>0</v>
      </c>
      <c r="GP95">
        <v>0</v>
      </c>
      <c r="GQ95">
        <v>6</v>
      </c>
      <c r="GR95">
        <v>2093</v>
      </c>
      <c r="GS95">
        <v>4</v>
      </c>
      <c r="GT95">
        <v>31</v>
      </c>
      <c r="GU95">
        <v>16.600000000000001</v>
      </c>
      <c r="GV95">
        <v>16.899999999999999</v>
      </c>
      <c r="GW95">
        <v>1.6626000000000001</v>
      </c>
      <c r="GX95">
        <v>2.5512700000000001</v>
      </c>
      <c r="GY95">
        <v>2.04834</v>
      </c>
      <c r="GZ95">
        <v>2.6232899999999999</v>
      </c>
      <c r="HA95">
        <v>2.1972700000000001</v>
      </c>
      <c r="HB95">
        <v>2.3278799999999999</v>
      </c>
      <c r="HC95">
        <v>40.706699999999998</v>
      </c>
      <c r="HD95">
        <v>14.7362</v>
      </c>
      <c r="HE95">
        <v>18</v>
      </c>
      <c r="HF95">
        <v>699.35299999999995</v>
      </c>
      <c r="HG95">
        <v>748.45799999999997</v>
      </c>
      <c r="HH95">
        <v>31.0015</v>
      </c>
      <c r="HI95">
        <v>34.449300000000001</v>
      </c>
      <c r="HJ95">
        <v>30.000499999999999</v>
      </c>
      <c r="HK95">
        <v>34.322499999999998</v>
      </c>
      <c r="HL95">
        <v>34.334200000000003</v>
      </c>
      <c r="HM95">
        <v>33.334899999999998</v>
      </c>
      <c r="HN95">
        <v>11.8939</v>
      </c>
      <c r="HO95">
        <v>100</v>
      </c>
      <c r="HP95">
        <v>31</v>
      </c>
      <c r="HQ95">
        <v>538.54899999999998</v>
      </c>
      <c r="HR95">
        <v>34.430999999999997</v>
      </c>
      <c r="HS95">
        <v>98.735299999999995</v>
      </c>
      <c r="HT95">
        <v>97.712800000000001</v>
      </c>
    </row>
    <row r="96" spans="1:228" x14ac:dyDescent="0.2">
      <c r="A96">
        <v>81</v>
      </c>
      <c r="B96">
        <v>1673985188</v>
      </c>
      <c r="C96">
        <v>319.5</v>
      </c>
      <c r="D96" t="s">
        <v>520</v>
      </c>
      <c r="E96" t="s">
        <v>521</v>
      </c>
      <c r="F96">
        <v>4</v>
      </c>
      <c r="G96">
        <v>1673985185.6875</v>
      </c>
      <c r="H96">
        <f t="shared" si="34"/>
        <v>4.772356154440956E-4</v>
      </c>
      <c r="I96">
        <f t="shared" si="35"/>
        <v>0.4772356154440956</v>
      </c>
      <c r="J96">
        <f t="shared" si="36"/>
        <v>4.2268797424829527</v>
      </c>
      <c r="K96">
        <f t="shared" si="37"/>
        <v>513.35149999999999</v>
      </c>
      <c r="L96">
        <f t="shared" si="38"/>
        <v>243.54137058039629</v>
      </c>
      <c r="M96">
        <f t="shared" si="39"/>
        <v>24.640093325824797</v>
      </c>
      <c r="N96">
        <f t="shared" si="40"/>
        <v>51.937906232553345</v>
      </c>
      <c r="O96">
        <f t="shared" si="41"/>
        <v>2.6255046835727401E-2</v>
      </c>
      <c r="P96">
        <f t="shared" si="42"/>
        <v>2.7602305543636358</v>
      </c>
      <c r="Q96">
        <f t="shared" si="43"/>
        <v>2.6117092012756908E-2</v>
      </c>
      <c r="R96">
        <f t="shared" si="44"/>
        <v>1.6335516644324543E-2</v>
      </c>
      <c r="S96">
        <f t="shared" si="45"/>
        <v>226.1088941099126</v>
      </c>
      <c r="T96">
        <f t="shared" si="46"/>
        <v>35.009925508003839</v>
      </c>
      <c r="U96">
        <f t="shared" si="47"/>
        <v>33.806350000000002</v>
      </c>
      <c r="V96">
        <f t="shared" si="48"/>
        <v>5.285566103711445</v>
      </c>
      <c r="W96">
        <f t="shared" si="49"/>
        <v>66.798251057004592</v>
      </c>
      <c r="X96">
        <f t="shared" si="50"/>
        <v>3.5172450182163111</v>
      </c>
      <c r="Y96">
        <f t="shared" si="51"/>
        <v>5.2654747131249717</v>
      </c>
      <c r="Z96">
        <f t="shared" si="52"/>
        <v>1.7683210854951339</v>
      </c>
      <c r="AA96">
        <f t="shared" si="53"/>
        <v>-21.046090641084614</v>
      </c>
      <c r="AB96">
        <f t="shared" si="54"/>
        <v>-10.143230927803527</v>
      </c>
      <c r="AC96">
        <f t="shared" si="55"/>
        <v>-0.84798947472041986</v>
      </c>
      <c r="AD96">
        <f t="shared" si="56"/>
        <v>194.07158306630404</v>
      </c>
      <c r="AE96">
        <f t="shared" si="57"/>
        <v>14.666616424695674</v>
      </c>
      <c r="AF96">
        <f t="shared" si="58"/>
        <v>0.43788840669306167</v>
      </c>
      <c r="AG96">
        <f t="shared" si="59"/>
        <v>4.2268797424829527</v>
      </c>
      <c r="AH96">
        <v>545.67361731862195</v>
      </c>
      <c r="AI96">
        <v>534.94168484848524</v>
      </c>
      <c r="AJ96">
        <v>1.711144197528577</v>
      </c>
      <c r="AK96">
        <v>64.167648988695476</v>
      </c>
      <c r="AL96">
        <f t="shared" si="60"/>
        <v>0.4772356154440956</v>
      </c>
      <c r="AM96">
        <v>34.374190157066138</v>
      </c>
      <c r="AN96">
        <v>34.77055151515151</v>
      </c>
      <c r="AO96">
        <v>5.1476537399379914E-3</v>
      </c>
      <c r="AP96">
        <v>91.899806073423491</v>
      </c>
      <c r="AQ96">
        <v>0</v>
      </c>
      <c r="AR96">
        <v>0</v>
      </c>
      <c r="AS96">
        <f t="shared" si="61"/>
        <v>1</v>
      </c>
      <c r="AT96">
        <f t="shared" si="62"/>
        <v>0</v>
      </c>
      <c r="AU96">
        <f t="shared" si="63"/>
        <v>47019.415189558356</v>
      </c>
      <c r="AV96">
        <f t="shared" si="64"/>
        <v>1199.9649999999999</v>
      </c>
      <c r="AW96">
        <f t="shared" si="65"/>
        <v>1025.8952010932189</v>
      </c>
      <c r="AX96">
        <f t="shared" si="66"/>
        <v>0.85493760325777757</v>
      </c>
      <c r="AY96">
        <f t="shared" si="67"/>
        <v>0.18842957428751056</v>
      </c>
      <c r="AZ96">
        <v>6</v>
      </c>
      <c r="BA96">
        <v>0.5</v>
      </c>
      <c r="BB96" t="s">
        <v>355</v>
      </c>
      <c r="BC96">
        <v>2</v>
      </c>
      <c r="BD96" t="b">
        <v>1</v>
      </c>
      <c r="BE96">
        <v>1673985185.6875</v>
      </c>
      <c r="BF96">
        <v>513.35149999999999</v>
      </c>
      <c r="BG96">
        <v>527.09687499999995</v>
      </c>
      <c r="BH96">
        <v>34.764262500000001</v>
      </c>
      <c r="BI96">
        <v>34.374125000000006</v>
      </c>
      <c r="BJ96">
        <v>519.45137499999998</v>
      </c>
      <c r="BK96">
        <v>34.553912500000003</v>
      </c>
      <c r="BL96">
        <v>650.02549999999997</v>
      </c>
      <c r="BM96">
        <v>101.073875</v>
      </c>
      <c r="BN96">
        <v>0.1002839</v>
      </c>
      <c r="BO96">
        <v>33.738187500000002</v>
      </c>
      <c r="BP96">
        <v>33.806350000000002</v>
      </c>
      <c r="BQ96">
        <v>999.9</v>
      </c>
      <c r="BR96">
        <v>0</v>
      </c>
      <c r="BS96">
        <v>0</v>
      </c>
      <c r="BT96">
        <v>8968.28125</v>
      </c>
      <c r="BU96">
        <v>0</v>
      </c>
      <c r="BV96">
        <v>1396.86</v>
      </c>
      <c r="BW96">
        <v>-13.7455</v>
      </c>
      <c r="BX96">
        <v>531.84050000000002</v>
      </c>
      <c r="BY96">
        <v>545.86024999999995</v>
      </c>
      <c r="BZ96">
        <v>0.39014850000000001</v>
      </c>
      <c r="CA96">
        <v>527.09687499999995</v>
      </c>
      <c r="CB96">
        <v>34.374125000000006</v>
      </c>
      <c r="CC96">
        <v>3.5137575000000001</v>
      </c>
      <c r="CD96">
        <v>3.4743262499999998</v>
      </c>
      <c r="CE96">
        <v>26.686362500000001</v>
      </c>
      <c r="CF96">
        <v>26.494787500000001</v>
      </c>
      <c r="CG96">
        <v>1199.9649999999999</v>
      </c>
      <c r="CH96">
        <v>0.49999587499999998</v>
      </c>
      <c r="CI96">
        <v>0.50000412500000002</v>
      </c>
      <c r="CJ96">
        <v>0</v>
      </c>
      <c r="CK96">
        <v>946.44675000000007</v>
      </c>
      <c r="CL96">
        <v>4.9990899999999998</v>
      </c>
      <c r="CM96">
        <v>10441.4625</v>
      </c>
      <c r="CN96">
        <v>9557.5550000000003</v>
      </c>
      <c r="CO96">
        <v>44.436999999999998</v>
      </c>
      <c r="CP96">
        <v>47.186999999999998</v>
      </c>
      <c r="CQ96">
        <v>45.375</v>
      </c>
      <c r="CR96">
        <v>45.811999999999998</v>
      </c>
      <c r="CS96">
        <v>45.75</v>
      </c>
      <c r="CT96">
        <v>597.47874999999999</v>
      </c>
      <c r="CU96">
        <v>597.48624999999993</v>
      </c>
      <c r="CV96">
        <v>0</v>
      </c>
      <c r="CW96">
        <v>1673985188.5</v>
      </c>
      <c r="CX96">
        <v>0</v>
      </c>
      <c r="CY96">
        <v>1673984188.5</v>
      </c>
      <c r="CZ96" t="s">
        <v>356</v>
      </c>
      <c r="DA96">
        <v>1673984188.5</v>
      </c>
      <c r="DB96">
        <v>1673984167.5</v>
      </c>
      <c r="DC96">
        <v>23</v>
      </c>
      <c r="DD96">
        <v>-0.32800000000000001</v>
      </c>
      <c r="DE96">
        <v>5.0000000000000001E-3</v>
      </c>
      <c r="DF96">
        <v>-6.2539999999999996</v>
      </c>
      <c r="DG96">
        <v>0.21</v>
      </c>
      <c r="DH96">
        <v>579</v>
      </c>
      <c r="DI96">
        <v>34</v>
      </c>
      <c r="DJ96">
        <v>0</v>
      </c>
      <c r="DK96">
        <v>0.1</v>
      </c>
      <c r="DL96">
        <v>-13.580030000000001</v>
      </c>
      <c r="DM96">
        <v>-1.1183774859286439</v>
      </c>
      <c r="DN96">
        <v>0.11017608225018689</v>
      </c>
      <c r="DO96">
        <v>0</v>
      </c>
      <c r="DP96">
        <v>0.35240025000000003</v>
      </c>
      <c r="DQ96">
        <v>0.2157245178236398</v>
      </c>
      <c r="DR96">
        <v>2.74841209789853E-2</v>
      </c>
      <c r="DS96">
        <v>0</v>
      </c>
      <c r="DT96">
        <v>0</v>
      </c>
      <c r="DU96">
        <v>0</v>
      </c>
      <c r="DV96">
        <v>0</v>
      </c>
      <c r="DW96">
        <v>-1</v>
      </c>
      <c r="DX96">
        <v>0</v>
      </c>
      <c r="DY96">
        <v>2</v>
      </c>
      <c r="DZ96" t="s">
        <v>379</v>
      </c>
      <c r="EA96">
        <v>3.2954500000000002</v>
      </c>
      <c r="EB96">
        <v>2.62513</v>
      </c>
      <c r="EC96">
        <v>0.119629</v>
      </c>
      <c r="ED96">
        <v>0.11995400000000001</v>
      </c>
      <c r="EE96">
        <v>0.140876</v>
      </c>
      <c r="EF96">
        <v>0.13842699999999999</v>
      </c>
      <c r="EG96">
        <v>26506.9</v>
      </c>
      <c r="EH96">
        <v>26943.3</v>
      </c>
      <c r="EI96">
        <v>28017.1</v>
      </c>
      <c r="EJ96">
        <v>29475.200000000001</v>
      </c>
      <c r="EK96">
        <v>33126.400000000001</v>
      </c>
      <c r="EL96">
        <v>35264.6</v>
      </c>
      <c r="EM96">
        <v>39554.6</v>
      </c>
      <c r="EN96">
        <v>42142.8</v>
      </c>
      <c r="EO96">
        <v>2.2016</v>
      </c>
      <c r="EP96">
        <v>2.1690800000000001</v>
      </c>
      <c r="EQ96">
        <v>0.108346</v>
      </c>
      <c r="ER96">
        <v>0</v>
      </c>
      <c r="ES96">
        <v>32.051499999999997</v>
      </c>
      <c r="ET96">
        <v>999.9</v>
      </c>
      <c r="EU96">
        <v>69.099999999999994</v>
      </c>
      <c r="EV96">
        <v>34.799999999999997</v>
      </c>
      <c r="EW96">
        <v>38.189900000000002</v>
      </c>
      <c r="EX96">
        <v>57.36</v>
      </c>
      <c r="EY96">
        <v>-4.1185900000000002</v>
      </c>
      <c r="EZ96">
        <v>2</v>
      </c>
      <c r="FA96">
        <v>0.56279999999999997</v>
      </c>
      <c r="FB96">
        <v>0.679172</v>
      </c>
      <c r="FC96">
        <v>20.2685</v>
      </c>
      <c r="FD96">
        <v>5.2174399999999999</v>
      </c>
      <c r="FE96">
        <v>12.0099</v>
      </c>
      <c r="FF96">
        <v>4.9851000000000001</v>
      </c>
      <c r="FG96">
        <v>3.2845</v>
      </c>
      <c r="FH96">
        <v>9999</v>
      </c>
      <c r="FI96">
        <v>9999</v>
      </c>
      <c r="FJ96">
        <v>9999</v>
      </c>
      <c r="FK96">
        <v>999.9</v>
      </c>
      <c r="FL96">
        <v>1.8658999999999999</v>
      </c>
      <c r="FM96">
        <v>1.8622799999999999</v>
      </c>
      <c r="FN96">
        <v>1.86432</v>
      </c>
      <c r="FO96">
        <v>1.86036</v>
      </c>
      <c r="FP96">
        <v>1.86111</v>
      </c>
      <c r="FQ96">
        <v>1.8602099999999999</v>
      </c>
      <c r="FR96">
        <v>1.8619300000000001</v>
      </c>
      <c r="FS96">
        <v>1.8585199999999999</v>
      </c>
      <c r="FT96">
        <v>0</v>
      </c>
      <c r="FU96">
        <v>0</v>
      </c>
      <c r="FV96">
        <v>0</v>
      </c>
      <c r="FW96">
        <v>0</v>
      </c>
      <c r="FX96" t="s">
        <v>358</v>
      </c>
      <c r="FY96" t="s">
        <v>359</v>
      </c>
      <c r="FZ96" t="s">
        <v>360</v>
      </c>
      <c r="GA96" t="s">
        <v>360</v>
      </c>
      <c r="GB96" t="s">
        <v>360</v>
      </c>
      <c r="GC96" t="s">
        <v>360</v>
      </c>
      <c r="GD96">
        <v>0</v>
      </c>
      <c r="GE96">
        <v>100</v>
      </c>
      <c r="GF96">
        <v>100</v>
      </c>
      <c r="GG96">
        <v>-6.11</v>
      </c>
      <c r="GH96">
        <v>0.2104</v>
      </c>
      <c r="GI96">
        <v>-4.4410340874611869</v>
      </c>
      <c r="GJ96">
        <v>-4.0977002334145526E-3</v>
      </c>
      <c r="GK96">
        <v>1.9870096767282211E-6</v>
      </c>
      <c r="GL96">
        <v>-4.7591234531596528E-10</v>
      </c>
      <c r="GM96">
        <v>0.2103699999999975</v>
      </c>
      <c r="GN96">
        <v>0</v>
      </c>
      <c r="GO96">
        <v>0</v>
      </c>
      <c r="GP96">
        <v>0</v>
      </c>
      <c r="GQ96">
        <v>6</v>
      </c>
      <c r="GR96">
        <v>2093</v>
      </c>
      <c r="GS96">
        <v>4</v>
      </c>
      <c r="GT96">
        <v>31</v>
      </c>
      <c r="GU96">
        <v>16.7</v>
      </c>
      <c r="GV96">
        <v>17</v>
      </c>
      <c r="GW96">
        <v>1.6796899999999999</v>
      </c>
      <c r="GX96">
        <v>2.5598100000000001</v>
      </c>
      <c r="GY96">
        <v>2.04834</v>
      </c>
      <c r="GZ96">
        <v>2.6232899999999999</v>
      </c>
      <c r="HA96">
        <v>2.1972700000000001</v>
      </c>
      <c r="HB96">
        <v>2.2924799999999999</v>
      </c>
      <c r="HC96">
        <v>40.706699999999998</v>
      </c>
      <c r="HD96">
        <v>14.7012</v>
      </c>
      <c r="HE96">
        <v>18</v>
      </c>
      <c r="HF96">
        <v>699.47</v>
      </c>
      <c r="HG96">
        <v>748.33600000000001</v>
      </c>
      <c r="HH96">
        <v>31.0014</v>
      </c>
      <c r="HI96">
        <v>34.452399999999997</v>
      </c>
      <c r="HJ96">
        <v>30.000399999999999</v>
      </c>
      <c r="HK96">
        <v>34.325600000000001</v>
      </c>
      <c r="HL96">
        <v>34.338099999999997</v>
      </c>
      <c r="HM96">
        <v>33.6798</v>
      </c>
      <c r="HN96">
        <v>11.8939</v>
      </c>
      <c r="HO96">
        <v>100</v>
      </c>
      <c r="HP96">
        <v>31</v>
      </c>
      <c r="HQ96">
        <v>545.25300000000004</v>
      </c>
      <c r="HR96">
        <v>34.425699999999999</v>
      </c>
      <c r="HS96">
        <v>98.735200000000006</v>
      </c>
      <c r="HT96">
        <v>97.713499999999996</v>
      </c>
    </row>
    <row r="97" spans="1:228" x14ac:dyDescent="0.2">
      <c r="A97">
        <v>82</v>
      </c>
      <c r="B97">
        <v>1673985192</v>
      </c>
      <c r="C97">
        <v>323.5</v>
      </c>
      <c r="D97" t="s">
        <v>522</v>
      </c>
      <c r="E97" t="s">
        <v>523</v>
      </c>
      <c r="F97">
        <v>4</v>
      </c>
      <c r="G97">
        <v>1673985190</v>
      </c>
      <c r="H97">
        <f t="shared" si="34"/>
        <v>4.5344443699272679E-4</v>
      </c>
      <c r="I97">
        <f t="shared" si="35"/>
        <v>0.4534444369927268</v>
      </c>
      <c r="J97">
        <f t="shared" si="36"/>
        <v>4.107108588650112</v>
      </c>
      <c r="K97">
        <f t="shared" si="37"/>
        <v>520.50428571428563</v>
      </c>
      <c r="L97">
        <f t="shared" si="38"/>
        <v>244.66971196267872</v>
      </c>
      <c r="M97">
        <f t="shared" si="39"/>
        <v>24.753928261581631</v>
      </c>
      <c r="N97">
        <f t="shared" si="40"/>
        <v>52.66089392536901</v>
      </c>
      <c r="O97">
        <f t="shared" si="41"/>
        <v>2.4936403688570145E-2</v>
      </c>
      <c r="P97">
        <f t="shared" si="42"/>
        <v>2.7645422292404604</v>
      </c>
      <c r="Q97">
        <f t="shared" si="43"/>
        <v>2.4812115905109244E-2</v>
      </c>
      <c r="R97">
        <f t="shared" si="44"/>
        <v>1.5518687439065921E-2</v>
      </c>
      <c r="S97">
        <f t="shared" si="45"/>
        <v>226.12267294913434</v>
      </c>
      <c r="T97">
        <f t="shared" si="46"/>
        <v>35.017473074519536</v>
      </c>
      <c r="U97">
        <f t="shared" si="47"/>
        <v>33.81</v>
      </c>
      <c r="V97">
        <f t="shared" si="48"/>
        <v>5.2866438457765002</v>
      </c>
      <c r="W97">
        <f t="shared" si="49"/>
        <v>66.805034877336638</v>
      </c>
      <c r="X97">
        <f t="shared" si="50"/>
        <v>3.5181523477393739</v>
      </c>
      <c r="Y97">
        <f t="shared" si="51"/>
        <v>5.266298197731941</v>
      </c>
      <c r="Z97">
        <f t="shared" si="52"/>
        <v>1.7684914980371262</v>
      </c>
      <c r="AA97">
        <f t="shared" si="53"/>
        <v>-19.99689967137925</v>
      </c>
      <c r="AB97">
        <f t="shared" si="54"/>
        <v>-10.286027217172508</v>
      </c>
      <c r="AC97">
        <f t="shared" si="55"/>
        <v>-0.85861335971103148</v>
      </c>
      <c r="AD97">
        <f t="shared" si="56"/>
        <v>194.98113270087154</v>
      </c>
      <c r="AE97">
        <f t="shared" si="57"/>
        <v>14.792409663028442</v>
      </c>
      <c r="AF97">
        <f t="shared" si="58"/>
        <v>0.44796616337163536</v>
      </c>
      <c r="AG97">
        <f t="shared" si="59"/>
        <v>4.107108588650112</v>
      </c>
      <c r="AH97">
        <v>552.66718676231403</v>
      </c>
      <c r="AI97">
        <v>541.89101212121216</v>
      </c>
      <c r="AJ97">
        <v>1.7517551690564861</v>
      </c>
      <c r="AK97">
        <v>64.167648988695476</v>
      </c>
      <c r="AL97">
        <f t="shared" si="60"/>
        <v>0.4534444369927268</v>
      </c>
      <c r="AM97">
        <v>34.373739367399082</v>
      </c>
      <c r="AN97">
        <v>34.774692727272708</v>
      </c>
      <c r="AO97">
        <v>5.4305134696720943E-4</v>
      </c>
      <c r="AP97">
        <v>91.899806073423491</v>
      </c>
      <c r="AQ97">
        <v>0</v>
      </c>
      <c r="AR97">
        <v>0</v>
      </c>
      <c r="AS97">
        <f t="shared" si="61"/>
        <v>1</v>
      </c>
      <c r="AT97">
        <f t="shared" si="62"/>
        <v>0</v>
      </c>
      <c r="AU97">
        <f t="shared" si="63"/>
        <v>47137.170805701375</v>
      </c>
      <c r="AV97">
        <f t="shared" si="64"/>
        <v>1200.038571428571</v>
      </c>
      <c r="AW97">
        <f t="shared" si="65"/>
        <v>1025.9580564503283</v>
      </c>
      <c r="AX97">
        <f t="shared" si="66"/>
        <v>0.85493756690586142</v>
      </c>
      <c r="AY97">
        <f t="shared" si="67"/>
        <v>0.18842950412831266</v>
      </c>
      <c r="AZ97">
        <v>6</v>
      </c>
      <c r="BA97">
        <v>0.5</v>
      </c>
      <c r="BB97" t="s">
        <v>355</v>
      </c>
      <c r="BC97">
        <v>2</v>
      </c>
      <c r="BD97" t="b">
        <v>1</v>
      </c>
      <c r="BE97">
        <v>1673985190</v>
      </c>
      <c r="BF97">
        <v>520.50428571428563</v>
      </c>
      <c r="BG97">
        <v>534.37357142857138</v>
      </c>
      <c r="BH97">
        <v>34.773685714285712</v>
      </c>
      <c r="BI97">
        <v>34.374571428571429</v>
      </c>
      <c r="BJ97">
        <v>526.62171428571435</v>
      </c>
      <c r="BK97">
        <v>34.563314285714277</v>
      </c>
      <c r="BL97">
        <v>650.02242857142858</v>
      </c>
      <c r="BM97">
        <v>101.0728571428571</v>
      </c>
      <c r="BN97">
        <v>9.9977300000000005E-2</v>
      </c>
      <c r="BO97">
        <v>33.740985714285713</v>
      </c>
      <c r="BP97">
        <v>33.81</v>
      </c>
      <c r="BQ97">
        <v>999.89999999999986</v>
      </c>
      <c r="BR97">
        <v>0</v>
      </c>
      <c r="BS97">
        <v>0</v>
      </c>
      <c r="BT97">
        <v>8991.25</v>
      </c>
      <c r="BU97">
        <v>0</v>
      </c>
      <c r="BV97">
        <v>1228.308571428571</v>
      </c>
      <c r="BW97">
        <v>-13.869314285714291</v>
      </c>
      <c r="BX97">
        <v>539.25614285714289</v>
      </c>
      <c r="BY97">
        <v>553.39614285714288</v>
      </c>
      <c r="BZ97">
        <v>0.39911985714285708</v>
      </c>
      <c r="CA97">
        <v>534.37357142857138</v>
      </c>
      <c r="CB97">
        <v>34.374571428571429</v>
      </c>
      <c r="CC97">
        <v>3.514671428571428</v>
      </c>
      <c r="CD97">
        <v>3.474331428571428</v>
      </c>
      <c r="CE97">
        <v>26.690757142857141</v>
      </c>
      <c r="CF97">
        <v>26.49482857142857</v>
      </c>
      <c r="CG97">
        <v>1200.038571428571</v>
      </c>
      <c r="CH97">
        <v>0.49999842857142862</v>
      </c>
      <c r="CI97">
        <v>0.50000157142857149</v>
      </c>
      <c r="CJ97">
        <v>0</v>
      </c>
      <c r="CK97">
        <v>946.08714285714279</v>
      </c>
      <c r="CL97">
        <v>4.9990899999999998</v>
      </c>
      <c r="CM97">
        <v>10436.72857142857</v>
      </c>
      <c r="CN97">
        <v>9558.1714285714279</v>
      </c>
      <c r="CO97">
        <v>44.436999999999998</v>
      </c>
      <c r="CP97">
        <v>47.196000000000012</v>
      </c>
      <c r="CQ97">
        <v>45.375</v>
      </c>
      <c r="CR97">
        <v>45.83</v>
      </c>
      <c r="CS97">
        <v>45.75</v>
      </c>
      <c r="CT97">
        <v>597.51714285714286</v>
      </c>
      <c r="CU97">
        <v>597.52142857142849</v>
      </c>
      <c r="CV97">
        <v>0</v>
      </c>
      <c r="CW97">
        <v>1673985192.0999999</v>
      </c>
      <c r="CX97">
        <v>0</v>
      </c>
      <c r="CY97">
        <v>1673984188.5</v>
      </c>
      <c r="CZ97" t="s">
        <v>356</v>
      </c>
      <c r="DA97">
        <v>1673984188.5</v>
      </c>
      <c r="DB97">
        <v>1673984167.5</v>
      </c>
      <c r="DC97">
        <v>23</v>
      </c>
      <c r="DD97">
        <v>-0.32800000000000001</v>
      </c>
      <c r="DE97">
        <v>5.0000000000000001E-3</v>
      </c>
      <c r="DF97">
        <v>-6.2539999999999996</v>
      </c>
      <c r="DG97">
        <v>0.21</v>
      </c>
      <c r="DH97">
        <v>579</v>
      </c>
      <c r="DI97">
        <v>34</v>
      </c>
      <c r="DJ97">
        <v>0</v>
      </c>
      <c r="DK97">
        <v>0.1</v>
      </c>
      <c r="DL97">
        <v>-13.66169</v>
      </c>
      <c r="DM97">
        <v>-1.321317073170678</v>
      </c>
      <c r="DN97">
        <v>0.12937584743683789</v>
      </c>
      <c r="DO97">
        <v>0</v>
      </c>
      <c r="DP97">
        <v>0.36315694999999998</v>
      </c>
      <c r="DQ97">
        <v>0.32247791369605999</v>
      </c>
      <c r="DR97">
        <v>3.2011026215157487E-2</v>
      </c>
      <c r="DS97">
        <v>0</v>
      </c>
      <c r="DT97">
        <v>0</v>
      </c>
      <c r="DU97">
        <v>0</v>
      </c>
      <c r="DV97">
        <v>0</v>
      </c>
      <c r="DW97">
        <v>-1</v>
      </c>
      <c r="DX97">
        <v>0</v>
      </c>
      <c r="DY97">
        <v>2</v>
      </c>
      <c r="DZ97" t="s">
        <v>379</v>
      </c>
      <c r="EA97">
        <v>3.2954699999999999</v>
      </c>
      <c r="EB97">
        <v>2.6252499999999999</v>
      </c>
      <c r="EC97">
        <v>0.12073299999999999</v>
      </c>
      <c r="ED97">
        <v>0.121049</v>
      </c>
      <c r="EE97">
        <v>0.14088500000000001</v>
      </c>
      <c r="EF97">
        <v>0.138431</v>
      </c>
      <c r="EG97">
        <v>26473.200000000001</v>
      </c>
      <c r="EH97">
        <v>26909.9</v>
      </c>
      <c r="EI97">
        <v>28016.799999999999</v>
      </c>
      <c r="EJ97">
        <v>29475.3</v>
      </c>
      <c r="EK97">
        <v>33125.599999999999</v>
      </c>
      <c r="EL97">
        <v>35264.699999999997</v>
      </c>
      <c r="EM97">
        <v>39554</v>
      </c>
      <c r="EN97">
        <v>42143</v>
      </c>
      <c r="EO97">
        <v>2.2016300000000002</v>
      </c>
      <c r="EP97">
        <v>2.1690999999999998</v>
      </c>
      <c r="EQ97">
        <v>0.108317</v>
      </c>
      <c r="ER97">
        <v>0</v>
      </c>
      <c r="ES97">
        <v>32.060699999999997</v>
      </c>
      <c r="ET97">
        <v>999.9</v>
      </c>
      <c r="EU97">
        <v>69.099999999999994</v>
      </c>
      <c r="EV97">
        <v>34.799999999999997</v>
      </c>
      <c r="EW97">
        <v>38.191600000000001</v>
      </c>
      <c r="EX97">
        <v>57.24</v>
      </c>
      <c r="EY97">
        <v>-4.21875</v>
      </c>
      <c r="EZ97">
        <v>2</v>
      </c>
      <c r="FA97">
        <v>0.56318800000000002</v>
      </c>
      <c r="FB97">
        <v>0.68237700000000001</v>
      </c>
      <c r="FC97">
        <v>20.268599999999999</v>
      </c>
      <c r="FD97">
        <v>5.2174399999999999</v>
      </c>
      <c r="FE97">
        <v>12.0099</v>
      </c>
      <c r="FF97">
        <v>4.9851999999999999</v>
      </c>
      <c r="FG97">
        <v>3.2845800000000001</v>
      </c>
      <c r="FH97">
        <v>9999</v>
      </c>
      <c r="FI97">
        <v>9999</v>
      </c>
      <c r="FJ97">
        <v>9999</v>
      </c>
      <c r="FK97">
        <v>999.9</v>
      </c>
      <c r="FL97">
        <v>1.8658999999999999</v>
      </c>
      <c r="FM97">
        <v>1.8623000000000001</v>
      </c>
      <c r="FN97">
        <v>1.86432</v>
      </c>
      <c r="FO97">
        <v>1.86036</v>
      </c>
      <c r="FP97">
        <v>1.86111</v>
      </c>
      <c r="FQ97">
        <v>1.8602000000000001</v>
      </c>
      <c r="FR97">
        <v>1.86191</v>
      </c>
      <c r="FS97">
        <v>1.8585199999999999</v>
      </c>
      <c r="FT97">
        <v>0</v>
      </c>
      <c r="FU97">
        <v>0</v>
      </c>
      <c r="FV97">
        <v>0</v>
      </c>
      <c r="FW97">
        <v>0</v>
      </c>
      <c r="FX97" t="s">
        <v>358</v>
      </c>
      <c r="FY97" t="s">
        <v>359</v>
      </c>
      <c r="FZ97" t="s">
        <v>360</v>
      </c>
      <c r="GA97" t="s">
        <v>360</v>
      </c>
      <c r="GB97" t="s">
        <v>360</v>
      </c>
      <c r="GC97" t="s">
        <v>360</v>
      </c>
      <c r="GD97">
        <v>0</v>
      </c>
      <c r="GE97">
        <v>100</v>
      </c>
      <c r="GF97">
        <v>100</v>
      </c>
      <c r="GG97">
        <v>-6.125</v>
      </c>
      <c r="GH97">
        <v>0.2104</v>
      </c>
      <c r="GI97">
        <v>-4.4410340874611869</v>
      </c>
      <c r="GJ97">
        <v>-4.0977002334145526E-3</v>
      </c>
      <c r="GK97">
        <v>1.9870096767282211E-6</v>
      </c>
      <c r="GL97">
        <v>-4.7591234531596528E-10</v>
      </c>
      <c r="GM97">
        <v>0.2103699999999975</v>
      </c>
      <c r="GN97">
        <v>0</v>
      </c>
      <c r="GO97">
        <v>0</v>
      </c>
      <c r="GP97">
        <v>0</v>
      </c>
      <c r="GQ97">
        <v>6</v>
      </c>
      <c r="GR97">
        <v>2093</v>
      </c>
      <c r="GS97">
        <v>4</v>
      </c>
      <c r="GT97">
        <v>31</v>
      </c>
      <c r="GU97">
        <v>16.7</v>
      </c>
      <c r="GV97">
        <v>17.100000000000001</v>
      </c>
      <c r="GW97">
        <v>1.69678</v>
      </c>
      <c r="GX97">
        <v>2.5610400000000002</v>
      </c>
      <c r="GY97">
        <v>2.04834</v>
      </c>
      <c r="GZ97">
        <v>2.6232899999999999</v>
      </c>
      <c r="HA97">
        <v>2.1972700000000001</v>
      </c>
      <c r="HB97">
        <v>2.3303199999999999</v>
      </c>
      <c r="HC97">
        <v>40.732300000000002</v>
      </c>
      <c r="HD97">
        <v>14.7187</v>
      </c>
      <c r="HE97">
        <v>18</v>
      </c>
      <c r="HF97">
        <v>699.52499999999998</v>
      </c>
      <c r="HG97">
        <v>748.39800000000002</v>
      </c>
      <c r="HH97">
        <v>31.001100000000001</v>
      </c>
      <c r="HI97">
        <v>34.456000000000003</v>
      </c>
      <c r="HJ97">
        <v>30.000399999999999</v>
      </c>
      <c r="HK97">
        <v>34.328800000000001</v>
      </c>
      <c r="HL97">
        <v>34.341099999999997</v>
      </c>
      <c r="HM97">
        <v>33.970199999999998</v>
      </c>
      <c r="HN97">
        <v>11.8939</v>
      </c>
      <c r="HO97">
        <v>100</v>
      </c>
      <c r="HP97">
        <v>31</v>
      </c>
      <c r="HQ97">
        <v>551.95799999999997</v>
      </c>
      <c r="HR97">
        <v>34.430500000000002</v>
      </c>
      <c r="HS97">
        <v>98.733800000000002</v>
      </c>
      <c r="HT97">
        <v>97.714100000000002</v>
      </c>
    </row>
    <row r="98" spans="1:228" x14ac:dyDescent="0.2">
      <c r="A98">
        <v>83</v>
      </c>
      <c r="B98">
        <v>1673985196</v>
      </c>
      <c r="C98">
        <v>327.5</v>
      </c>
      <c r="D98" t="s">
        <v>524</v>
      </c>
      <c r="E98" t="s">
        <v>525</v>
      </c>
      <c r="F98">
        <v>4</v>
      </c>
      <c r="G98">
        <v>1673985193.6875</v>
      </c>
      <c r="H98">
        <f t="shared" si="34"/>
        <v>4.4732048245183707E-4</v>
      </c>
      <c r="I98">
        <f t="shared" si="35"/>
        <v>0.44732048245183709</v>
      </c>
      <c r="J98">
        <f t="shared" si="36"/>
        <v>4.5526982902439315</v>
      </c>
      <c r="K98">
        <f t="shared" si="37"/>
        <v>526.61474999999996</v>
      </c>
      <c r="L98">
        <f t="shared" si="38"/>
        <v>218.2021632488584</v>
      </c>
      <c r="M98">
        <f t="shared" si="39"/>
        <v>22.076145047559532</v>
      </c>
      <c r="N98">
        <f t="shared" si="40"/>
        <v>53.279140005249801</v>
      </c>
      <c r="O98">
        <f t="shared" si="41"/>
        <v>2.4586630139286865E-2</v>
      </c>
      <c r="P98">
        <f t="shared" si="42"/>
        <v>2.761303964947317</v>
      </c>
      <c r="Q98">
        <f t="shared" si="43"/>
        <v>2.4465654506052741E-2</v>
      </c>
      <c r="R98">
        <f t="shared" si="44"/>
        <v>1.5301853502296618E-2</v>
      </c>
      <c r="S98">
        <f t="shared" si="45"/>
        <v>226.12658548618268</v>
      </c>
      <c r="T98">
        <f t="shared" si="46"/>
        <v>35.023527065199509</v>
      </c>
      <c r="U98">
        <f t="shared" si="47"/>
        <v>33.813087500000002</v>
      </c>
      <c r="V98">
        <f t="shared" si="48"/>
        <v>5.2875556466585829</v>
      </c>
      <c r="W98">
        <f t="shared" si="49"/>
        <v>66.795791996367797</v>
      </c>
      <c r="X98">
        <f t="shared" si="50"/>
        <v>3.5182508275628623</v>
      </c>
      <c r="Y98">
        <f t="shared" si="51"/>
        <v>5.2671743569627516</v>
      </c>
      <c r="Z98">
        <f t="shared" si="52"/>
        <v>1.7693048190957206</v>
      </c>
      <c r="AA98">
        <f t="shared" si="53"/>
        <v>-19.726833276126015</v>
      </c>
      <c r="AB98">
        <f t="shared" si="54"/>
        <v>-10.290460363140388</v>
      </c>
      <c r="AC98">
        <f t="shared" si="55"/>
        <v>-0.86001626729064473</v>
      </c>
      <c r="AD98">
        <f t="shared" si="56"/>
        <v>195.24927557962562</v>
      </c>
      <c r="AE98">
        <f t="shared" si="57"/>
        <v>14.679382276416163</v>
      </c>
      <c r="AF98">
        <f t="shared" si="58"/>
        <v>0.44834662704979428</v>
      </c>
      <c r="AG98">
        <f t="shared" si="59"/>
        <v>4.5526982902439315</v>
      </c>
      <c r="AH98">
        <v>559.46305309609465</v>
      </c>
      <c r="AI98">
        <v>548.6036969696969</v>
      </c>
      <c r="AJ98">
        <v>1.664051458878369</v>
      </c>
      <c r="AK98">
        <v>64.167648988695476</v>
      </c>
      <c r="AL98">
        <f t="shared" si="60"/>
        <v>0.44732048245183709</v>
      </c>
      <c r="AM98">
        <v>34.375485261873592</v>
      </c>
      <c r="AN98">
        <v>34.774169090909098</v>
      </c>
      <c r="AO98">
        <v>-2.4175645870480699E-5</v>
      </c>
      <c r="AP98">
        <v>91.899806073423491</v>
      </c>
      <c r="AQ98">
        <v>0</v>
      </c>
      <c r="AR98">
        <v>0</v>
      </c>
      <c r="AS98">
        <f t="shared" si="61"/>
        <v>1</v>
      </c>
      <c r="AT98">
        <f t="shared" si="62"/>
        <v>0</v>
      </c>
      <c r="AU98">
        <f t="shared" si="63"/>
        <v>47047.938408637609</v>
      </c>
      <c r="AV98">
        <f t="shared" si="64"/>
        <v>1200.05</v>
      </c>
      <c r="AW98">
        <f t="shared" si="65"/>
        <v>1025.9687385938771</v>
      </c>
      <c r="AX98">
        <f t="shared" si="66"/>
        <v>0.85493832639796441</v>
      </c>
      <c r="AY98">
        <f t="shared" si="67"/>
        <v>0.18843096994807107</v>
      </c>
      <c r="AZ98">
        <v>6</v>
      </c>
      <c r="BA98">
        <v>0.5</v>
      </c>
      <c r="BB98" t="s">
        <v>355</v>
      </c>
      <c r="BC98">
        <v>2</v>
      </c>
      <c r="BD98" t="b">
        <v>1</v>
      </c>
      <c r="BE98">
        <v>1673985193.6875</v>
      </c>
      <c r="BF98">
        <v>526.61474999999996</v>
      </c>
      <c r="BG98">
        <v>540.38274999999999</v>
      </c>
      <c r="BH98">
        <v>34.774637499999997</v>
      </c>
      <c r="BI98">
        <v>34.375174999999999</v>
      </c>
      <c r="BJ98">
        <v>532.74662499999999</v>
      </c>
      <c r="BK98">
        <v>34.564300000000003</v>
      </c>
      <c r="BL98">
        <v>650.00675000000001</v>
      </c>
      <c r="BM98">
        <v>101.072875</v>
      </c>
      <c r="BN98">
        <v>0.10002227499999999</v>
      </c>
      <c r="BO98">
        <v>33.743962499999988</v>
      </c>
      <c r="BP98">
        <v>33.813087500000002</v>
      </c>
      <c r="BQ98">
        <v>999.9</v>
      </c>
      <c r="BR98">
        <v>0</v>
      </c>
      <c r="BS98">
        <v>0</v>
      </c>
      <c r="BT98">
        <v>8974.0625</v>
      </c>
      <c r="BU98">
        <v>0</v>
      </c>
      <c r="BV98">
        <v>797.3153749999999</v>
      </c>
      <c r="BW98">
        <v>-13.768112500000001</v>
      </c>
      <c r="BX98">
        <v>545.58699999999999</v>
      </c>
      <c r="BY98">
        <v>559.61987500000009</v>
      </c>
      <c r="BZ98">
        <v>0.39946137500000001</v>
      </c>
      <c r="CA98">
        <v>540.38274999999999</v>
      </c>
      <c r="CB98">
        <v>34.375174999999999</v>
      </c>
      <c r="CC98">
        <v>3.5147762500000002</v>
      </c>
      <c r="CD98">
        <v>3.4744012500000001</v>
      </c>
      <c r="CE98">
        <v>26.691275000000001</v>
      </c>
      <c r="CF98">
        <v>26.495149999999999</v>
      </c>
      <c r="CG98">
        <v>1200.05</v>
      </c>
      <c r="CH98">
        <v>0.49997362499999998</v>
      </c>
      <c r="CI98">
        <v>0.50002637500000002</v>
      </c>
      <c r="CJ98">
        <v>0</v>
      </c>
      <c r="CK98">
        <v>945.6077499999999</v>
      </c>
      <c r="CL98">
        <v>4.9990899999999998</v>
      </c>
      <c r="CM98">
        <v>10432.85</v>
      </c>
      <c r="CN98">
        <v>9558.1587499999987</v>
      </c>
      <c r="CO98">
        <v>44.436999999999998</v>
      </c>
      <c r="CP98">
        <v>47.226374999999997</v>
      </c>
      <c r="CQ98">
        <v>45.375</v>
      </c>
      <c r="CR98">
        <v>45.851374999999997</v>
      </c>
      <c r="CS98">
        <v>45.75</v>
      </c>
      <c r="CT98">
        <v>597.49250000000006</v>
      </c>
      <c r="CU98">
        <v>597.5575</v>
      </c>
      <c r="CV98">
        <v>0</v>
      </c>
      <c r="CW98">
        <v>1673985196.3</v>
      </c>
      <c r="CX98">
        <v>0</v>
      </c>
      <c r="CY98">
        <v>1673984188.5</v>
      </c>
      <c r="CZ98" t="s">
        <v>356</v>
      </c>
      <c r="DA98">
        <v>1673984188.5</v>
      </c>
      <c r="DB98">
        <v>1673984167.5</v>
      </c>
      <c r="DC98">
        <v>23</v>
      </c>
      <c r="DD98">
        <v>-0.32800000000000001</v>
      </c>
      <c r="DE98">
        <v>5.0000000000000001E-3</v>
      </c>
      <c r="DF98">
        <v>-6.2539999999999996</v>
      </c>
      <c r="DG98">
        <v>0.21</v>
      </c>
      <c r="DH98">
        <v>579</v>
      </c>
      <c r="DI98">
        <v>34</v>
      </c>
      <c r="DJ98">
        <v>0</v>
      </c>
      <c r="DK98">
        <v>0.1</v>
      </c>
      <c r="DL98">
        <v>-13.7186225</v>
      </c>
      <c r="DM98">
        <v>-0.97357035647277024</v>
      </c>
      <c r="DN98">
        <v>0.1098772985823276</v>
      </c>
      <c r="DO98">
        <v>0</v>
      </c>
      <c r="DP98">
        <v>0.38078060000000002</v>
      </c>
      <c r="DQ98">
        <v>0.20159193996247671</v>
      </c>
      <c r="DR98">
        <v>2.075773440888961E-2</v>
      </c>
      <c r="DS98">
        <v>0</v>
      </c>
      <c r="DT98">
        <v>0</v>
      </c>
      <c r="DU98">
        <v>0</v>
      </c>
      <c r="DV98">
        <v>0</v>
      </c>
      <c r="DW98">
        <v>-1</v>
      </c>
      <c r="DX98">
        <v>0</v>
      </c>
      <c r="DY98">
        <v>2</v>
      </c>
      <c r="DZ98" t="s">
        <v>379</v>
      </c>
      <c r="EA98">
        <v>3.2955100000000002</v>
      </c>
      <c r="EB98">
        <v>2.62514</v>
      </c>
      <c r="EC98">
        <v>0.12180100000000001</v>
      </c>
      <c r="ED98">
        <v>0.122073</v>
      </c>
      <c r="EE98">
        <v>0.14088000000000001</v>
      </c>
      <c r="EF98">
        <v>0.138429</v>
      </c>
      <c r="EG98">
        <v>26440.2</v>
      </c>
      <c r="EH98">
        <v>26877.8</v>
      </c>
      <c r="EI98">
        <v>28015.9</v>
      </c>
      <c r="EJ98">
        <v>29474.6</v>
      </c>
      <c r="EK98">
        <v>33124.400000000001</v>
      </c>
      <c r="EL98">
        <v>35264.1</v>
      </c>
      <c r="EM98">
        <v>39552.300000000003</v>
      </c>
      <c r="EN98">
        <v>42142.1</v>
      </c>
      <c r="EO98">
        <v>2.2017000000000002</v>
      </c>
      <c r="EP98">
        <v>2.16892</v>
      </c>
      <c r="EQ98">
        <v>0.10799599999999999</v>
      </c>
      <c r="ER98">
        <v>0</v>
      </c>
      <c r="ES98">
        <v>32.0685</v>
      </c>
      <c r="ET98">
        <v>999.9</v>
      </c>
      <c r="EU98">
        <v>69.099999999999994</v>
      </c>
      <c r="EV98">
        <v>34.799999999999997</v>
      </c>
      <c r="EW98">
        <v>38.189700000000002</v>
      </c>
      <c r="EX98">
        <v>57.39</v>
      </c>
      <c r="EY98">
        <v>-4.2628199999999996</v>
      </c>
      <c r="EZ98">
        <v>2</v>
      </c>
      <c r="FA98">
        <v>0.563504</v>
      </c>
      <c r="FB98">
        <v>0.68623400000000001</v>
      </c>
      <c r="FC98">
        <v>20.268799999999999</v>
      </c>
      <c r="FD98">
        <v>5.2172900000000002</v>
      </c>
      <c r="FE98">
        <v>12.0099</v>
      </c>
      <c r="FF98">
        <v>4.9852499999999997</v>
      </c>
      <c r="FG98">
        <v>3.2844500000000001</v>
      </c>
      <c r="FH98">
        <v>9999</v>
      </c>
      <c r="FI98">
        <v>9999</v>
      </c>
      <c r="FJ98">
        <v>9999</v>
      </c>
      <c r="FK98">
        <v>999.9</v>
      </c>
      <c r="FL98">
        <v>1.8659300000000001</v>
      </c>
      <c r="FM98">
        <v>1.86226</v>
      </c>
      <c r="FN98">
        <v>1.86432</v>
      </c>
      <c r="FO98">
        <v>1.8603499999999999</v>
      </c>
      <c r="FP98">
        <v>1.86111</v>
      </c>
      <c r="FQ98">
        <v>1.8602000000000001</v>
      </c>
      <c r="FR98">
        <v>1.86192</v>
      </c>
      <c r="FS98">
        <v>1.8585199999999999</v>
      </c>
      <c r="FT98">
        <v>0</v>
      </c>
      <c r="FU98">
        <v>0</v>
      </c>
      <c r="FV98">
        <v>0</v>
      </c>
      <c r="FW98">
        <v>0</v>
      </c>
      <c r="FX98" t="s">
        <v>358</v>
      </c>
      <c r="FY98" t="s">
        <v>359</v>
      </c>
      <c r="FZ98" t="s">
        <v>360</v>
      </c>
      <c r="GA98" t="s">
        <v>360</v>
      </c>
      <c r="GB98" t="s">
        <v>360</v>
      </c>
      <c r="GC98" t="s">
        <v>360</v>
      </c>
      <c r="GD98">
        <v>0</v>
      </c>
      <c r="GE98">
        <v>100</v>
      </c>
      <c r="GF98">
        <v>100</v>
      </c>
      <c r="GG98">
        <v>-6.141</v>
      </c>
      <c r="GH98">
        <v>0.21029999999999999</v>
      </c>
      <c r="GI98">
        <v>-4.4410340874611869</v>
      </c>
      <c r="GJ98">
        <v>-4.0977002334145526E-3</v>
      </c>
      <c r="GK98">
        <v>1.9870096767282211E-6</v>
      </c>
      <c r="GL98">
        <v>-4.7591234531596528E-10</v>
      </c>
      <c r="GM98">
        <v>0.2103699999999975</v>
      </c>
      <c r="GN98">
        <v>0</v>
      </c>
      <c r="GO98">
        <v>0</v>
      </c>
      <c r="GP98">
        <v>0</v>
      </c>
      <c r="GQ98">
        <v>6</v>
      </c>
      <c r="GR98">
        <v>2093</v>
      </c>
      <c r="GS98">
        <v>4</v>
      </c>
      <c r="GT98">
        <v>31</v>
      </c>
      <c r="GU98">
        <v>16.8</v>
      </c>
      <c r="GV98">
        <v>17.100000000000001</v>
      </c>
      <c r="GW98">
        <v>1.71265</v>
      </c>
      <c r="GX98">
        <v>2.5476100000000002</v>
      </c>
      <c r="GY98">
        <v>2.04834</v>
      </c>
      <c r="GZ98">
        <v>2.6232899999999999</v>
      </c>
      <c r="HA98">
        <v>2.1972700000000001</v>
      </c>
      <c r="HB98">
        <v>2.3571800000000001</v>
      </c>
      <c r="HC98">
        <v>40.732300000000002</v>
      </c>
      <c r="HD98">
        <v>14.744899999999999</v>
      </c>
      <c r="HE98">
        <v>18</v>
      </c>
      <c r="HF98">
        <v>699.62199999999996</v>
      </c>
      <c r="HG98">
        <v>748.26599999999996</v>
      </c>
      <c r="HH98">
        <v>31.001100000000001</v>
      </c>
      <c r="HI98">
        <v>34.459400000000002</v>
      </c>
      <c r="HJ98">
        <v>30.000499999999999</v>
      </c>
      <c r="HK98">
        <v>34.331899999999997</v>
      </c>
      <c r="HL98">
        <v>34.344200000000001</v>
      </c>
      <c r="HM98">
        <v>34.301099999999998</v>
      </c>
      <c r="HN98">
        <v>11.8939</v>
      </c>
      <c r="HO98">
        <v>100</v>
      </c>
      <c r="HP98">
        <v>31</v>
      </c>
      <c r="HQ98">
        <v>558.65300000000002</v>
      </c>
      <c r="HR98">
        <v>34.431199999999997</v>
      </c>
      <c r="HS98">
        <v>98.729900000000001</v>
      </c>
      <c r="HT98">
        <v>97.711799999999997</v>
      </c>
    </row>
    <row r="99" spans="1:228" x14ac:dyDescent="0.2">
      <c r="A99">
        <v>84</v>
      </c>
      <c r="B99">
        <v>1673985200</v>
      </c>
      <c r="C99">
        <v>331.5</v>
      </c>
      <c r="D99" t="s">
        <v>526</v>
      </c>
      <c r="E99" t="s">
        <v>527</v>
      </c>
      <c r="F99">
        <v>4</v>
      </c>
      <c r="G99">
        <v>1673985198</v>
      </c>
      <c r="H99">
        <f t="shared" si="34"/>
        <v>4.4725523058979343E-4</v>
      </c>
      <c r="I99">
        <f t="shared" si="35"/>
        <v>0.44725523058979344</v>
      </c>
      <c r="J99">
        <f t="shared" si="36"/>
        <v>4.5031403033958215</v>
      </c>
      <c r="K99">
        <f t="shared" si="37"/>
        <v>533.52971428571425</v>
      </c>
      <c r="L99">
        <f t="shared" si="38"/>
        <v>227.70644506209956</v>
      </c>
      <c r="M99">
        <f t="shared" si="39"/>
        <v>23.037855657849196</v>
      </c>
      <c r="N99">
        <f t="shared" si="40"/>
        <v>53.979063014820369</v>
      </c>
      <c r="O99">
        <f t="shared" si="41"/>
        <v>2.4553291740594101E-2</v>
      </c>
      <c r="P99">
        <f t="shared" si="42"/>
        <v>2.7654620306212205</v>
      </c>
      <c r="Q99">
        <f t="shared" si="43"/>
        <v>2.4432823534363959E-2</v>
      </c>
      <c r="R99">
        <f t="shared" si="44"/>
        <v>1.5281288903395701E-2</v>
      </c>
      <c r="S99">
        <f t="shared" si="45"/>
        <v>226.12053609302481</v>
      </c>
      <c r="T99">
        <f t="shared" si="46"/>
        <v>35.022468440621388</v>
      </c>
      <c r="U99">
        <f t="shared" si="47"/>
        <v>33.82</v>
      </c>
      <c r="V99">
        <f t="shared" si="48"/>
        <v>5.2895975429090072</v>
      </c>
      <c r="W99">
        <f t="shared" si="49"/>
        <v>66.791711775581788</v>
      </c>
      <c r="X99">
        <f t="shared" si="50"/>
        <v>3.5181809123037513</v>
      </c>
      <c r="Y99">
        <f t="shared" si="51"/>
        <v>5.2673914454007962</v>
      </c>
      <c r="Z99">
        <f t="shared" si="52"/>
        <v>1.7714166306052559</v>
      </c>
      <c r="AA99">
        <f t="shared" si="53"/>
        <v>-19.723955669009889</v>
      </c>
      <c r="AB99">
        <f t="shared" si="54"/>
        <v>-11.226596651312089</v>
      </c>
      <c r="AC99">
        <f t="shared" si="55"/>
        <v>-0.93687735867875854</v>
      </c>
      <c r="AD99">
        <f t="shared" si="56"/>
        <v>194.23310641402406</v>
      </c>
      <c r="AE99">
        <f t="shared" si="57"/>
        <v>14.606998458563666</v>
      </c>
      <c r="AF99">
        <f t="shared" si="58"/>
        <v>0.45045476916898397</v>
      </c>
      <c r="AG99">
        <f t="shared" si="59"/>
        <v>4.5031403033958215</v>
      </c>
      <c r="AH99">
        <v>565.99842398209285</v>
      </c>
      <c r="AI99">
        <v>555.23035757575724</v>
      </c>
      <c r="AJ99">
        <v>1.652805367544633</v>
      </c>
      <c r="AK99">
        <v>64.167648988695476</v>
      </c>
      <c r="AL99">
        <f t="shared" si="60"/>
        <v>0.44725523058979344</v>
      </c>
      <c r="AM99">
        <v>34.37394793110483</v>
      </c>
      <c r="AN99">
        <v>34.771966666666657</v>
      </c>
      <c r="AO99">
        <v>8.4660795959079252E-5</v>
      </c>
      <c r="AP99">
        <v>91.899806073423491</v>
      </c>
      <c r="AQ99">
        <v>0</v>
      </c>
      <c r="AR99">
        <v>0</v>
      </c>
      <c r="AS99">
        <f t="shared" si="61"/>
        <v>1</v>
      </c>
      <c r="AT99">
        <f t="shared" si="62"/>
        <v>0</v>
      </c>
      <c r="AU99">
        <f t="shared" si="63"/>
        <v>47161.830583993549</v>
      </c>
      <c r="AV99">
        <f t="shared" si="64"/>
        <v>1200.02</v>
      </c>
      <c r="AW99">
        <f t="shared" si="65"/>
        <v>1025.9428850222926</v>
      </c>
      <c r="AX99">
        <f t="shared" si="66"/>
        <v>0.85493815521599015</v>
      </c>
      <c r="AY99">
        <f t="shared" si="67"/>
        <v>0.18843063956686124</v>
      </c>
      <c r="AZ99">
        <v>6</v>
      </c>
      <c r="BA99">
        <v>0.5</v>
      </c>
      <c r="BB99" t="s">
        <v>355</v>
      </c>
      <c r="BC99">
        <v>2</v>
      </c>
      <c r="BD99" t="b">
        <v>1</v>
      </c>
      <c r="BE99">
        <v>1673985198</v>
      </c>
      <c r="BF99">
        <v>533.52971428571425</v>
      </c>
      <c r="BG99">
        <v>547.23485714285709</v>
      </c>
      <c r="BH99">
        <v>34.773742857142857</v>
      </c>
      <c r="BI99">
        <v>34.372400000000013</v>
      </c>
      <c r="BJ99">
        <v>539.6781428571428</v>
      </c>
      <c r="BK99">
        <v>34.563385714285722</v>
      </c>
      <c r="BL99">
        <v>650.00400000000002</v>
      </c>
      <c r="BM99">
        <v>101.0735714285714</v>
      </c>
      <c r="BN99">
        <v>9.9918199999999999E-2</v>
      </c>
      <c r="BO99">
        <v>33.744700000000002</v>
      </c>
      <c r="BP99">
        <v>33.82</v>
      </c>
      <c r="BQ99">
        <v>999.89999999999986</v>
      </c>
      <c r="BR99">
        <v>0</v>
      </c>
      <c r="BS99">
        <v>0</v>
      </c>
      <c r="BT99">
        <v>8996.0714285714294</v>
      </c>
      <c r="BU99">
        <v>0</v>
      </c>
      <c r="BV99">
        <v>678.57842857142873</v>
      </c>
      <c r="BW99">
        <v>-13.70498571428571</v>
      </c>
      <c r="BX99">
        <v>552.75099999999998</v>
      </c>
      <c r="BY99">
        <v>566.71414285714286</v>
      </c>
      <c r="BZ99">
        <v>0.40135700000000002</v>
      </c>
      <c r="CA99">
        <v>547.23485714285709</v>
      </c>
      <c r="CB99">
        <v>34.372400000000013</v>
      </c>
      <c r="CC99">
        <v>3.51471</v>
      </c>
      <c r="CD99">
        <v>3.4741428571428581</v>
      </c>
      <c r="CE99">
        <v>26.69095714285714</v>
      </c>
      <c r="CF99">
        <v>26.4939</v>
      </c>
      <c r="CG99">
        <v>1200.02</v>
      </c>
      <c r="CH99">
        <v>0.49998071428571428</v>
      </c>
      <c r="CI99">
        <v>0.50001928571428578</v>
      </c>
      <c r="CJ99">
        <v>0</v>
      </c>
      <c r="CK99">
        <v>945.35928571428565</v>
      </c>
      <c r="CL99">
        <v>4.9990899999999998</v>
      </c>
      <c r="CM99">
        <v>10429.742857142861</v>
      </c>
      <c r="CN99">
        <v>9557.9414285714283</v>
      </c>
      <c r="CO99">
        <v>44.436999999999998</v>
      </c>
      <c r="CP99">
        <v>47.204999999999998</v>
      </c>
      <c r="CQ99">
        <v>45.375</v>
      </c>
      <c r="CR99">
        <v>45.875</v>
      </c>
      <c r="CS99">
        <v>45.75</v>
      </c>
      <c r="CT99">
        <v>597.48428571428576</v>
      </c>
      <c r="CU99">
        <v>597.53571428571433</v>
      </c>
      <c r="CV99">
        <v>0</v>
      </c>
      <c r="CW99">
        <v>1673985200.5</v>
      </c>
      <c r="CX99">
        <v>0</v>
      </c>
      <c r="CY99">
        <v>1673984188.5</v>
      </c>
      <c r="CZ99" t="s">
        <v>356</v>
      </c>
      <c r="DA99">
        <v>1673984188.5</v>
      </c>
      <c r="DB99">
        <v>1673984167.5</v>
      </c>
      <c r="DC99">
        <v>23</v>
      </c>
      <c r="DD99">
        <v>-0.32800000000000001</v>
      </c>
      <c r="DE99">
        <v>5.0000000000000001E-3</v>
      </c>
      <c r="DF99">
        <v>-6.2539999999999996</v>
      </c>
      <c r="DG99">
        <v>0.21</v>
      </c>
      <c r="DH99">
        <v>579</v>
      </c>
      <c r="DI99">
        <v>34</v>
      </c>
      <c r="DJ99">
        <v>0</v>
      </c>
      <c r="DK99">
        <v>0.1</v>
      </c>
      <c r="DL99">
        <v>-13.737575609756099</v>
      </c>
      <c r="DM99">
        <v>-0.3024355400697043</v>
      </c>
      <c r="DN99">
        <v>8.5194611590994215E-2</v>
      </c>
      <c r="DO99">
        <v>0</v>
      </c>
      <c r="DP99">
        <v>0.38977248780487811</v>
      </c>
      <c r="DQ99">
        <v>0.1219612473867597</v>
      </c>
      <c r="DR99">
        <v>1.3497491873825949E-2</v>
      </c>
      <c r="DS99">
        <v>0</v>
      </c>
      <c r="DT99">
        <v>0</v>
      </c>
      <c r="DU99">
        <v>0</v>
      </c>
      <c r="DV99">
        <v>0</v>
      </c>
      <c r="DW99">
        <v>-1</v>
      </c>
      <c r="DX99">
        <v>0</v>
      </c>
      <c r="DY99">
        <v>2</v>
      </c>
      <c r="DZ99" t="s">
        <v>379</v>
      </c>
      <c r="EA99">
        <v>3.29541</v>
      </c>
      <c r="EB99">
        <v>2.6251199999999999</v>
      </c>
      <c r="EC99">
        <v>0.122853</v>
      </c>
      <c r="ED99">
        <v>0.123122</v>
      </c>
      <c r="EE99">
        <v>0.140873</v>
      </c>
      <c r="EF99">
        <v>0.13841600000000001</v>
      </c>
      <c r="EG99">
        <v>26408.3</v>
      </c>
      <c r="EH99">
        <v>26845.4</v>
      </c>
      <c r="EI99">
        <v>28015.7</v>
      </c>
      <c r="EJ99">
        <v>29474.400000000001</v>
      </c>
      <c r="EK99">
        <v>33125</v>
      </c>
      <c r="EL99">
        <v>35264.5</v>
      </c>
      <c r="EM99">
        <v>39552.6</v>
      </c>
      <c r="EN99">
        <v>42141.9</v>
      </c>
      <c r="EO99">
        <v>2.2014300000000002</v>
      </c>
      <c r="EP99">
        <v>2.1690800000000001</v>
      </c>
      <c r="EQ99">
        <v>0.107333</v>
      </c>
      <c r="ER99">
        <v>0</v>
      </c>
      <c r="ES99">
        <v>32.075299999999999</v>
      </c>
      <c r="ET99">
        <v>999.9</v>
      </c>
      <c r="EU99">
        <v>69.099999999999994</v>
      </c>
      <c r="EV99">
        <v>34.799999999999997</v>
      </c>
      <c r="EW99">
        <v>38.190199999999997</v>
      </c>
      <c r="EX99">
        <v>57.45</v>
      </c>
      <c r="EY99">
        <v>-4.1987199999999998</v>
      </c>
      <c r="EZ99">
        <v>2</v>
      </c>
      <c r="FA99">
        <v>0.56377299999999997</v>
      </c>
      <c r="FB99">
        <v>0.68997600000000003</v>
      </c>
      <c r="FC99">
        <v>20.268599999999999</v>
      </c>
      <c r="FD99">
        <v>5.2172900000000002</v>
      </c>
      <c r="FE99">
        <v>12.0099</v>
      </c>
      <c r="FF99">
        <v>4.9852499999999997</v>
      </c>
      <c r="FG99">
        <v>3.2844799999999998</v>
      </c>
      <c r="FH99">
        <v>9999</v>
      </c>
      <c r="FI99">
        <v>9999</v>
      </c>
      <c r="FJ99">
        <v>9999</v>
      </c>
      <c r="FK99">
        <v>999.9</v>
      </c>
      <c r="FL99">
        <v>1.86591</v>
      </c>
      <c r="FM99">
        <v>1.86226</v>
      </c>
      <c r="FN99">
        <v>1.86432</v>
      </c>
      <c r="FO99">
        <v>1.8603499999999999</v>
      </c>
      <c r="FP99">
        <v>1.86111</v>
      </c>
      <c r="FQ99">
        <v>1.8602000000000001</v>
      </c>
      <c r="FR99">
        <v>1.86192</v>
      </c>
      <c r="FS99">
        <v>1.8585100000000001</v>
      </c>
      <c r="FT99">
        <v>0</v>
      </c>
      <c r="FU99">
        <v>0</v>
      </c>
      <c r="FV99">
        <v>0</v>
      </c>
      <c r="FW99">
        <v>0</v>
      </c>
      <c r="FX99" t="s">
        <v>358</v>
      </c>
      <c r="FY99" t="s">
        <v>359</v>
      </c>
      <c r="FZ99" t="s">
        <v>360</v>
      </c>
      <c r="GA99" t="s">
        <v>360</v>
      </c>
      <c r="GB99" t="s">
        <v>360</v>
      </c>
      <c r="GC99" t="s">
        <v>360</v>
      </c>
      <c r="GD99">
        <v>0</v>
      </c>
      <c r="GE99">
        <v>100</v>
      </c>
      <c r="GF99">
        <v>100</v>
      </c>
      <c r="GG99">
        <v>-6.1559999999999997</v>
      </c>
      <c r="GH99">
        <v>0.2104</v>
      </c>
      <c r="GI99">
        <v>-4.4410340874611869</v>
      </c>
      <c r="GJ99">
        <v>-4.0977002334145526E-3</v>
      </c>
      <c r="GK99">
        <v>1.9870096767282211E-6</v>
      </c>
      <c r="GL99">
        <v>-4.7591234531596528E-10</v>
      </c>
      <c r="GM99">
        <v>0.2103699999999975</v>
      </c>
      <c r="GN99">
        <v>0</v>
      </c>
      <c r="GO99">
        <v>0</v>
      </c>
      <c r="GP99">
        <v>0</v>
      </c>
      <c r="GQ99">
        <v>6</v>
      </c>
      <c r="GR99">
        <v>2093</v>
      </c>
      <c r="GS99">
        <v>4</v>
      </c>
      <c r="GT99">
        <v>31</v>
      </c>
      <c r="GU99">
        <v>16.899999999999999</v>
      </c>
      <c r="GV99">
        <v>17.2</v>
      </c>
      <c r="GW99">
        <v>1.7297400000000001</v>
      </c>
      <c r="GX99">
        <v>2.5512700000000001</v>
      </c>
      <c r="GY99">
        <v>2.04834</v>
      </c>
      <c r="GZ99">
        <v>2.6245099999999999</v>
      </c>
      <c r="HA99">
        <v>2.1972700000000001</v>
      </c>
      <c r="HB99">
        <v>2.3327599999999999</v>
      </c>
      <c r="HC99">
        <v>40.732300000000002</v>
      </c>
      <c r="HD99">
        <v>14.727399999999999</v>
      </c>
      <c r="HE99">
        <v>18</v>
      </c>
      <c r="HF99">
        <v>699.42600000000004</v>
      </c>
      <c r="HG99">
        <v>748.45</v>
      </c>
      <c r="HH99">
        <v>31.001100000000001</v>
      </c>
      <c r="HI99">
        <v>34.463299999999997</v>
      </c>
      <c r="HJ99">
        <v>30.000499999999999</v>
      </c>
      <c r="HK99">
        <v>34.335000000000001</v>
      </c>
      <c r="HL99">
        <v>34.347299999999997</v>
      </c>
      <c r="HM99">
        <v>34.637999999999998</v>
      </c>
      <c r="HN99">
        <v>11.8939</v>
      </c>
      <c r="HO99">
        <v>100</v>
      </c>
      <c r="HP99">
        <v>31</v>
      </c>
      <c r="HQ99">
        <v>565.37400000000002</v>
      </c>
      <c r="HR99">
        <v>34.441600000000001</v>
      </c>
      <c r="HS99">
        <v>98.730199999999996</v>
      </c>
      <c r="HT99">
        <v>97.711299999999994</v>
      </c>
    </row>
    <row r="100" spans="1:228" x14ac:dyDescent="0.2">
      <c r="A100">
        <v>85</v>
      </c>
      <c r="B100">
        <v>1673985204</v>
      </c>
      <c r="C100">
        <v>335.5</v>
      </c>
      <c r="D100" t="s">
        <v>528</v>
      </c>
      <c r="E100" t="s">
        <v>529</v>
      </c>
      <c r="F100">
        <v>4</v>
      </c>
      <c r="G100">
        <v>1673985201.6875</v>
      </c>
      <c r="H100">
        <f t="shared" si="34"/>
        <v>4.5185733458120428E-4</v>
      </c>
      <c r="I100">
        <f t="shared" si="35"/>
        <v>0.45185733458120425</v>
      </c>
      <c r="J100">
        <f t="shared" si="36"/>
        <v>4.4129907281996923</v>
      </c>
      <c r="K100">
        <f t="shared" si="37"/>
        <v>539.50562500000001</v>
      </c>
      <c r="L100">
        <f t="shared" si="38"/>
        <v>242.7104812543075</v>
      </c>
      <c r="M100">
        <f t="shared" si="39"/>
        <v>24.555880898453143</v>
      </c>
      <c r="N100">
        <f t="shared" si="40"/>
        <v>54.5836990766974</v>
      </c>
      <c r="O100">
        <f t="shared" si="41"/>
        <v>2.4848629037781931E-2</v>
      </c>
      <c r="P100">
        <f t="shared" si="42"/>
        <v>2.7628606764568984</v>
      </c>
      <c r="Q100">
        <f t="shared" si="43"/>
        <v>2.4725137636502408E-2</v>
      </c>
      <c r="R100">
        <f t="shared" si="44"/>
        <v>1.5464254949372241E-2</v>
      </c>
      <c r="S100">
        <f t="shared" si="45"/>
        <v>226.11504148439451</v>
      </c>
      <c r="T100">
        <f t="shared" si="46"/>
        <v>35.014332382034425</v>
      </c>
      <c r="U100">
        <f t="shared" si="47"/>
        <v>33.809162499999999</v>
      </c>
      <c r="V100">
        <f t="shared" si="48"/>
        <v>5.2863965387513012</v>
      </c>
      <c r="W100">
        <f t="shared" si="49"/>
        <v>66.815680371490288</v>
      </c>
      <c r="X100">
        <f t="shared" si="50"/>
        <v>3.5178776682422894</v>
      </c>
      <c r="Y100">
        <f t="shared" si="51"/>
        <v>5.2650480376509643</v>
      </c>
      <c r="Z100">
        <f t="shared" si="52"/>
        <v>1.7685188705090118</v>
      </c>
      <c r="AA100">
        <f t="shared" si="53"/>
        <v>-19.926908455031107</v>
      </c>
      <c r="AB100">
        <f t="shared" si="54"/>
        <v>-10.787801146354168</v>
      </c>
      <c r="AC100">
        <f t="shared" si="55"/>
        <v>-0.90102397891667274</v>
      </c>
      <c r="AD100">
        <f t="shared" si="56"/>
        <v>194.49930790409257</v>
      </c>
      <c r="AE100">
        <f t="shared" si="57"/>
        <v>14.69155146282518</v>
      </c>
      <c r="AF100">
        <f t="shared" si="58"/>
        <v>0.45161010473283997</v>
      </c>
      <c r="AG100">
        <f t="shared" si="59"/>
        <v>4.4129907281996923</v>
      </c>
      <c r="AH100">
        <v>572.80930167363454</v>
      </c>
      <c r="AI100">
        <v>561.99734545454578</v>
      </c>
      <c r="AJ100">
        <v>1.6861031695286151</v>
      </c>
      <c r="AK100">
        <v>64.167648988695476</v>
      </c>
      <c r="AL100">
        <f t="shared" si="60"/>
        <v>0.45185733458120425</v>
      </c>
      <c r="AM100">
        <v>34.368127475010908</v>
      </c>
      <c r="AN100">
        <v>34.771392727272733</v>
      </c>
      <c r="AO100">
        <v>-1.2190818830477351E-4</v>
      </c>
      <c r="AP100">
        <v>91.899806073423491</v>
      </c>
      <c r="AQ100">
        <v>0</v>
      </c>
      <c r="AR100">
        <v>0</v>
      </c>
      <c r="AS100">
        <f t="shared" si="61"/>
        <v>1</v>
      </c>
      <c r="AT100">
        <f t="shared" si="62"/>
        <v>0</v>
      </c>
      <c r="AU100">
        <f t="shared" si="63"/>
        <v>47091.721499170904</v>
      </c>
      <c r="AV100">
        <f t="shared" si="64"/>
        <v>1200.00125</v>
      </c>
      <c r="AW100">
        <f t="shared" si="65"/>
        <v>1025.9258385929504</v>
      </c>
      <c r="AX100">
        <f t="shared" si="66"/>
        <v>0.8549373082677626</v>
      </c>
      <c r="AY100">
        <f t="shared" si="67"/>
        <v>0.18842900495678191</v>
      </c>
      <c r="AZ100">
        <v>6</v>
      </c>
      <c r="BA100">
        <v>0.5</v>
      </c>
      <c r="BB100" t="s">
        <v>355</v>
      </c>
      <c r="BC100">
        <v>2</v>
      </c>
      <c r="BD100" t="b">
        <v>1</v>
      </c>
      <c r="BE100">
        <v>1673985201.6875</v>
      </c>
      <c r="BF100">
        <v>539.50562500000001</v>
      </c>
      <c r="BG100">
        <v>553.29150000000004</v>
      </c>
      <c r="BH100">
        <v>34.770724999999999</v>
      </c>
      <c r="BI100">
        <v>34.368362500000003</v>
      </c>
      <c r="BJ100">
        <v>545.66837499999997</v>
      </c>
      <c r="BK100">
        <v>34.56035</v>
      </c>
      <c r="BL100">
        <v>650.02175</v>
      </c>
      <c r="BM100">
        <v>101.0735</v>
      </c>
      <c r="BN100">
        <v>0.10004953749999999</v>
      </c>
      <c r="BO100">
        <v>33.736737499999997</v>
      </c>
      <c r="BP100">
        <v>33.809162499999999</v>
      </c>
      <c r="BQ100">
        <v>999.9</v>
      </c>
      <c r="BR100">
        <v>0</v>
      </c>
      <c r="BS100">
        <v>0</v>
      </c>
      <c r="BT100">
        <v>8982.2662500000006</v>
      </c>
      <c r="BU100">
        <v>0</v>
      </c>
      <c r="BV100">
        <v>1092.7438749999999</v>
      </c>
      <c r="BW100">
        <v>-13.7859625</v>
      </c>
      <c r="BX100">
        <v>558.94037500000002</v>
      </c>
      <c r="BY100">
        <v>572.98399999999992</v>
      </c>
      <c r="BZ100">
        <v>0.402368</v>
      </c>
      <c r="CA100">
        <v>553.29150000000004</v>
      </c>
      <c r="CB100">
        <v>34.368362500000003</v>
      </c>
      <c r="CC100">
        <v>3.5143949999999999</v>
      </c>
      <c r="CD100">
        <v>3.4737262499999999</v>
      </c>
      <c r="CE100">
        <v>26.6894375</v>
      </c>
      <c r="CF100">
        <v>26.4918625</v>
      </c>
      <c r="CG100">
        <v>1200.00125</v>
      </c>
      <c r="CH100">
        <v>0.50000600000000006</v>
      </c>
      <c r="CI100">
        <v>0.49999387499999998</v>
      </c>
      <c r="CJ100">
        <v>0</v>
      </c>
      <c r="CK100">
        <v>944.73800000000006</v>
      </c>
      <c r="CL100">
        <v>4.9990899999999998</v>
      </c>
      <c r="CM100">
        <v>10426.799999999999</v>
      </c>
      <c r="CN100">
        <v>9557.875</v>
      </c>
      <c r="CO100">
        <v>44.476374999999997</v>
      </c>
      <c r="CP100">
        <v>47.242125000000001</v>
      </c>
      <c r="CQ100">
        <v>45.375</v>
      </c>
      <c r="CR100">
        <v>45.875</v>
      </c>
      <c r="CS100">
        <v>45.765500000000003</v>
      </c>
      <c r="CT100">
        <v>597.50874999999996</v>
      </c>
      <c r="CU100">
        <v>597.49250000000006</v>
      </c>
      <c r="CV100">
        <v>0</v>
      </c>
      <c r="CW100">
        <v>1673985204.0999999</v>
      </c>
      <c r="CX100">
        <v>0</v>
      </c>
      <c r="CY100">
        <v>1673984188.5</v>
      </c>
      <c r="CZ100" t="s">
        <v>356</v>
      </c>
      <c r="DA100">
        <v>1673984188.5</v>
      </c>
      <c r="DB100">
        <v>1673984167.5</v>
      </c>
      <c r="DC100">
        <v>23</v>
      </c>
      <c r="DD100">
        <v>-0.32800000000000001</v>
      </c>
      <c r="DE100">
        <v>5.0000000000000001E-3</v>
      </c>
      <c r="DF100">
        <v>-6.2539999999999996</v>
      </c>
      <c r="DG100">
        <v>0.21</v>
      </c>
      <c r="DH100">
        <v>579</v>
      </c>
      <c r="DI100">
        <v>34</v>
      </c>
      <c r="DJ100">
        <v>0</v>
      </c>
      <c r="DK100">
        <v>0.1</v>
      </c>
      <c r="DL100">
        <v>-13.770149999999999</v>
      </c>
      <c r="DM100">
        <v>0.1059984990619422</v>
      </c>
      <c r="DN100">
        <v>6.2783544818686254E-2</v>
      </c>
      <c r="DO100">
        <v>0</v>
      </c>
      <c r="DP100">
        <v>0.39793837500000001</v>
      </c>
      <c r="DQ100">
        <v>4.5349699812382502E-2</v>
      </c>
      <c r="DR100">
        <v>5.3178277740422338E-3</v>
      </c>
      <c r="DS100">
        <v>1</v>
      </c>
      <c r="DT100">
        <v>0</v>
      </c>
      <c r="DU100">
        <v>0</v>
      </c>
      <c r="DV100">
        <v>0</v>
      </c>
      <c r="DW100">
        <v>-1</v>
      </c>
      <c r="DX100">
        <v>1</v>
      </c>
      <c r="DY100">
        <v>2</v>
      </c>
      <c r="DZ100" t="s">
        <v>357</v>
      </c>
      <c r="EA100">
        <v>3.2955000000000001</v>
      </c>
      <c r="EB100">
        <v>2.6251899999999999</v>
      </c>
      <c r="EC100">
        <v>0.123906</v>
      </c>
      <c r="ED100">
        <v>0.124171</v>
      </c>
      <c r="EE100">
        <v>0.14086799999999999</v>
      </c>
      <c r="EF100">
        <v>0.138408</v>
      </c>
      <c r="EG100">
        <v>26376.400000000001</v>
      </c>
      <c r="EH100">
        <v>26813.200000000001</v>
      </c>
      <c r="EI100">
        <v>28015.599999999999</v>
      </c>
      <c r="EJ100">
        <v>29474.400000000001</v>
      </c>
      <c r="EK100">
        <v>33125.300000000003</v>
      </c>
      <c r="EL100">
        <v>35265.1</v>
      </c>
      <c r="EM100">
        <v>39552.699999999997</v>
      </c>
      <c r="EN100">
        <v>42142.2</v>
      </c>
      <c r="EO100">
        <v>2.2014300000000002</v>
      </c>
      <c r="EP100">
        <v>2.1688700000000001</v>
      </c>
      <c r="EQ100">
        <v>0.106573</v>
      </c>
      <c r="ER100">
        <v>0</v>
      </c>
      <c r="ES100">
        <v>32.08</v>
      </c>
      <c r="ET100">
        <v>999.9</v>
      </c>
      <c r="EU100">
        <v>69.099999999999994</v>
      </c>
      <c r="EV100">
        <v>34.799999999999997</v>
      </c>
      <c r="EW100">
        <v>38.189300000000003</v>
      </c>
      <c r="EX100">
        <v>57.42</v>
      </c>
      <c r="EY100">
        <v>-4.1706700000000003</v>
      </c>
      <c r="EZ100">
        <v>2</v>
      </c>
      <c r="FA100">
        <v>0.56426600000000005</v>
      </c>
      <c r="FB100">
        <v>0.69307200000000002</v>
      </c>
      <c r="FC100">
        <v>20.2685</v>
      </c>
      <c r="FD100">
        <v>5.2172900000000002</v>
      </c>
      <c r="FE100">
        <v>12.0099</v>
      </c>
      <c r="FF100">
        <v>4.9856999999999996</v>
      </c>
      <c r="FG100">
        <v>3.2845499999999999</v>
      </c>
      <c r="FH100">
        <v>9999</v>
      </c>
      <c r="FI100">
        <v>9999</v>
      </c>
      <c r="FJ100">
        <v>9999</v>
      </c>
      <c r="FK100">
        <v>999.9</v>
      </c>
      <c r="FL100">
        <v>1.8658999999999999</v>
      </c>
      <c r="FM100">
        <v>1.8622799999999999</v>
      </c>
      <c r="FN100">
        <v>1.86432</v>
      </c>
      <c r="FO100">
        <v>1.8603499999999999</v>
      </c>
      <c r="FP100">
        <v>1.86111</v>
      </c>
      <c r="FQ100">
        <v>1.8602000000000001</v>
      </c>
      <c r="FR100">
        <v>1.8619399999999999</v>
      </c>
      <c r="FS100">
        <v>1.8585199999999999</v>
      </c>
      <c r="FT100">
        <v>0</v>
      </c>
      <c r="FU100">
        <v>0</v>
      </c>
      <c r="FV100">
        <v>0</v>
      </c>
      <c r="FW100">
        <v>0</v>
      </c>
      <c r="FX100" t="s">
        <v>358</v>
      </c>
      <c r="FY100" t="s">
        <v>359</v>
      </c>
      <c r="FZ100" t="s">
        <v>360</v>
      </c>
      <c r="GA100" t="s">
        <v>360</v>
      </c>
      <c r="GB100" t="s">
        <v>360</v>
      </c>
      <c r="GC100" t="s">
        <v>360</v>
      </c>
      <c r="GD100">
        <v>0</v>
      </c>
      <c r="GE100">
        <v>100</v>
      </c>
      <c r="GF100">
        <v>100</v>
      </c>
      <c r="GG100">
        <v>-6.1710000000000003</v>
      </c>
      <c r="GH100">
        <v>0.2104</v>
      </c>
      <c r="GI100">
        <v>-4.4410340874611869</v>
      </c>
      <c r="GJ100">
        <v>-4.0977002334145526E-3</v>
      </c>
      <c r="GK100">
        <v>1.9870096767282211E-6</v>
      </c>
      <c r="GL100">
        <v>-4.7591234531596528E-10</v>
      </c>
      <c r="GM100">
        <v>0.2103699999999975</v>
      </c>
      <c r="GN100">
        <v>0</v>
      </c>
      <c r="GO100">
        <v>0</v>
      </c>
      <c r="GP100">
        <v>0</v>
      </c>
      <c r="GQ100">
        <v>6</v>
      </c>
      <c r="GR100">
        <v>2093</v>
      </c>
      <c r="GS100">
        <v>4</v>
      </c>
      <c r="GT100">
        <v>31</v>
      </c>
      <c r="GU100">
        <v>16.899999999999999</v>
      </c>
      <c r="GV100">
        <v>17.3</v>
      </c>
      <c r="GW100">
        <v>1.7468300000000001</v>
      </c>
      <c r="GX100">
        <v>2.5634800000000002</v>
      </c>
      <c r="GY100">
        <v>2.04834</v>
      </c>
      <c r="GZ100">
        <v>2.6232899999999999</v>
      </c>
      <c r="HA100">
        <v>2.1972700000000001</v>
      </c>
      <c r="HB100">
        <v>2.2741699999999998</v>
      </c>
      <c r="HC100">
        <v>40.732300000000002</v>
      </c>
      <c r="HD100">
        <v>14.692399999999999</v>
      </c>
      <c r="HE100">
        <v>18</v>
      </c>
      <c r="HF100">
        <v>699.45899999999995</v>
      </c>
      <c r="HG100">
        <v>748.29300000000001</v>
      </c>
      <c r="HH100">
        <v>31.001000000000001</v>
      </c>
      <c r="HI100">
        <v>34.466500000000003</v>
      </c>
      <c r="HJ100">
        <v>30.000599999999999</v>
      </c>
      <c r="HK100">
        <v>34.338099999999997</v>
      </c>
      <c r="HL100">
        <v>34.3504</v>
      </c>
      <c r="HM100">
        <v>34.9773</v>
      </c>
      <c r="HN100">
        <v>11.8939</v>
      </c>
      <c r="HO100">
        <v>100</v>
      </c>
      <c r="HP100">
        <v>31</v>
      </c>
      <c r="HQ100">
        <v>572.05399999999997</v>
      </c>
      <c r="HR100">
        <v>34.447699999999998</v>
      </c>
      <c r="HS100">
        <v>98.73</v>
      </c>
      <c r="HT100">
        <v>97.711600000000004</v>
      </c>
    </row>
    <row r="101" spans="1:228" x14ac:dyDescent="0.2">
      <c r="A101">
        <v>86</v>
      </c>
      <c r="B101">
        <v>1673985208</v>
      </c>
      <c r="C101">
        <v>339.5</v>
      </c>
      <c r="D101" t="s">
        <v>530</v>
      </c>
      <c r="E101" t="s">
        <v>531</v>
      </c>
      <c r="F101">
        <v>4</v>
      </c>
      <c r="G101">
        <v>1673985206</v>
      </c>
      <c r="H101">
        <f t="shared" si="34"/>
        <v>4.5174380233694742E-4</v>
      </c>
      <c r="I101">
        <f t="shared" si="35"/>
        <v>0.45174380233694744</v>
      </c>
      <c r="J101">
        <f t="shared" si="36"/>
        <v>4.3732809682989426</v>
      </c>
      <c r="K101">
        <f t="shared" si="37"/>
        <v>546.52542857142862</v>
      </c>
      <c r="L101">
        <f t="shared" si="38"/>
        <v>252.20030810591297</v>
      </c>
      <c r="M101">
        <f t="shared" si="39"/>
        <v>25.515407155724137</v>
      </c>
      <c r="N101">
        <f t="shared" si="40"/>
        <v>55.292632018119598</v>
      </c>
      <c r="O101">
        <f t="shared" si="41"/>
        <v>2.4860515176598836E-2</v>
      </c>
      <c r="P101">
        <f t="shared" si="42"/>
        <v>2.7634390552077663</v>
      </c>
      <c r="Q101">
        <f t="shared" si="43"/>
        <v>2.4736931654235107E-2</v>
      </c>
      <c r="R101">
        <f t="shared" si="44"/>
        <v>1.5471634435253626E-2</v>
      </c>
      <c r="S101">
        <f t="shared" si="45"/>
        <v>226.11820209023435</v>
      </c>
      <c r="T101">
        <f t="shared" si="46"/>
        <v>35.009845675230196</v>
      </c>
      <c r="U101">
        <f t="shared" si="47"/>
        <v>33.804099999999998</v>
      </c>
      <c r="V101">
        <f t="shared" si="48"/>
        <v>5.2849018373685723</v>
      </c>
      <c r="W101">
        <f t="shared" si="49"/>
        <v>66.828305353876559</v>
      </c>
      <c r="X101">
        <f t="shared" si="50"/>
        <v>3.5176979634500603</v>
      </c>
      <c r="Y101">
        <f t="shared" si="51"/>
        <v>5.2637844769858528</v>
      </c>
      <c r="Z101">
        <f t="shared" si="52"/>
        <v>1.7672038739185121</v>
      </c>
      <c r="AA101">
        <f t="shared" si="53"/>
        <v>-19.921901683059382</v>
      </c>
      <c r="AB101">
        <f t="shared" si="54"/>
        <v>-10.675662173475702</v>
      </c>
      <c r="AC101">
        <f t="shared" si="55"/>
        <v>-0.89143044503947266</v>
      </c>
      <c r="AD101">
        <f t="shared" si="56"/>
        <v>194.62920778865978</v>
      </c>
      <c r="AE101">
        <f t="shared" si="57"/>
        <v>14.912140722850086</v>
      </c>
      <c r="AF101">
        <f t="shared" si="58"/>
        <v>0.44532846242614788</v>
      </c>
      <c r="AG101">
        <f t="shared" si="59"/>
        <v>4.3732809682989426</v>
      </c>
      <c r="AH101">
        <v>579.72473857303055</v>
      </c>
      <c r="AI101">
        <v>568.80541212121193</v>
      </c>
      <c r="AJ101">
        <v>1.723238614552282</v>
      </c>
      <c r="AK101">
        <v>64.167648988695476</v>
      </c>
      <c r="AL101">
        <f t="shared" si="60"/>
        <v>0.45174380233694744</v>
      </c>
      <c r="AM101">
        <v>34.367249624113313</v>
      </c>
      <c r="AN101">
        <v>34.770163030303017</v>
      </c>
      <c r="AO101">
        <v>-7.6118517100992565E-5</v>
      </c>
      <c r="AP101">
        <v>91.899806073423491</v>
      </c>
      <c r="AQ101">
        <v>0</v>
      </c>
      <c r="AR101">
        <v>0</v>
      </c>
      <c r="AS101">
        <f t="shared" si="61"/>
        <v>1</v>
      </c>
      <c r="AT101">
        <f t="shared" si="62"/>
        <v>0</v>
      </c>
      <c r="AU101">
        <f t="shared" si="63"/>
        <v>47108.222801982476</v>
      </c>
      <c r="AV101">
        <f t="shared" si="64"/>
        <v>1200.027142857143</v>
      </c>
      <c r="AW101">
        <f t="shared" si="65"/>
        <v>1025.947085020847</v>
      </c>
      <c r="AX101">
        <f t="shared" si="66"/>
        <v>0.85493656633313386</v>
      </c>
      <c r="AY101">
        <f t="shared" si="67"/>
        <v>0.18842757302294832</v>
      </c>
      <c r="AZ101">
        <v>6</v>
      </c>
      <c r="BA101">
        <v>0.5</v>
      </c>
      <c r="BB101" t="s">
        <v>355</v>
      </c>
      <c r="BC101">
        <v>2</v>
      </c>
      <c r="BD101" t="b">
        <v>1</v>
      </c>
      <c r="BE101">
        <v>1673985206</v>
      </c>
      <c r="BF101">
        <v>546.52542857142862</v>
      </c>
      <c r="BG101">
        <v>560.51485714285718</v>
      </c>
      <c r="BH101">
        <v>34.769757142857152</v>
      </c>
      <c r="BI101">
        <v>34.372985714285711</v>
      </c>
      <c r="BJ101">
        <v>552.70457142857151</v>
      </c>
      <c r="BK101">
        <v>34.55938571428571</v>
      </c>
      <c r="BL101">
        <v>650.01328571428564</v>
      </c>
      <c r="BM101">
        <v>101.07128571428569</v>
      </c>
      <c r="BN101">
        <v>9.9911685714285728E-2</v>
      </c>
      <c r="BO101">
        <v>33.732442857142857</v>
      </c>
      <c r="BP101">
        <v>33.804099999999998</v>
      </c>
      <c r="BQ101">
        <v>999.89999999999986</v>
      </c>
      <c r="BR101">
        <v>0</v>
      </c>
      <c r="BS101">
        <v>0</v>
      </c>
      <c r="BT101">
        <v>8985.5328571428581</v>
      </c>
      <c r="BU101">
        <v>0</v>
      </c>
      <c r="BV101">
        <v>1153.371714285714</v>
      </c>
      <c r="BW101">
        <v>-13.989357142857139</v>
      </c>
      <c r="BX101">
        <v>566.21242857142863</v>
      </c>
      <c r="BY101">
        <v>580.4671428571429</v>
      </c>
      <c r="BZ101">
        <v>0.39675628571428578</v>
      </c>
      <c r="CA101">
        <v>560.51485714285718</v>
      </c>
      <c r="CB101">
        <v>34.372985714285711</v>
      </c>
      <c r="CC101">
        <v>3.5142228571428569</v>
      </c>
      <c r="CD101">
        <v>3.4741214285714288</v>
      </c>
      <c r="CE101">
        <v>26.688614285714291</v>
      </c>
      <c r="CF101">
        <v>26.49381428571429</v>
      </c>
      <c r="CG101">
        <v>1200.027142857143</v>
      </c>
      <c r="CH101">
        <v>0.50003142857142857</v>
      </c>
      <c r="CI101">
        <v>0.49996857142857148</v>
      </c>
      <c r="CJ101">
        <v>0</v>
      </c>
      <c r="CK101">
        <v>944.59185714285718</v>
      </c>
      <c r="CL101">
        <v>4.9990899999999998</v>
      </c>
      <c r="CM101">
        <v>10422.82857142857</v>
      </c>
      <c r="CN101">
        <v>9558.1942857142858</v>
      </c>
      <c r="CO101">
        <v>44.491</v>
      </c>
      <c r="CP101">
        <v>47.25</v>
      </c>
      <c r="CQ101">
        <v>45.392714285714291</v>
      </c>
      <c r="CR101">
        <v>45.875</v>
      </c>
      <c r="CS101">
        <v>45.767714285714291</v>
      </c>
      <c r="CT101">
        <v>597.55142857142869</v>
      </c>
      <c r="CU101">
        <v>597.47571428571428</v>
      </c>
      <c r="CV101">
        <v>0</v>
      </c>
      <c r="CW101">
        <v>1673985208.3</v>
      </c>
      <c r="CX101">
        <v>0</v>
      </c>
      <c r="CY101">
        <v>1673984188.5</v>
      </c>
      <c r="CZ101" t="s">
        <v>356</v>
      </c>
      <c r="DA101">
        <v>1673984188.5</v>
      </c>
      <c r="DB101">
        <v>1673984167.5</v>
      </c>
      <c r="DC101">
        <v>23</v>
      </c>
      <c r="DD101">
        <v>-0.32800000000000001</v>
      </c>
      <c r="DE101">
        <v>5.0000000000000001E-3</v>
      </c>
      <c r="DF101">
        <v>-6.2539999999999996</v>
      </c>
      <c r="DG101">
        <v>0.21</v>
      </c>
      <c r="DH101">
        <v>579</v>
      </c>
      <c r="DI101">
        <v>34</v>
      </c>
      <c r="DJ101">
        <v>0</v>
      </c>
      <c r="DK101">
        <v>0.1</v>
      </c>
      <c r="DL101">
        <v>-13.81082</v>
      </c>
      <c r="DM101">
        <v>-0.28391369606003058</v>
      </c>
      <c r="DN101">
        <v>9.6478417793825794E-2</v>
      </c>
      <c r="DO101">
        <v>0</v>
      </c>
      <c r="DP101">
        <v>0.40017752499999998</v>
      </c>
      <c r="DQ101">
        <v>6.4659174484050994E-3</v>
      </c>
      <c r="DR101">
        <v>2.127582830203091E-3</v>
      </c>
      <c r="DS101">
        <v>1</v>
      </c>
      <c r="DT101">
        <v>0</v>
      </c>
      <c r="DU101">
        <v>0</v>
      </c>
      <c r="DV101">
        <v>0</v>
      </c>
      <c r="DW101">
        <v>-1</v>
      </c>
      <c r="DX101">
        <v>1</v>
      </c>
      <c r="DY101">
        <v>2</v>
      </c>
      <c r="DZ101" t="s">
        <v>357</v>
      </c>
      <c r="EA101">
        <v>3.2953800000000002</v>
      </c>
      <c r="EB101">
        <v>2.62507</v>
      </c>
      <c r="EC101">
        <v>0.12497</v>
      </c>
      <c r="ED101">
        <v>0.125252</v>
      </c>
      <c r="EE101">
        <v>0.14086299999999999</v>
      </c>
      <c r="EF101">
        <v>0.13846800000000001</v>
      </c>
      <c r="EG101">
        <v>26344.7</v>
      </c>
      <c r="EH101">
        <v>26779.8</v>
      </c>
      <c r="EI101">
        <v>28016</v>
      </c>
      <c r="EJ101">
        <v>29474.1</v>
      </c>
      <c r="EK101">
        <v>33125.9</v>
      </c>
      <c r="EL101">
        <v>35262.400000000001</v>
      </c>
      <c r="EM101">
        <v>39553</v>
      </c>
      <c r="EN101">
        <v>42141.7</v>
      </c>
      <c r="EO101">
        <v>2.2014499999999999</v>
      </c>
      <c r="EP101">
        <v>2.1689500000000002</v>
      </c>
      <c r="EQ101">
        <v>0.106186</v>
      </c>
      <c r="ER101">
        <v>0</v>
      </c>
      <c r="ES101">
        <v>32.081099999999999</v>
      </c>
      <c r="ET101">
        <v>999.9</v>
      </c>
      <c r="EU101">
        <v>69.099999999999994</v>
      </c>
      <c r="EV101">
        <v>34.9</v>
      </c>
      <c r="EW101">
        <v>38.406399999999998</v>
      </c>
      <c r="EX101">
        <v>57.51</v>
      </c>
      <c r="EY101">
        <v>-4.1226000000000003</v>
      </c>
      <c r="EZ101">
        <v>2</v>
      </c>
      <c r="FA101">
        <v>0.56450699999999998</v>
      </c>
      <c r="FB101">
        <v>0.69426200000000005</v>
      </c>
      <c r="FC101">
        <v>20.268799999999999</v>
      </c>
      <c r="FD101">
        <v>5.2166899999999998</v>
      </c>
      <c r="FE101">
        <v>12.0099</v>
      </c>
      <c r="FF101">
        <v>4.9849500000000004</v>
      </c>
      <c r="FG101">
        <v>3.2844799999999998</v>
      </c>
      <c r="FH101">
        <v>9999</v>
      </c>
      <c r="FI101">
        <v>9999</v>
      </c>
      <c r="FJ101">
        <v>9999</v>
      </c>
      <c r="FK101">
        <v>999.9</v>
      </c>
      <c r="FL101">
        <v>1.8658999999999999</v>
      </c>
      <c r="FM101">
        <v>1.86226</v>
      </c>
      <c r="FN101">
        <v>1.86432</v>
      </c>
      <c r="FO101">
        <v>1.8603499999999999</v>
      </c>
      <c r="FP101">
        <v>1.86111</v>
      </c>
      <c r="FQ101">
        <v>1.8602000000000001</v>
      </c>
      <c r="FR101">
        <v>1.8619300000000001</v>
      </c>
      <c r="FS101">
        <v>1.8585100000000001</v>
      </c>
      <c r="FT101">
        <v>0</v>
      </c>
      <c r="FU101">
        <v>0</v>
      </c>
      <c r="FV101">
        <v>0</v>
      </c>
      <c r="FW101">
        <v>0</v>
      </c>
      <c r="FX101" t="s">
        <v>358</v>
      </c>
      <c r="FY101" t="s">
        <v>359</v>
      </c>
      <c r="FZ101" t="s">
        <v>360</v>
      </c>
      <c r="GA101" t="s">
        <v>360</v>
      </c>
      <c r="GB101" t="s">
        <v>360</v>
      </c>
      <c r="GC101" t="s">
        <v>360</v>
      </c>
      <c r="GD101">
        <v>0</v>
      </c>
      <c r="GE101">
        <v>100</v>
      </c>
      <c r="GF101">
        <v>100</v>
      </c>
      <c r="GG101">
        <v>-6.1870000000000003</v>
      </c>
      <c r="GH101">
        <v>0.21029999999999999</v>
      </c>
      <c r="GI101">
        <v>-4.4410340874611869</v>
      </c>
      <c r="GJ101">
        <v>-4.0977002334145526E-3</v>
      </c>
      <c r="GK101">
        <v>1.9870096767282211E-6</v>
      </c>
      <c r="GL101">
        <v>-4.7591234531596528E-10</v>
      </c>
      <c r="GM101">
        <v>0.2103699999999975</v>
      </c>
      <c r="GN101">
        <v>0</v>
      </c>
      <c r="GO101">
        <v>0</v>
      </c>
      <c r="GP101">
        <v>0</v>
      </c>
      <c r="GQ101">
        <v>6</v>
      </c>
      <c r="GR101">
        <v>2093</v>
      </c>
      <c r="GS101">
        <v>4</v>
      </c>
      <c r="GT101">
        <v>31</v>
      </c>
      <c r="GU101">
        <v>17</v>
      </c>
      <c r="GV101">
        <v>17.3</v>
      </c>
      <c r="GW101">
        <v>1.7639199999999999</v>
      </c>
      <c r="GX101">
        <v>2.5598100000000001</v>
      </c>
      <c r="GY101">
        <v>2.04834</v>
      </c>
      <c r="GZ101">
        <v>2.6232899999999999</v>
      </c>
      <c r="HA101">
        <v>2.1972700000000001</v>
      </c>
      <c r="HB101">
        <v>2.32056</v>
      </c>
      <c r="HC101">
        <v>40.732300000000002</v>
      </c>
      <c r="HD101">
        <v>14.7187</v>
      </c>
      <c r="HE101">
        <v>18</v>
      </c>
      <c r="HF101">
        <v>699.51400000000001</v>
      </c>
      <c r="HG101">
        <v>748.39400000000001</v>
      </c>
      <c r="HH101">
        <v>31.000599999999999</v>
      </c>
      <c r="HI101">
        <v>34.4696</v>
      </c>
      <c r="HJ101">
        <v>30.000399999999999</v>
      </c>
      <c r="HK101">
        <v>34.341200000000001</v>
      </c>
      <c r="HL101">
        <v>34.352699999999999</v>
      </c>
      <c r="HM101">
        <v>35.314900000000002</v>
      </c>
      <c r="HN101">
        <v>11.623200000000001</v>
      </c>
      <c r="HO101">
        <v>100</v>
      </c>
      <c r="HP101">
        <v>31</v>
      </c>
      <c r="HQ101">
        <v>578.803</v>
      </c>
      <c r="HR101">
        <v>34.451500000000003</v>
      </c>
      <c r="HS101">
        <v>98.731099999999998</v>
      </c>
      <c r="HT101">
        <v>97.710599999999999</v>
      </c>
    </row>
    <row r="102" spans="1:228" x14ac:dyDescent="0.2">
      <c r="A102">
        <v>87</v>
      </c>
      <c r="B102">
        <v>1673985212</v>
      </c>
      <c r="C102">
        <v>343.5</v>
      </c>
      <c r="D102" t="s">
        <v>532</v>
      </c>
      <c r="E102" t="s">
        <v>533</v>
      </c>
      <c r="F102">
        <v>4</v>
      </c>
      <c r="G102">
        <v>1673985209.6875</v>
      </c>
      <c r="H102">
        <f t="shared" si="34"/>
        <v>4.2207286396689646E-4</v>
      </c>
      <c r="I102">
        <f t="shared" si="35"/>
        <v>0.42207286396689647</v>
      </c>
      <c r="J102">
        <f t="shared" si="36"/>
        <v>4.6528405918090501</v>
      </c>
      <c r="K102">
        <f t="shared" si="37"/>
        <v>552.61862500000007</v>
      </c>
      <c r="L102">
        <f t="shared" si="38"/>
        <v>219.56558557010723</v>
      </c>
      <c r="M102">
        <f t="shared" si="39"/>
        <v>22.213536477109223</v>
      </c>
      <c r="N102">
        <f t="shared" si="40"/>
        <v>55.908643207875784</v>
      </c>
      <c r="O102">
        <f t="shared" si="41"/>
        <v>2.3227644620816154E-2</v>
      </c>
      <c r="P102">
        <f t="shared" si="42"/>
        <v>2.767076153333794</v>
      </c>
      <c r="Q102">
        <f t="shared" si="43"/>
        <v>2.3119865310169029E-2</v>
      </c>
      <c r="R102">
        <f t="shared" si="44"/>
        <v>1.4459557554812347E-2</v>
      </c>
      <c r="S102">
        <f t="shared" si="45"/>
        <v>226.11598423439492</v>
      </c>
      <c r="T102">
        <f t="shared" si="46"/>
        <v>35.01507436858558</v>
      </c>
      <c r="U102">
        <f t="shared" si="47"/>
        <v>33.803987499999998</v>
      </c>
      <c r="V102">
        <f t="shared" si="48"/>
        <v>5.2848686259573707</v>
      </c>
      <c r="W102">
        <f t="shared" si="49"/>
        <v>66.844072372590432</v>
      </c>
      <c r="X102">
        <f t="shared" si="50"/>
        <v>3.5182712193316426</v>
      </c>
      <c r="Y102">
        <f t="shared" si="51"/>
        <v>5.263400469858742</v>
      </c>
      <c r="Z102">
        <f t="shared" si="52"/>
        <v>1.7665974066257282</v>
      </c>
      <c r="AA102">
        <f t="shared" si="53"/>
        <v>-18.613413300940135</v>
      </c>
      <c r="AB102">
        <f t="shared" si="54"/>
        <v>-10.867661707795337</v>
      </c>
      <c r="AC102">
        <f t="shared" si="55"/>
        <v>-0.9062635647595052</v>
      </c>
      <c r="AD102">
        <f t="shared" si="56"/>
        <v>195.72864566089993</v>
      </c>
      <c r="AE102">
        <f t="shared" si="57"/>
        <v>14.996519980116773</v>
      </c>
      <c r="AF102">
        <f t="shared" si="58"/>
        <v>0.40878438201812439</v>
      </c>
      <c r="AG102">
        <f t="shared" si="59"/>
        <v>4.6528405918090501</v>
      </c>
      <c r="AH102">
        <v>586.68132932097899</v>
      </c>
      <c r="AI102">
        <v>575.60239393939389</v>
      </c>
      <c r="AJ102">
        <v>1.695461382227667</v>
      </c>
      <c r="AK102">
        <v>64.167648988695476</v>
      </c>
      <c r="AL102">
        <f t="shared" si="60"/>
        <v>0.42207286396689647</v>
      </c>
      <c r="AM102">
        <v>34.407228482555148</v>
      </c>
      <c r="AN102">
        <v>34.782461818181808</v>
      </c>
      <c r="AO102">
        <v>1.503132236066504E-4</v>
      </c>
      <c r="AP102">
        <v>91.899806073423491</v>
      </c>
      <c r="AQ102">
        <v>0</v>
      </c>
      <c r="AR102">
        <v>0</v>
      </c>
      <c r="AS102">
        <f t="shared" si="61"/>
        <v>1</v>
      </c>
      <c r="AT102">
        <f t="shared" si="62"/>
        <v>0</v>
      </c>
      <c r="AU102">
        <f t="shared" si="63"/>
        <v>47208.173761523401</v>
      </c>
      <c r="AV102">
        <f t="shared" si="64"/>
        <v>1200.0062499999999</v>
      </c>
      <c r="AW102">
        <f t="shared" si="65"/>
        <v>1025.9301135929504</v>
      </c>
      <c r="AX102">
        <f t="shared" si="66"/>
        <v>0.85493730852897687</v>
      </c>
      <c r="AY102">
        <f t="shared" si="67"/>
        <v>0.18842900546092567</v>
      </c>
      <c r="AZ102">
        <v>6</v>
      </c>
      <c r="BA102">
        <v>0.5</v>
      </c>
      <c r="BB102" t="s">
        <v>355</v>
      </c>
      <c r="BC102">
        <v>2</v>
      </c>
      <c r="BD102" t="b">
        <v>1</v>
      </c>
      <c r="BE102">
        <v>1673985209.6875</v>
      </c>
      <c r="BF102">
        <v>552.61862500000007</v>
      </c>
      <c r="BG102">
        <v>566.67087500000002</v>
      </c>
      <c r="BH102">
        <v>34.775700000000001</v>
      </c>
      <c r="BI102">
        <v>34.411462499999999</v>
      </c>
      <c r="BJ102">
        <v>558.81200000000001</v>
      </c>
      <c r="BK102">
        <v>34.565337499999998</v>
      </c>
      <c r="BL102">
        <v>649.96375</v>
      </c>
      <c r="BM102">
        <v>101.0705</v>
      </c>
      <c r="BN102">
        <v>9.9892524999999996E-2</v>
      </c>
      <c r="BO102">
        <v>33.731137500000003</v>
      </c>
      <c r="BP102">
        <v>33.803987499999998</v>
      </c>
      <c r="BQ102">
        <v>999.9</v>
      </c>
      <c r="BR102">
        <v>0</v>
      </c>
      <c r="BS102">
        <v>0</v>
      </c>
      <c r="BT102">
        <v>9004.9212499999994</v>
      </c>
      <c r="BU102">
        <v>0</v>
      </c>
      <c r="BV102">
        <v>1059.9011250000001</v>
      </c>
      <c r="BW102">
        <v>-14.052375</v>
      </c>
      <c r="BX102">
        <v>572.52874999999995</v>
      </c>
      <c r="BY102">
        <v>586.86587499999996</v>
      </c>
      <c r="BZ102">
        <v>0.36423362500000001</v>
      </c>
      <c r="CA102">
        <v>566.67087500000002</v>
      </c>
      <c r="CB102">
        <v>34.411462499999999</v>
      </c>
      <c r="CC102">
        <v>3.5147925</v>
      </c>
      <c r="CD102">
        <v>3.4779787500000001</v>
      </c>
      <c r="CE102">
        <v>26.691375000000001</v>
      </c>
      <c r="CF102">
        <v>26.512612499999999</v>
      </c>
      <c r="CG102">
        <v>1200.0062499999999</v>
      </c>
      <c r="CH102">
        <v>0.50000624999999999</v>
      </c>
      <c r="CI102">
        <v>0.49999375000000001</v>
      </c>
      <c r="CJ102">
        <v>0</v>
      </c>
      <c r="CK102">
        <v>944.07625000000007</v>
      </c>
      <c r="CL102">
        <v>4.9990899999999998</v>
      </c>
      <c r="CM102">
        <v>10419.7875</v>
      </c>
      <c r="CN102">
        <v>9557.9225000000006</v>
      </c>
      <c r="CO102">
        <v>44.5</v>
      </c>
      <c r="CP102">
        <v>47.25</v>
      </c>
      <c r="CQ102">
        <v>45.421499999999988</v>
      </c>
      <c r="CR102">
        <v>45.875</v>
      </c>
      <c r="CS102">
        <v>45.757750000000001</v>
      </c>
      <c r="CT102">
        <v>597.51125000000002</v>
      </c>
      <c r="CU102">
        <v>597.495</v>
      </c>
      <c r="CV102">
        <v>0</v>
      </c>
      <c r="CW102">
        <v>1673985212.5</v>
      </c>
      <c r="CX102">
        <v>0</v>
      </c>
      <c r="CY102">
        <v>1673984188.5</v>
      </c>
      <c r="CZ102" t="s">
        <v>356</v>
      </c>
      <c r="DA102">
        <v>1673984188.5</v>
      </c>
      <c r="DB102">
        <v>1673984167.5</v>
      </c>
      <c r="DC102">
        <v>23</v>
      </c>
      <c r="DD102">
        <v>-0.32800000000000001</v>
      </c>
      <c r="DE102">
        <v>5.0000000000000001E-3</v>
      </c>
      <c r="DF102">
        <v>-6.2539999999999996</v>
      </c>
      <c r="DG102">
        <v>0.21</v>
      </c>
      <c r="DH102">
        <v>579</v>
      </c>
      <c r="DI102">
        <v>34</v>
      </c>
      <c r="DJ102">
        <v>0</v>
      </c>
      <c r="DK102">
        <v>0.1</v>
      </c>
      <c r="DL102">
        <v>-13.850227500000001</v>
      </c>
      <c r="DM102">
        <v>-1.132864165103185</v>
      </c>
      <c r="DN102">
        <v>0.13581700185819889</v>
      </c>
      <c r="DO102">
        <v>0</v>
      </c>
      <c r="DP102">
        <v>0.39378160000000001</v>
      </c>
      <c r="DQ102">
        <v>-0.1007191069418389</v>
      </c>
      <c r="DR102">
        <v>1.444631375438039E-2</v>
      </c>
      <c r="DS102">
        <v>0</v>
      </c>
      <c r="DT102">
        <v>0</v>
      </c>
      <c r="DU102">
        <v>0</v>
      </c>
      <c r="DV102">
        <v>0</v>
      </c>
      <c r="DW102">
        <v>-1</v>
      </c>
      <c r="DX102">
        <v>0</v>
      </c>
      <c r="DY102">
        <v>2</v>
      </c>
      <c r="DZ102" t="s">
        <v>379</v>
      </c>
      <c r="EA102">
        <v>3.2955299999999998</v>
      </c>
      <c r="EB102">
        <v>2.6253099999999998</v>
      </c>
      <c r="EC102">
        <v>0.126027</v>
      </c>
      <c r="ED102">
        <v>0.126303</v>
      </c>
      <c r="EE102">
        <v>0.140907</v>
      </c>
      <c r="EF102">
        <v>0.13855999999999999</v>
      </c>
      <c r="EG102">
        <v>26312.3</v>
      </c>
      <c r="EH102">
        <v>26747.7</v>
      </c>
      <c r="EI102">
        <v>28015.5</v>
      </c>
      <c r="EJ102">
        <v>29474.3</v>
      </c>
      <c r="EK102">
        <v>33123.800000000003</v>
      </c>
      <c r="EL102">
        <v>35259</v>
      </c>
      <c r="EM102">
        <v>39552.5</v>
      </c>
      <c r="EN102">
        <v>42142.1</v>
      </c>
      <c r="EO102">
        <v>2.2013199999999999</v>
      </c>
      <c r="EP102">
        <v>2.169</v>
      </c>
      <c r="EQ102">
        <v>0.106402</v>
      </c>
      <c r="ER102">
        <v>0</v>
      </c>
      <c r="ES102">
        <v>32.082500000000003</v>
      </c>
      <c r="ET102">
        <v>999.9</v>
      </c>
      <c r="EU102">
        <v>69.099999999999994</v>
      </c>
      <c r="EV102">
        <v>34.9</v>
      </c>
      <c r="EW102">
        <v>38.405500000000004</v>
      </c>
      <c r="EX102">
        <v>57.45</v>
      </c>
      <c r="EY102">
        <v>-4.3189099999999998</v>
      </c>
      <c r="EZ102">
        <v>2</v>
      </c>
      <c r="FA102">
        <v>0.56480399999999997</v>
      </c>
      <c r="FB102">
        <v>0.69208899999999995</v>
      </c>
      <c r="FC102">
        <v>20.268899999999999</v>
      </c>
      <c r="FD102">
        <v>5.2181899999999999</v>
      </c>
      <c r="FE102">
        <v>12.0099</v>
      </c>
      <c r="FF102">
        <v>4.9859999999999998</v>
      </c>
      <c r="FG102">
        <v>3.2846500000000001</v>
      </c>
      <c r="FH102">
        <v>9999</v>
      </c>
      <c r="FI102">
        <v>9999</v>
      </c>
      <c r="FJ102">
        <v>9999</v>
      </c>
      <c r="FK102">
        <v>999.9</v>
      </c>
      <c r="FL102">
        <v>1.86588</v>
      </c>
      <c r="FM102">
        <v>1.8622799999999999</v>
      </c>
      <c r="FN102">
        <v>1.86432</v>
      </c>
      <c r="FO102">
        <v>1.8603499999999999</v>
      </c>
      <c r="FP102">
        <v>1.86111</v>
      </c>
      <c r="FQ102">
        <v>1.8602000000000001</v>
      </c>
      <c r="FR102">
        <v>1.86191</v>
      </c>
      <c r="FS102">
        <v>1.8585100000000001</v>
      </c>
      <c r="FT102">
        <v>0</v>
      </c>
      <c r="FU102">
        <v>0</v>
      </c>
      <c r="FV102">
        <v>0</v>
      </c>
      <c r="FW102">
        <v>0</v>
      </c>
      <c r="FX102" t="s">
        <v>358</v>
      </c>
      <c r="FY102" t="s">
        <v>359</v>
      </c>
      <c r="FZ102" t="s">
        <v>360</v>
      </c>
      <c r="GA102" t="s">
        <v>360</v>
      </c>
      <c r="GB102" t="s">
        <v>360</v>
      </c>
      <c r="GC102" t="s">
        <v>360</v>
      </c>
      <c r="GD102">
        <v>0</v>
      </c>
      <c r="GE102">
        <v>100</v>
      </c>
      <c r="GF102">
        <v>100</v>
      </c>
      <c r="GG102">
        <v>-6.2030000000000003</v>
      </c>
      <c r="GH102">
        <v>0.2104</v>
      </c>
      <c r="GI102">
        <v>-4.4410340874611869</v>
      </c>
      <c r="GJ102">
        <v>-4.0977002334145526E-3</v>
      </c>
      <c r="GK102">
        <v>1.9870096767282211E-6</v>
      </c>
      <c r="GL102">
        <v>-4.7591234531596528E-10</v>
      </c>
      <c r="GM102">
        <v>0.2103699999999975</v>
      </c>
      <c r="GN102">
        <v>0</v>
      </c>
      <c r="GO102">
        <v>0</v>
      </c>
      <c r="GP102">
        <v>0</v>
      </c>
      <c r="GQ102">
        <v>6</v>
      </c>
      <c r="GR102">
        <v>2093</v>
      </c>
      <c r="GS102">
        <v>4</v>
      </c>
      <c r="GT102">
        <v>31</v>
      </c>
      <c r="GU102">
        <v>17.100000000000001</v>
      </c>
      <c r="GV102">
        <v>17.399999999999999</v>
      </c>
      <c r="GW102">
        <v>1.78101</v>
      </c>
      <c r="GX102">
        <v>2.5476100000000002</v>
      </c>
      <c r="GY102">
        <v>2.04834</v>
      </c>
      <c r="GZ102">
        <v>2.6232899999999999</v>
      </c>
      <c r="HA102">
        <v>2.1972700000000001</v>
      </c>
      <c r="HB102">
        <v>2.33521</v>
      </c>
      <c r="HC102">
        <v>40.758000000000003</v>
      </c>
      <c r="HD102">
        <v>14.7362</v>
      </c>
      <c r="HE102">
        <v>18</v>
      </c>
      <c r="HF102">
        <v>699.44299999999998</v>
      </c>
      <c r="HG102">
        <v>748.48099999999999</v>
      </c>
      <c r="HH102">
        <v>31</v>
      </c>
      <c r="HI102">
        <v>34.472000000000001</v>
      </c>
      <c r="HJ102">
        <v>30.000499999999999</v>
      </c>
      <c r="HK102">
        <v>34.344299999999997</v>
      </c>
      <c r="HL102">
        <v>34.355800000000002</v>
      </c>
      <c r="HM102">
        <v>35.654400000000003</v>
      </c>
      <c r="HN102">
        <v>11.623200000000001</v>
      </c>
      <c r="HO102">
        <v>100</v>
      </c>
      <c r="HP102">
        <v>31</v>
      </c>
      <c r="HQ102">
        <v>585.49599999999998</v>
      </c>
      <c r="HR102">
        <v>34.4405</v>
      </c>
      <c r="HS102">
        <v>98.729799999999997</v>
      </c>
      <c r="HT102">
        <v>97.711399999999998</v>
      </c>
    </row>
    <row r="103" spans="1:228" x14ac:dyDescent="0.2">
      <c r="A103">
        <v>88</v>
      </c>
      <c r="B103">
        <v>1673985216</v>
      </c>
      <c r="C103">
        <v>347.5</v>
      </c>
      <c r="D103" t="s">
        <v>534</v>
      </c>
      <c r="E103" t="s">
        <v>535</v>
      </c>
      <c r="F103">
        <v>4</v>
      </c>
      <c r="G103">
        <v>1673985214</v>
      </c>
      <c r="H103">
        <f t="shared" si="34"/>
        <v>4.2270890374763315E-4</v>
      </c>
      <c r="I103">
        <f t="shared" si="35"/>
        <v>0.42270890374763315</v>
      </c>
      <c r="J103">
        <f t="shared" si="36"/>
        <v>4.5749078074401268</v>
      </c>
      <c r="K103">
        <f t="shared" si="37"/>
        <v>559.72385714285713</v>
      </c>
      <c r="L103">
        <f t="shared" si="38"/>
        <v>232.74583554549199</v>
      </c>
      <c r="M103">
        <f t="shared" si="39"/>
        <v>23.547482804716161</v>
      </c>
      <c r="N103">
        <f t="shared" si="40"/>
        <v>56.628673379140587</v>
      </c>
      <c r="O103">
        <f t="shared" si="41"/>
        <v>2.3298959999052921E-2</v>
      </c>
      <c r="P103">
        <f t="shared" si="42"/>
        <v>2.7647368142541033</v>
      </c>
      <c r="Q103">
        <f t="shared" si="43"/>
        <v>2.3190428220848769E-2</v>
      </c>
      <c r="R103">
        <f t="shared" si="44"/>
        <v>1.4503726525095288E-2</v>
      </c>
      <c r="S103">
        <f t="shared" si="45"/>
        <v>226.12006637613752</v>
      </c>
      <c r="T103">
        <f t="shared" si="46"/>
        <v>35.011623919178213</v>
      </c>
      <c r="U103">
        <f t="shared" si="47"/>
        <v>33.801228571428567</v>
      </c>
      <c r="V103">
        <f t="shared" si="48"/>
        <v>5.2840542124410117</v>
      </c>
      <c r="W103">
        <f t="shared" si="49"/>
        <v>66.895856607464339</v>
      </c>
      <c r="X103">
        <f t="shared" si="50"/>
        <v>3.5201489806719919</v>
      </c>
      <c r="Y103">
        <f t="shared" si="51"/>
        <v>5.2621330515696068</v>
      </c>
      <c r="Z103">
        <f t="shared" si="52"/>
        <v>1.7639052317690198</v>
      </c>
      <c r="AA103">
        <f t="shared" si="53"/>
        <v>-18.641462655270622</v>
      </c>
      <c r="AB103">
        <f t="shared" si="54"/>
        <v>-11.089505340075517</v>
      </c>
      <c r="AC103">
        <f t="shared" si="55"/>
        <v>-0.92551378263793727</v>
      </c>
      <c r="AD103">
        <f t="shared" si="56"/>
        <v>195.46358459815343</v>
      </c>
      <c r="AE103">
        <f t="shared" si="57"/>
        <v>15.120449125307248</v>
      </c>
      <c r="AF103">
        <f t="shared" si="58"/>
        <v>0.41342139035884956</v>
      </c>
      <c r="AG103">
        <f t="shared" si="59"/>
        <v>4.5749078074401268</v>
      </c>
      <c r="AH103">
        <v>593.61319105140171</v>
      </c>
      <c r="AI103">
        <v>582.49117575757543</v>
      </c>
      <c r="AJ103">
        <v>1.725715970308713</v>
      </c>
      <c r="AK103">
        <v>64.167648988695476</v>
      </c>
      <c r="AL103">
        <f t="shared" si="60"/>
        <v>0.42270890374763315</v>
      </c>
      <c r="AM103">
        <v>34.424940500670807</v>
      </c>
      <c r="AN103">
        <v>34.799935757575739</v>
      </c>
      <c r="AO103">
        <v>2.8662679963712578E-4</v>
      </c>
      <c r="AP103">
        <v>91.899806073423491</v>
      </c>
      <c r="AQ103">
        <v>0</v>
      </c>
      <c r="AR103">
        <v>0</v>
      </c>
      <c r="AS103">
        <f t="shared" si="61"/>
        <v>1</v>
      </c>
      <c r="AT103">
        <f t="shared" si="62"/>
        <v>0</v>
      </c>
      <c r="AU103">
        <f t="shared" si="63"/>
        <v>47144.679896059199</v>
      </c>
      <c r="AV103">
        <f t="shared" si="64"/>
        <v>1200.035714285714</v>
      </c>
      <c r="AW103">
        <f t="shared" si="65"/>
        <v>1025.9545421638015</v>
      </c>
      <c r="AX103">
        <f t="shared" si="66"/>
        <v>0.85493667392596806</v>
      </c>
      <c r="AY103">
        <f t="shared" si="67"/>
        <v>0.1884277806771183</v>
      </c>
      <c r="AZ103">
        <v>6</v>
      </c>
      <c r="BA103">
        <v>0.5</v>
      </c>
      <c r="BB103" t="s">
        <v>355</v>
      </c>
      <c r="BC103">
        <v>2</v>
      </c>
      <c r="BD103" t="b">
        <v>1</v>
      </c>
      <c r="BE103">
        <v>1673985214</v>
      </c>
      <c r="BF103">
        <v>559.72385714285713</v>
      </c>
      <c r="BG103">
        <v>573.89428571428573</v>
      </c>
      <c r="BH103">
        <v>34.793528571428567</v>
      </c>
      <c r="BI103">
        <v>34.425199999999997</v>
      </c>
      <c r="BJ103">
        <v>565.93371428571425</v>
      </c>
      <c r="BK103">
        <v>34.583157142857139</v>
      </c>
      <c r="BL103">
        <v>650.02342857142855</v>
      </c>
      <c r="BM103">
        <v>101.0724285714286</v>
      </c>
      <c r="BN103">
        <v>0.1000918714285714</v>
      </c>
      <c r="BO103">
        <v>33.726828571428577</v>
      </c>
      <c r="BP103">
        <v>33.801228571428567</v>
      </c>
      <c r="BQ103">
        <v>999.89999999999986</v>
      </c>
      <c r="BR103">
        <v>0</v>
      </c>
      <c r="BS103">
        <v>0</v>
      </c>
      <c r="BT103">
        <v>8992.3214285714294</v>
      </c>
      <c r="BU103">
        <v>0</v>
      </c>
      <c r="BV103">
        <v>1330.8442857142859</v>
      </c>
      <c r="BW103">
        <v>-14.17074285714286</v>
      </c>
      <c r="BX103">
        <v>579.90042857142851</v>
      </c>
      <c r="BY103">
        <v>594.35542857142866</v>
      </c>
      <c r="BZ103">
        <v>0.36834871428571431</v>
      </c>
      <c r="CA103">
        <v>573.89428571428573</v>
      </c>
      <c r="CB103">
        <v>34.425199999999997</v>
      </c>
      <c r="CC103">
        <v>3.5166657142857138</v>
      </c>
      <c r="CD103">
        <v>3.4794371428571429</v>
      </c>
      <c r="CE103">
        <v>26.700414285714281</v>
      </c>
      <c r="CF103">
        <v>26.519728571428569</v>
      </c>
      <c r="CG103">
        <v>1200.035714285714</v>
      </c>
      <c r="CH103">
        <v>0.50002742857142846</v>
      </c>
      <c r="CI103">
        <v>0.49997257142857138</v>
      </c>
      <c r="CJ103">
        <v>0</v>
      </c>
      <c r="CK103">
        <v>943.87900000000002</v>
      </c>
      <c r="CL103">
        <v>4.9990899999999998</v>
      </c>
      <c r="CM103">
        <v>10416.842857142859</v>
      </c>
      <c r="CN103">
        <v>9558.238571428572</v>
      </c>
      <c r="CO103">
        <v>44.5</v>
      </c>
      <c r="CP103">
        <v>47.25</v>
      </c>
      <c r="CQ103">
        <v>45.436999999999998</v>
      </c>
      <c r="CR103">
        <v>45.892714285714291</v>
      </c>
      <c r="CS103">
        <v>45.811999999999998</v>
      </c>
      <c r="CT103">
        <v>597.55142857142869</v>
      </c>
      <c r="CU103">
        <v>597.48428571428576</v>
      </c>
      <c r="CV103">
        <v>0</v>
      </c>
      <c r="CW103">
        <v>1673985216.0999999</v>
      </c>
      <c r="CX103">
        <v>0</v>
      </c>
      <c r="CY103">
        <v>1673984188.5</v>
      </c>
      <c r="CZ103" t="s">
        <v>356</v>
      </c>
      <c r="DA103">
        <v>1673984188.5</v>
      </c>
      <c r="DB103">
        <v>1673984167.5</v>
      </c>
      <c r="DC103">
        <v>23</v>
      </c>
      <c r="DD103">
        <v>-0.32800000000000001</v>
      </c>
      <c r="DE103">
        <v>5.0000000000000001E-3</v>
      </c>
      <c r="DF103">
        <v>-6.2539999999999996</v>
      </c>
      <c r="DG103">
        <v>0.21</v>
      </c>
      <c r="DH103">
        <v>579</v>
      </c>
      <c r="DI103">
        <v>34</v>
      </c>
      <c r="DJ103">
        <v>0</v>
      </c>
      <c r="DK103">
        <v>0.1</v>
      </c>
      <c r="DL103">
        <v>-13.921290000000001</v>
      </c>
      <c r="DM103">
        <v>-1.7533733583489379</v>
      </c>
      <c r="DN103">
        <v>0.1725149802191103</v>
      </c>
      <c r="DO103">
        <v>0</v>
      </c>
      <c r="DP103">
        <v>0.38698607499999998</v>
      </c>
      <c r="DQ103">
        <v>-0.15576050656660431</v>
      </c>
      <c r="DR103">
        <v>1.7911797376851241E-2</v>
      </c>
      <c r="DS103">
        <v>0</v>
      </c>
      <c r="DT103">
        <v>0</v>
      </c>
      <c r="DU103">
        <v>0</v>
      </c>
      <c r="DV103">
        <v>0</v>
      </c>
      <c r="DW103">
        <v>-1</v>
      </c>
      <c r="DX103">
        <v>0</v>
      </c>
      <c r="DY103">
        <v>2</v>
      </c>
      <c r="DZ103" t="s">
        <v>379</v>
      </c>
      <c r="EA103">
        <v>3.2954300000000001</v>
      </c>
      <c r="EB103">
        <v>2.6253600000000001</v>
      </c>
      <c r="EC103">
        <v>0.12709200000000001</v>
      </c>
      <c r="ED103">
        <v>0.12737100000000001</v>
      </c>
      <c r="EE103">
        <v>0.14094699999999999</v>
      </c>
      <c r="EF103">
        <v>0.13856299999999999</v>
      </c>
      <c r="EG103">
        <v>26280.400000000001</v>
      </c>
      <c r="EH103">
        <v>26714.7</v>
      </c>
      <c r="EI103">
        <v>28015.8</v>
      </c>
      <c r="EJ103">
        <v>29474.1</v>
      </c>
      <c r="EK103">
        <v>33122.199999999997</v>
      </c>
      <c r="EL103">
        <v>35258.6</v>
      </c>
      <c r="EM103">
        <v>39552.400000000001</v>
      </c>
      <c r="EN103">
        <v>42141.7</v>
      </c>
      <c r="EO103">
        <v>2.2013199999999999</v>
      </c>
      <c r="EP103">
        <v>2.1688200000000002</v>
      </c>
      <c r="EQ103">
        <v>0.10632</v>
      </c>
      <c r="ER103">
        <v>0</v>
      </c>
      <c r="ES103">
        <v>32.081099999999999</v>
      </c>
      <c r="ET103">
        <v>999.9</v>
      </c>
      <c r="EU103">
        <v>69.099999999999994</v>
      </c>
      <c r="EV103">
        <v>34.799999999999997</v>
      </c>
      <c r="EW103">
        <v>38.189900000000002</v>
      </c>
      <c r="EX103">
        <v>57.42</v>
      </c>
      <c r="EY103">
        <v>-4.2227600000000001</v>
      </c>
      <c r="EZ103">
        <v>2</v>
      </c>
      <c r="FA103">
        <v>0.56514699999999995</v>
      </c>
      <c r="FB103">
        <v>0.69130999999999998</v>
      </c>
      <c r="FC103">
        <v>20.268699999999999</v>
      </c>
      <c r="FD103">
        <v>5.2189399999999999</v>
      </c>
      <c r="FE103">
        <v>12.0099</v>
      </c>
      <c r="FF103">
        <v>4.9859999999999998</v>
      </c>
      <c r="FG103">
        <v>3.2846500000000001</v>
      </c>
      <c r="FH103">
        <v>9999</v>
      </c>
      <c r="FI103">
        <v>9999</v>
      </c>
      <c r="FJ103">
        <v>9999</v>
      </c>
      <c r="FK103">
        <v>999.9</v>
      </c>
      <c r="FL103">
        <v>1.8658600000000001</v>
      </c>
      <c r="FM103">
        <v>1.8622399999999999</v>
      </c>
      <c r="FN103">
        <v>1.86432</v>
      </c>
      <c r="FO103">
        <v>1.8603499999999999</v>
      </c>
      <c r="FP103">
        <v>1.86111</v>
      </c>
      <c r="FQ103">
        <v>1.8602000000000001</v>
      </c>
      <c r="FR103">
        <v>1.8619000000000001</v>
      </c>
      <c r="FS103">
        <v>1.8585100000000001</v>
      </c>
      <c r="FT103">
        <v>0</v>
      </c>
      <c r="FU103">
        <v>0</v>
      </c>
      <c r="FV103">
        <v>0</v>
      </c>
      <c r="FW103">
        <v>0</v>
      </c>
      <c r="FX103" t="s">
        <v>358</v>
      </c>
      <c r="FY103" t="s">
        <v>359</v>
      </c>
      <c r="FZ103" t="s">
        <v>360</v>
      </c>
      <c r="GA103" t="s">
        <v>360</v>
      </c>
      <c r="GB103" t="s">
        <v>360</v>
      </c>
      <c r="GC103" t="s">
        <v>360</v>
      </c>
      <c r="GD103">
        <v>0</v>
      </c>
      <c r="GE103">
        <v>100</v>
      </c>
      <c r="GF103">
        <v>100</v>
      </c>
      <c r="GG103">
        <v>-6.218</v>
      </c>
      <c r="GH103">
        <v>0.2104</v>
      </c>
      <c r="GI103">
        <v>-4.4410340874611869</v>
      </c>
      <c r="GJ103">
        <v>-4.0977002334145526E-3</v>
      </c>
      <c r="GK103">
        <v>1.9870096767282211E-6</v>
      </c>
      <c r="GL103">
        <v>-4.7591234531596528E-10</v>
      </c>
      <c r="GM103">
        <v>0.2103699999999975</v>
      </c>
      <c r="GN103">
        <v>0</v>
      </c>
      <c r="GO103">
        <v>0</v>
      </c>
      <c r="GP103">
        <v>0</v>
      </c>
      <c r="GQ103">
        <v>6</v>
      </c>
      <c r="GR103">
        <v>2093</v>
      </c>
      <c r="GS103">
        <v>4</v>
      </c>
      <c r="GT103">
        <v>31</v>
      </c>
      <c r="GU103">
        <v>17.100000000000001</v>
      </c>
      <c r="GV103">
        <v>17.5</v>
      </c>
      <c r="GW103">
        <v>1.79688</v>
      </c>
      <c r="GX103">
        <v>2.5476100000000002</v>
      </c>
      <c r="GY103">
        <v>2.04834</v>
      </c>
      <c r="GZ103">
        <v>2.6232899999999999</v>
      </c>
      <c r="HA103">
        <v>2.1972700000000001</v>
      </c>
      <c r="HB103">
        <v>2.34497</v>
      </c>
      <c r="HC103">
        <v>40.758000000000003</v>
      </c>
      <c r="HD103">
        <v>14.727399999999999</v>
      </c>
      <c r="HE103">
        <v>18</v>
      </c>
      <c r="HF103">
        <v>699.47699999999998</v>
      </c>
      <c r="HG103">
        <v>748.33900000000006</v>
      </c>
      <c r="HH103">
        <v>30.9999</v>
      </c>
      <c r="HI103">
        <v>34.474600000000002</v>
      </c>
      <c r="HJ103">
        <v>30.000499999999999</v>
      </c>
      <c r="HK103">
        <v>34.3474</v>
      </c>
      <c r="HL103">
        <v>34.358199999999997</v>
      </c>
      <c r="HM103">
        <v>35.990900000000003</v>
      </c>
      <c r="HN103">
        <v>11.623200000000001</v>
      </c>
      <c r="HO103">
        <v>100</v>
      </c>
      <c r="HP103">
        <v>31</v>
      </c>
      <c r="HQ103">
        <v>592.17600000000004</v>
      </c>
      <c r="HR103">
        <v>34.4405</v>
      </c>
      <c r="HS103">
        <v>98.729900000000001</v>
      </c>
      <c r="HT103">
        <v>97.710499999999996</v>
      </c>
    </row>
    <row r="104" spans="1:228" x14ac:dyDescent="0.2">
      <c r="A104">
        <v>89</v>
      </c>
      <c r="B104">
        <v>1673985220</v>
      </c>
      <c r="C104">
        <v>351.5</v>
      </c>
      <c r="D104" t="s">
        <v>536</v>
      </c>
      <c r="E104" t="s">
        <v>537</v>
      </c>
      <c r="F104">
        <v>4</v>
      </c>
      <c r="G104">
        <v>1673985217.6875</v>
      </c>
      <c r="H104">
        <f t="shared" si="34"/>
        <v>4.2962204041766135E-4</v>
      </c>
      <c r="I104">
        <f t="shared" si="35"/>
        <v>0.42962204041766133</v>
      </c>
      <c r="J104">
        <f t="shared" si="36"/>
        <v>4.6507439183867421</v>
      </c>
      <c r="K104">
        <f t="shared" si="37"/>
        <v>565.89425000000006</v>
      </c>
      <c r="L104">
        <f t="shared" si="38"/>
        <v>238.68907410757879</v>
      </c>
      <c r="M104">
        <f t="shared" si="39"/>
        <v>24.148720034492193</v>
      </c>
      <c r="N104">
        <f t="shared" si="40"/>
        <v>57.252816717617115</v>
      </c>
      <c r="O104">
        <f t="shared" si="41"/>
        <v>2.3682696757668847E-2</v>
      </c>
      <c r="P104">
        <f t="shared" si="42"/>
        <v>2.7700776927159834</v>
      </c>
      <c r="Q104">
        <f t="shared" si="43"/>
        <v>2.3570784845941776E-2</v>
      </c>
      <c r="R104">
        <f t="shared" si="44"/>
        <v>1.4741751165535355E-2</v>
      </c>
      <c r="S104">
        <f t="shared" si="45"/>
        <v>226.12483085967349</v>
      </c>
      <c r="T104">
        <f t="shared" si="46"/>
        <v>35.008889670652891</v>
      </c>
      <c r="U104">
        <f t="shared" si="47"/>
        <v>33.804887500000007</v>
      </c>
      <c r="V104">
        <f t="shared" si="48"/>
        <v>5.2851343223293927</v>
      </c>
      <c r="W104">
        <f t="shared" si="49"/>
        <v>66.913138750693165</v>
      </c>
      <c r="X104">
        <f t="shared" si="50"/>
        <v>3.5213356712536052</v>
      </c>
      <c r="Y104">
        <f t="shared" si="51"/>
        <v>5.2625474413530284</v>
      </c>
      <c r="Z104">
        <f t="shared" si="52"/>
        <v>1.7637986510757875</v>
      </c>
      <c r="AA104">
        <f t="shared" si="53"/>
        <v>-18.946331982418865</v>
      </c>
      <c r="AB104">
        <f t="shared" si="54"/>
        <v>-11.446943849866873</v>
      </c>
      <c r="AC104">
        <f t="shared" si="55"/>
        <v>-0.95352674014294714</v>
      </c>
      <c r="AD104">
        <f t="shared" si="56"/>
        <v>194.77802828724484</v>
      </c>
      <c r="AE104">
        <f t="shared" si="57"/>
        <v>15.168510352896925</v>
      </c>
      <c r="AF104">
        <f t="shared" si="58"/>
        <v>0.42551467952962668</v>
      </c>
      <c r="AG104">
        <f t="shared" si="59"/>
        <v>4.6507439183867421</v>
      </c>
      <c r="AH104">
        <v>600.63304527403352</v>
      </c>
      <c r="AI104">
        <v>589.43239393939393</v>
      </c>
      <c r="AJ104">
        <v>1.7271834487155979</v>
      </c>
      <c r="AK104">
        <v>64.167648988695476</v>
      </c>
      <c r="AL104">
        <f t="shared" si="60"/>
        <v>0.42962204041766133</v>
      </c>
      <c r="AM104">
        <v>34.426334078159357</v>
      </c>
      <c r="AN104">
        <v>34.807944848484837</v>
      </c>
      <c r="AO104">
        <v>2.0713597650097269E-4</v>
      </c>
      <c r="AP104">
        <v>91.899806073423491</v>
      </c>
      <c r="AQ104">
        <v>0</v>
      </c>
      <c r="AR104">
        <v>0</v>
      </c>
      <c r="AS104">
        <f t="shared" si="61"/>
        <v>1</v>
      </c>
      <c r="AT104">
        <f t="shared" si="62"/>
        <v>0</v>
      </c>
      <c r="AU104">
        <f t="shared" si="63"/>
        <v>47291.010996865407</v>
      </c>
      <c r="AV104">
        <f t="shared" si="64"/>
        <v>1200.05125</v>
      </c>
      <c r="AW104">
        <f t="shared" si="65"/>
        <v>1025.9687760930949</v>
      </c>
      <c r="AX104">
        <f t="shared" si="66"/>
        <v>0.85493746712325414</v>
      </c>
      <c r="AY104">
        <f t="shared" si="67"/>
        <v>0.18842931154788056</v>
      </c>
      <c r="AZ104">
        <v>6</v>
      </c>
      <c r="BA104">
        <v>0.5</v>
      </c>
      <c r="BB104" t="s">
        <v>355</v>
      </c>
      <c r="BC104">
        <v>2</v>
      </c>
      <c r="BD104" t="b">
        <v>1</v>
      </c>
      <c r="BE104">
        <v>1673985217.6875</v>
      </c>
      <c r="BF104">
        <v>565.89425000000006</v>
      </c>
      <c r="BG104">
        <v>580.11824999999999</v>
      </c>
      <c r="BH104">
        <v>34.8053375</v>
      </c>
      <c r="BI104">
        <v>34.426225000000002</v>
      </c>
      <c r="BJ104">
        <v>572.11812499999996</v>
      </c>
      <c r="BK104">
        <v>34.594962500000001</v>
      </c>
      <c r="BL104">
        <v>649.998875</v>
      </c>
      <c r="BM104">
        <v>101.07250000000001</v>
      </c>
      <c r="BN104">
        <v>9.9789199999999995E-2</v>
      </c>
      <c r="BO104">
        <v>33.728237500000013</v>
      </c>
      <c r="BP104">
        <v>33.804887500000007</v>
      </c>
      <c r="BQ104">
        <v>999.9</v>
      </c>
      <c r="BR104">
        <v>0</v>
      </c>
      <c r="BS104">
        <v>0</v>
      </c>
      <c r="BT104">
        <v>9020.7037500000006</v>
      </c>
      <c r="BU104">
        <v>0</v>
      </c>
      <c r="BV104">
        <v>1163.60625</v>
      </c>
      <c r="BW104">
        <v>-14.223924999999999</v>
      </c>
      <c r="BX104">
        <v>586.30062499999997</v>
      </c>
      <c r="BY104">
        <v>600.80162499999994</v>
      </c>
      <c r="BZ104">
        <v>0.37912800000000002</v>
      </c>
      <c r="CA104">
        <v>580.11824999999999</v>
      </c>
      <c r="CB104">
        <v>34.426225000000002</v>
      </c>
      <c r="CC104">
        <v>3.51785375</v>
      </c>
      <c r="CD104">
        <v>3.4795349999999998</v>
      </c>
      <c r="CE104">
        <v>26.706162500000001</v>
      </c>
      <c r="CF104">
        <v>26.5202125</v>
      </c>
      <c r="CG104">
        <v>1200.05125</v>
      </c>
      <c r="CH104">
        <v>0.50000087500000001</v>
      </c>
      <c r="CI104">
        <v>0.49999912499999999</v>
      </c>
      <c r="CJ104">
        <v>0</v>
      </c>
      <c r="CK104">
        <v>943.37812499999995</v>
      </c>
      <c r="CL104">
        <v>4.9990899999999998</v>
      </c>
      <c r="CM104">
        <v>10413.762500000001</v>
      </c>
      <c r="CN104">
        <v>9558.2775000000001</v>
      </c>
      <c r="CO104">
        <v>44.5</v>
      </c>
      <c r="CP104">
        <v>47.25</v>
      </c>
      <c r="CQ104">
        <v>45.436999999999998</v>
      </c>
      <c r="CR104">
        <v>45.929250000000003</v>
      </c>
      <c r="CS104">
        <v>45.811999999999998</v>
      </c>
      <c r="CT104">
        <v>597.52750000000003</v>
      </c>
      <c r="CU104">
        <v>597.52375000000006</v>
      </c>
      <c r="CV104">
        <v>0</v>
      </c>
      <c r="CW104">
        <v>1673985220.3</v>
      </c>
      <c r="CX104">
        <v>0</v>
      </c>
      <c r="CY104">
        <v>1673984188.5</v>
      </c>
      <c r="CZ104" t="s">
        <v>356</v>
      </c>
      <c r="DA104">
        <v>1673984188.5</v>
      </c>
      <c r="DB104">
        <v>1673984167.5</v>
      </c>
      <c r="DC104">
        <v>23</v>
      </c>
      <c r="DD104">
        <v>-0.32800000000000001</v>
      </c>
      <c r="DE104">
        <v>5.0000000000000001E-3</v>
      </c>
      <c r="DF104">
        <v>-6.2539999999999996</v>
      </c>
      <c r="DG104">
        <v>0.21</v>
      </c>
      <c r="DH104">
        <v>579</v>
      </c>
      <c r="DI104">
        <v>34</v>
      </c>
      <c r="DJ104">
        <v>0</v>
      </c>
      <c r="DK104">
        <v>0.1</v>
      </c>
      <c r="DL104">
        <v>-14.028632500000001</v>
      </c>
      <c r="DM104">
        <v>-1.6304904315197379</v>
      </c>
      <c r="DN104">
        <v>0.16248288738741079</v>
      </c>
      <c r="DO104">
        <v>0</v>
      </c>
      <c r="DP104">
        <v>0.38245152500000001</v>
      </c>
      <c r="DQ104">
        <v>-0.1211453921200768</v>
      </c>
      <c r="DR104">
        <v>1.670623612605111E-2</v>
      </c>
      <c r="DS104">
        <v>0</v>
      </c>
      <c r="DT104">
        <v>0</v>
      </c>
      <c r="DU104">
        <v>0</v>
      </c>
      <c r="DV104">
        <v>0</v>
      </c>
      <c r="DW104">
        <v>-1</v>
      </c>
      <c r="DX104">
        <v>0</v>
      </c>
      <c r="DY104">
        <v>2</v>
      </c>
      <c r="DZ104" t="s">
        <v>379</v>
      </c>
      <c r="EA104">
        <v>3.2953600000000001</v>
      </c>
      <c r="EB104">
        <v>2.6252399999999998</v>
      </c>
      <c r="EC104">
        <v>0.12815299999999999</v>
      </c>
      <c r="ED104">
        <v>0.128409</v>
      </c>
      <c r="EE104">
        <v>0.14097499999999999</v>
      </c>
      <c r="EF104">
        <v>0.13855999999999999</v>
      </c>
      <c r="EG104">
        <v>26248.1</v>
      </c>
      <c r="EH104">
        <v>26682.2</v>
      </c>
      <c r="EI104">
        <v>28015.4</v>
      </c>
      <c r="EJ104">
        <v>29473.3</v>
      </c>
      <c r="EK104">
        <v>33121.1</v>
      </c>
      <c r="EL104">
        <v>35258.1</v>
      </c>
      <c r="EM104">
        <v>39552.300000000003</v>
      </c>
      <c r="EN104">
        <v>42140.9</v>
      </c>
      <c r="EO104">
        <v>2.20105</v>
      </c>
      <c r="EP104">
        <v>2.1690200000000002</v>
      </c>
      <c r="EQ104">
        <v>0.106424</v>
      </c>
      <c r="ER104">
        <v>0</v>
      </c>
      <c r="ES104">
        <v>32.0794</v>
      </c>
      <c r="ET104">
        <v>999.9</v>
      </c>
      <c r="EU104">
        <v>69</v>
      </c>
      <c r="EV104">
        <v>34.9</v>
      </c>
      <c r="EW104">
        <v>38.345300000000002</v>
      </c>
      <c r="EX104">
        <v>56.82</v>
      </c>
      <c r="EY104">
        <v>-4.1265999999999998</v>
      </c>
      <c r="EZ104">
        <v>2</v>
      </c>
      <c r="FA104">
        <v>0.56537599999999999</v>
      </c>
      <c r="FB104">
        <v>0.693083</v>
      </c>
      <c r="FC104">
        <v>20.268699999999999</v>
      </c>
      <c r="FD104">
        <v>5.2183400000000004</v>
      </c>
      <c r="FE104">
        <v>12.0099</v>
      </c>
      <c r="FF104">
        <v>4.9855499999999999</v>
      </c>
      <c r="FG104">
        <v>3.2846500000000001</v>
      </c>
      <c r="FH104">
        <v>9999</v>
      </c>
      <c r="FI104">
        <v>9999</v>
      </c>
      <c r="FJ104">
        <v>9999</v>
      </c>
      <c r="FK104">
        <v>999.9</v>
      </c>
      <c r="FL104">
        <v>1.8658600000000001</v>
      </c>
      <c r="FM104">
        <v>1.86226</v>
      </c>
      <c r="FN104">
        <v>1.86432</v>
      </c>
      <c r="FO104">
        <v>1.8603499999999999</v>
      </c>
      <c r="FP104">
        <v>1.8611</v>
      </c>
      <c r="FQ104">
        <v>1.8602000000000001</v>
      </c>
      <c r="FR104">
        <v>1.86191</v>
      </c>
      <c r="FS104">
        <v>1.8585199999999999</v>
      </c>
      <c r="FT104">
        <v>0</v>
      </c>
      <c r="FU104">
        <v>0</v>
      </c>
      <c r="FV104">
        <v>0</v>
      </c>
      <c r="FW104">
        <v>0</v>
      </c>
      <c r="FX104" t="s">
        <v>358</v>
      </c>
      <c r="FY104" t="s">
        <v>359</v>
      </c>
      <c r="FZ104" t="s">
        <v>360</v>
      </c>
      <c r="GA104" t="s">
        <v>360</v>
      </c>
      <c r="GB104" t="s">
        <v>360</v>
      </c>
      <c r="GC104" t="s">
        <v>360</v>
      </c>
      <c r="GD104">
        <v>0</v>
      </c>
      <c r="GE104">
        <v>100</v>
      </c>
      <c r="GF104">
        <v>100</v>
      </c>
      <c r="GG104">
        <v>-6.2329999999999997</v>
      </c>
      <c r="GH104">
        <v>0.2104</v>
      </c>
      <c r="GI104">
        <v>-4.4410340874611869</v>
      </c>
      <c r="GJ104">
        <v>-4.0977002334145526E-3</v>
      </c>
      <c r="GK104">
        <v>1.9870096767282211E-6</v>
      </c>
      <c r="GL104">
        <v>-4.7591234531596528E-10</v>
      </c>
      <c r="GM104">
        <v>0.2103699999999975</v>
      </c>
      <c r="GN104">
        <v>0</v>
      </c>
      <c r="GO104">
        <v>0</v>
      </c>
      <c r="GP104">
        <v>0</v>
      </c>
      <c r="GQ104">
        <v>6</v>
      </c>
      <c r="GR104">
        <v>2093</v>
      </c>
      <c r="GS104">
        <v>4</v>
      </c>
      <c r="GT104">
        <v>31</v>
      </c>
      <c r="GU104">
        <v>17.2</v>
      </c>
      <c r="GV104">
        <v>17.5</v>
      </c>
      <c r="GW104">
        <v>1.81396</v>
      </c>
      <c r="GX104">
        <v>2.5598100000000001</v>
      </c>
      <c r="GY104">
        <v>2.04834</v>
      </c>
      <c r="GZ104">
        <v>2.6232899999999999</v>
      </c>
      <c r="HA104">
        <v>2.1972700000000001</v>
      </c>
      <c r="HB104">
        <v>2.2814899999999998</v>
      </c>
      <c r="HC104">
        <v>40.758000000000003</v>
      </c>
      <c r="HD104">
        <v>14.7012</v>
      </c>
      <c r="HE104">
        <v>18</v>
      </c>
      <c r="HF104">
        <v>699.27200000000005</v>
      </c>
      <c r="HG104">
        <v>748.56899999999996</v>
      </c>
      <c r="HH104">
        <v>31.000299999999999</v>
      </c>
      <c r="HI104">
        <v>34.477400000000003</v>
      </c>
      <c r="HJ104">
        <v>30.000399999999999</v>
      </c>
      <c r="HK104">
        <v>34.349699999999999</v>
      </c>
      <c r="HL104">
        <v>34.360999999999997</v>
      </c>
      <c r="HM104">
        <v>36.33</v>
      </c>
      <c r="HN104">
        <v>11.623200000000001</v>
      </c>
      <c r="HO104">
        <v>100</v>
      </c>
      <c r="HP104">
        <v>31</v>
      </c>
      <c r="HQ104">
        <v>598.86300000000006</v>
      </c>
      <c r="HR104">
        <v>34.4405</v>
      </c>
      <c r="HS104">
        <v>98.729200000000006</v>
      </c>
      <c r="HT104">
        <v>97.708399999999997</v>
      </c>
    </row>
    <row r="105" spans="1:228" x14ac:dyDescent="0.2">
      <c r="A105">
        <v>90</v>
      </c>
      <c r="B105">
        <v>1673985224</v>
      </c>
      <c r="C105">
        <v>355.5</v>
      </c>
      <c r="D105" t="s">
        <v>538</v>
      </c>
      <c r="E105" t="s">
        <v>539</v>
      </c>
      <c r="F105">
        <v>4</v>
      </c>
      <c r="G105">
        <v>1673985222</v>
      </c>
      <c r="H105">
        <f t="shared" si="34"/>
        <v>4.3755964625409886E-4</v>
      </c>
      <c r="I105">
        <f t="shared" si="35"/>
        <v>0.43755964625409888</v>
      </c>
      <c r="J105">
        <f t="shared" si="36"/>
        <v>4.5814109496835735</v>
      </c>
      <c r="K105">
        <f t="shared" si="37"/>
        <v>573.08828571428569</v>
      </c>
      <c r="L105">
        <f t="shared" si="38"/>
        <v>256.23996143404111</v>
      </c>
      <c r="M105">
        <f t="shared" si="39"/>
        <v>25.92436313734871</v>
      </c>
      <c r="N105">
        <f t="shared" si="40"/>
        <v>57.980608276208045</v>
      </c>
      <c r="O105">
        <f t="shared" si="41"/>
        <v>2.415087420096684E-2</v>
      </c>
      <c r="P105">
        <f t="shared" si="42"/>
        <v>2.7694219015097343</v>
      </c>
      <c r="Q105">
        <f t="shared" si="43"/>
        <v>2.403447815725122E-2</v>
      </c>
      <c r="R105">
        <f t="shared" si="44"/>
        <v>1.5031959685216216E-2</v>
      </c>
      <c r="S105">
        <f t="shared" si="45"/>
        <v>226.10354966300343</v>
      </c>
      <c r="T105">
        <f t="shared" si="46"/>
        <v>35.009933328344054</v>
      </c>
      <c r="U105">
        <f t="shared" si="47"/>
        <v>33.800114285714287</v>
      </c>
      <c r="V105">
        <f t="shared" si="48"/>
        <v>5.2837253152092023</v>
      </c>
      <c r="W105">
        <f t="shared" si="49"/>
        <v>66.914138541405023</v>
      </c>
      <c r="X105">
        <f t="shared" si="50"/>
        <v>3.5219910690674885</v>
      </c>
      <c r="Y105">
        <f t="shared" si="51"/>
        <v>5.263448272427742</v>
      </c>
      <c r="Z105">
        <f t="shared" si="52"/>
        <v>1.7617342461417138</v>
      </c>
      <c r="AA105">
        <f t="shared" si="53"/>
        <v>-19.296380399805759</v>
      </c>
      <c r="AB105">
        <f t="shared" si="54"/>
        <v>-10.274321990151199</v>
      </c>
      <c r="AC105">
        <f t="shared" si="55"/>
        <v>-0.8560432154192269</v>
      </c>
      <c r="AD105">
        <f t="shared" si="56"/>
        <v>195.67680405762724</v>
      </c>
      <c r="AE105">
        <f t="shared" si="57"/>
        <v>15.183192227532357</v>
      </c>
      <c r="AF105">
        <f t="shared" si="58"/>
        <v>0.43457990211151831</v>
      </c>
      <c r="AG105">
        <f t="shared" si="59"/>
        <v>4.5814109496835735</v>
      </c>
      <c r="AH105">
        <v>607.54351481906463</v>
      </c>
      <c r="AI105">
        <v>596.36649696969687</v>
      </c>
      <c r="AJ105">
        <v>1.7381178455607349</v>
      </c>
      <c r="AK105">
        <v>64.167648988695476</v>
      </c>
      <c r="AL105">
        <f t="shared" si="60"/>
        <v>0.43755964625409888</v>
      </c>
      <c r="AM105">
        <v>34.424809857897017</v>
      </c>
      <c r="AN105">
        <v>34.814416363636361</v>
      </c>
      <c r="AO105">
        <v>4.1591997559360327E-5</v>
      </c>
      <c r="AP105">
        <v>91.899806073423491</v>
      </c>
      <c r="AQ105">
        <v>0</v>
      </c>
      <c r="AR105">
        <v>0</v>
      </c>
      <c r="AS105">
        <f t="shared" si="61"/>
        <v>1</v>
      </c>
      <c r="AT105">
        <f t="shared" si="62"/>
        <v>0</v>
      </c>
      <c r="AU105">
        <f t="shared" si="63"/>
        <v>47272.535430320051</v>
      </c>
      <c r="AV105">
        <f t="shared" si="64"/>
        <v>1199.94</v>
      </c>
      <c r="AW105">
        <f t="shared" si="65"/>
        <v>1025.8734993072555</v>
      </c>
      <c r="AX105">
        <f t="shared" si="66"/>
        <v>0.85493732962252744</v>
      </c>
      <c r="AY105">
        <f t="shared" si="67"/>
        <v>0.1884290461714781</v>
      </c>
      <c r="AZ105">
        <v>6</v>
      </c>
      <c r="BA105">
        <v>0.5</v>
      </c>
      <c r="BB105" t="s">
        <v>355</v>
      </c>
      <c r="BC105">
        <v>2</v>
      </c>
      <c r="BD105" t="b">
        <v>1</v>
      </c>
      <c r="BE105">
        <v>1673985222</v>
      </c>
      <c r="BF105">
        <v>573.08828571428569</v>
      </c>
      <c r="BG105">
        <v>587.3334285714285</v>
      </c>
      <c r="BH105">
        <v>34.811842857142857</v>
      </c>
      <c r="BI105">
        <v>34.424657142857143</v>
      </c>
      <c r="BJ105">
        <v>579.32899999999995</v>
      </c>
      <c r="BK105">
        <v>34.601471428571422</v>
      </c>
      <c r="BL105">
        <v>650.00028571428572</v>
      </c>
      <c r="BM105">
        <v>101.0722857142857</v>
      </c>
      <c r="BN105">
        <v>9.992408571428571E-2</v>
      </c>
      <c r="BO105">
        <v>33.731299999999997</v>
      </c>
      <c r="BP105">
        <v>33.800114285714287</v>
      </c>
      <c r="BQ105">
        <v>999.89999999999986</v>
      </c>
      <c r="BR105">
        <v>0</v>
      </c>
      <c r="BS105">
        <v>0</v>
      </c>
      <c r="BT105">
        <v>9017.2342857142849</v>
      </c>
      <c r="BU105">
        <v>0</v>
      </c>
      <c r="BV105">
        <v>1086.3857142857139</v>
      </c>
      <c r="BW105">
        <v>-14.24507142857143</v>
      </c>
      <c r="BX105">
        <v>593.75814285714284</v>
      </c>
      <c r="BY105">
        <v>608.27300000000002</v>
      </c>
      <c r="BZ105">
        <v>0.38720157142857142</v>
      </c>
      <c r="CA105">
        <v>587.3334285714285</v>
      </c>
      <c r="CB105">
        <v>34.424657142857143</v>
      </c>
      <c r="CC105">
        <v>3.5185171428571431</v>
      </c>
      <c r="CD105">
        <v>3.4793828571428569</v>
      </c>
      <c r="CE105">
        <v>26.70935714285714</v>
      </c>
      <c r="CF105">
        <v>26.519485714285711</v>
      </c>
      <c r="CG105">
        <v>1199.94</v>
      </c>
      <c r="CH105">
        <v>0.50000414285714279</v>
      </c>
      <c r="CI105">
        <v>0.49999571428571432</v>
      </c>
      <c r="CJ105">
        <v>0</v>
      </c>
      <c r="CK105">
        <v>942.97</v>
      </c>
      <c r="CL105">
        <v>4.9990899999999998</v>
      </c>
      <c r="CM105">
        <v>10409.32857142857</v>
      </c>
      <c r="CN105">
        <v>9557.3857142857159</v>
      </c>
      <c r="CO105">
        <v>44.5</v>
      </c>
      <c r="CP105">
        <v>47.25</v>
      </c>
      <c r="CQ105">
        <v>45.436999999999998</v>
      </c>
      <c r="CR105">
        <v>45.936999999999998</v>
      </c>
      <c r="CS105">
        <v>45.811999999999998</v>
      </c>
      <c r="CT105">
        <v>597.47714285714289</v>
      </c>
      <c r="CU105">
        <v>597.46285714285727</v>
      </c>
      <c r="CV105">
        <v>0</v>
      </c>
      <c r="CW105">
        <v>1673985224.5</v>
      </c>
      <c r="CX105">
        <v>0</v>
      </c>
      <c r="CY105">
        <v>1673984188.5</v>
      </c>
      <c r="CZ105" t="s">
        <v>356</v>
      </c>
      <c r="DA105">
        <v>1673984188.5</v>
      </c>
      <c r="DB105">
        <v>1673984167.5</v>
      </c>
      <c r="DC105">
        <v>23</v>
      </c>
      <c r="DD105">
        <v>-0.32800000000000001</v>
      </c>
      <c r="DE105">
        <v>5.0000000000000001E-3</v>
      </c>
      <c r="DF105">
        <v>-6.2539999999999996</v>
      </c>
      <c r="DG105">
        <v>0.21</v>
      </c>
      <c r="DH105">
        <v>579</v>
      </c>
      <c r="DI105">
        <v>34</v>
      </c>
      <c r="DJ105">
        <v>0</v>
      </c>
      <c r="DK105">
        <v>0.1</v>
      </c>
      <c r="DL105">
        <v>-14.098763414634149</v>
      </c>
      <c r="DM105">
        <v>-1.2866090592334529</v>
      </c>
      <c r="DN105">
        <v>0.13731515780841549</v>
      </c>
      <c r="DO105">
        <v>0</v>
      </c>
      <c r="DP105">
        <v>0.38011187804878049</v>
      </c>
      <c r="DQ105">
        <v>-4.6477630662021208E-2</v>
      </c>
      <c r="DR105">
        <v>1.457264984724789E-2</v>
      </c>
      <c r="DS105">
        <v>1</v>
      </c>
      <c r="DT105">
        <v>0</v>
      </c>
      <c r="DU105">
        <v>0</v>
      </c>
      <c r="DV105">
        <v>0</v>
      </c>
      <c r="DW105">
        <v>-1</v>
      </c>
      <c r="DX105">
        <v>1</v>
      </c>
      <c r="DY105">
        <v>2</v>
      </c>
      <c r="DZ105" t="s">
        <v>357</v>
      </c>
      <c r="EA105">
        <v>3.2954599999999998</v>
      </c>
      <c r="EB105">
        <v>2.6253600000000001</v>
      </c>
      <c r="EC105">
        <v>0.12921099999999999</v>
      </c>
      <c r="ED105">
        <v>0.12945999999999999</v>
      </c>
      <c r="EE105">
        <v>0.140985</v>
      </c>
      <c r="EF105">
        <v>0.13855799999999999</v>
      </c>
      <c r="EG105">
        <v>26216</v>
      </c>
      <c r="EH105">
        <v>26649.8</v>
      </c>
      <c r="EI105">
        <v>28015.200000000001</v>
      </c>
      <c r="EJ105">
        <v>29473.1</v>
      </c>
      <c r="EK105">
        <v>33120.199999999997</v>
      </c>
      <c r="EL105">
        <v>35257.9</v>
      </c>
      <c r="EM105">
        <v>39551.599999999999</v>
      </c>
      <c r="EN105">
        <v>42140.5</v>
      </c>
      <c r="EO105">
        <v>2.2010999999999998</v>
      </c>
      <c r="EP105">
        <v>2.1688499999999999</v>
      </c>
      <c r="EQ105">
        <v>0.106461</v>
      </c>
      <c r="ER105">
        <v>0</v>
      </c>
      <c r="ES105">
        <v>32.076599999999999</v>
      </c>
      <c r="ET105">
        <v>999.9</v>
      </c>
      <c r="EU105">
        <v>69</v>
      </c>
      <c r="EV105">
        <v>34.9</v>
      </c>
      <c r="EW105">
        <v>38.347499999999997</v>
      </c>
      <c r="EX105">
        <v>57.39</v>
      </c>
      <c r="EY105">
        <v>-4.2588100000000004</v>
      </c>
      <c r="EZ105">
        <v>2</v>
      </c>
      <c r="FA105">
        <v>0.56572199999999995</v>
      </c>
      <c r="FB105">
        <v>0.69676499999999997</v>
      </c>
      <c r="FC105">
        <v>20.268699999999999</v>
      </c>
      <c r="FD105">
        <v>5.2183400000000004</v>
      </c>
      <c r="FE105">
        <v>12.0099</v>
      </c>
      <c r="FF105">
        <v>4.9860499999999996</v>
      </c>
      <c r="FG105">
        <v>3.2846500000000001</v>
      </c>
      <c r="FH105">
        <v>9999</v>
      </c>
      <c r="FI105">
        <v>9999</v>
      </c>
      <c r="FJ105">
        <v>9999</v>
      </c>
      <c r="FK105">
        <v>999.9</v>
      </c>
      <c r="FL105">
        <v>1.86589</v>
      </c>
      <c r="FM105">
        <v>1.8622399999999999</v>
      </c>
      <c r="FN105">
        <v>1.86432</v>
      </c>
      <c r="FO105">
        <v>1.8603499999999999</v>
      </c>
      <c r="FP105">
        <v>1.86111</v>
      </c>
      <c r="FQ105">
        <v>1.8602000000000001</v>
      </c>
      <c r="FR105">
        <v>1.86189</v>
      </c>
      <c r="FS105">
        <v>1.8585100000000001</v>
      </c>
      <c r="FT105">
        <v>0</v>
      </c>
      <c r="FU105">
        <v>0</v>
      </c>
      <c r="FV105">
        <v>0</v>
      </c>
      <c r="FW105">
        <v>0</v>
      </c>
      <c r="FX105" t="s">
        <v>358</v>
      </c>
      <c r="FY105" t="s">
        <v>359</v>
      </c>
      <c r="FZ105" t="s">
        <v>360</v>
      </c>
      <c r="GA105" t="s">
        <v>360</v>
      </c>
      <c r="GB105" t="s">
        <v>360</v>
      </c>
      <c r="GC105" t="s">
        <v>360</v>
      </c>
      <c r="GD105">
        <v>0</v>
      </c>
      <c r="GE105">
        <v>100</v>
      </c>
      <c r="GF105">
        <v>100</v>
      </c>
      <c r="GG105">
        <v>-6.2480000000000002</v>
      </c>
      <c r="GH105">
        <v>0.2104</v>
      </c>
      <c r="GI105">
        <v>-4.4410340874611869</v>
      </c>
      <c r="GJ105">
        <v>-4.0977002334145526E-3</v>
      </c>
      <c r="GK105">
        <v>1.9870096767282211E-6</v>
      </c>
      <c r="GL105">
        <v>-4.7591234531596528E-10</v>
      </c>
      <c r="GM105">
        <v>0.2103699999999975</v>
      </c>
      <c r="GN105">
        <v>0</v>
      </c>
      <c r="GO105">
        <v>0</v>
      </c>
      <c r="GP105">
        <v>0</v>
      </c>
      <c r="GQ105">
        <v>6</v>
      </c>
      <c r="GR105">
        <v>2093</v>
      </c>
      <c r="GS105">
        <v>4</v>
      </c>
      <c r="GT105">
        <v>31</v>
      </c>
      <c r="GU105">
        <v>17.3</v>
      </c>
      <c r="GV105">
        <v>17.600000000000001</v>
      </c>
      <c r="GW105">
        <v>1.8310500000000001</v>
      </c>
      <c r="GX105">
        <v>2.5512700000000001</v>
      </c>
      <c r="GY105">
        <v>2.04834</v>
      </c>
      <c r="GZ105">
        <v>2.6232899999999999</v>
      </c>
      <c r="HA105">
        <v>2.1972700000000001</v>
      </c>
      <c r="HB105">
        <v>2.33521</v>
      </c>
      <c r="HC105">
        <v>40.758000000000003</v>
      </c>
      <c r="HD105">
        <v>14.7012</v>
      </c>
      <c r="HE105">
        <v>18</v>
      </c>
      <c r="HF105">
        <v>699.34299999999996</v>
      </c>
      <c r="HG105">
        <v>748.43</v>
      </c>
      <c r="HH105">
        <v>31.000699999999998</v>
      </c>
      <c r="HI105">
        <v>34.480600000000003</v>
      </c>
      <c r="HJ105">
        <v>30.000399999999999</v>
      </c>
      <c r="HK105">
        <v>34.3523</v>
      </c>
      <c r="HL105">
        <v>34.363599999999998</v>
      </c>
      <c r="HM105">
        <v>36.666400000000003</v>
      </c>
      <c r="HN105">
        <v>11.623200000000001</v>
      </c>
      <c r="HO105">
        <v>100</v>
      </c>
      <c r="HP105">
        <v>31</v>
      </c>
      <c r="HQ105">
        <v>605.54600000000005</v>
      </c>
      <c r="HR105">
        <v>34.4405</v>
      </c>
      <c r="HS105">
        <v>98.727800000000002</v>
      </c>
      <c r="HT105">
        <v>97.707599999999999</v>
      </c>
    </row>
    <row r="106" spans="1:228" x14ac:dyDescent="0.2">
      <c r="A106">
        <v>91</v>
      </c>
      <c r="B106">
        <v>1673985228</v>
      </c>
      <c r="C106">
        <v>359.5</v>
      </c>
      <c r="D106" t="s">
        <v>540</v>
      </c>
      <c r="E106" t="s">
        <v>541</v>
      </c>
      <c r="F106">
        <v>4</v>
      </c>
      <c r="G106">
        <v>1673985225.6875</v>
      </c>
      <c r="H106">
        <f t="shared" si="34"/>
        <v>4.4489613646698996E-4</v>
      </c>
      <c r="I106">
        <f t="shared" si="35"/>
        <v>0.44489613646698994</v>
      </c>
      <c r="J106">
        <f t="shared" si="36"/>
        <v>4.7326335054940678</v>
      </c>
      <c r="K106">
        <f t="shared" si="37"/>
        <v>579.22787500000004</v>
      </c>
      <c r="L106">
        <f t="shared" si="38"/>
        <v>257.32037224462755</v>
      </c>
      <c r="M106">
        <f t="shared" si="39"/>
        <v>26.033385305388713</v>
      </c>
      <c r="N106">
        <f t="shared" si="40"/>
        <v>58.601121698833403</v>
      </c>
      <c r="O106">
        <f t="shared" si="41"/>
        <v>2.4550923575679014E-2</v>
      </c>
      <c r="P106">
        <f t="shared" si="42"/>
        <v>2.7698781736777955</v>
      </c>
      <c r="Q106">
        <f t="shared" si="43"/>
        <v>2.4430669560810758E-2</v>
      </c>
      <c r="R106">
        <f t="shared" si="44"/>
        <v>1.527992359598913E-2</v>
      </c>
      <c r="S106">
        <f t="shared" si="45"/>
        <v>226.10768135917147</v>
      </c>
      <c r="T106">
        <f t="shared" si="46"/>
        <v>35.012884465788304</v>
      </c>
      <c r="U106">
        <f t="shared" si="47"/>
        <v>33.803537499999997</v>
      </c>
      <c r="V106">
        <f t="shared" si="48"/>
        <v>5.2847357821276821</v>
      </c>
      <c r="W106">
        <f t="shared" si="49"/>
        <v>66.90552099400206</v>
      </c>
      <c r="X106">
        <f t="shared" si="50"/>
        <v>3.522546299222034</v>
      </c>
      <c r="Y106">
        <f t="shared" si="51"/>
        <v>5.2649560856686595</v>
      </c>
      <c r="Z106">
        <f t="shared" si="52"/>
        <v>1.7621894829056481</v>
      </c>
      <c r="AA106">
        <f t="shared" si="53"/>
        <v>-19.619919618194256</v>
      </c>
      <c r="AB106">
        <f t="shared" si="54"/>
        <v>-10.021887618765486</v>
      </c>
      <c r="AC106">
        <f t="shared" si="55"/>
        <v>-0.8349080582017061</v>
      </c>
      <c r="AD106">
        <f t="shared" si="56"/>
        <v>195.63096606401004</v>
      </c>
      <c r="AE106">
        <f t="shared" si="57"/>
        <v>15.229005308990452</v>
      </c>
      <c r="AF106">
        <f t="shared" si="58"/>
        <v>0.44090276537367079</v>
      </c>
      <c r="AG106">
        <f t="shared" si="59"/>
        <v>4.7326335054940678</v>
      </c>
      <c r="AH106">
        <v>614.48668539398352</v>
      </c>
      <c r="AI106">
        <v>603.23978181818177</v>
      </c>
      <c r="AJ106">
        <v>1.719099692568971</v>
      </c>
      <c r="AK106">
        <v>64.167648988695476</v>
      </c>
      <c r="AL106">
        <f t="shared" si="60"/>
        <v>0.44489613646698994</v>
      </c>
      <c r="AM106">
        <v>34.424906467385433</v>
      </c>
      <c r="AN106">
        <v>34.820944848484849</v>
      </c>
      <c r="AO106">
        <v>5.9028588450548419E-5</v>
      </c>
      <c r="AP106">
        <v>91.899806073423491</v>
      </c>
      <c r="AQ106">
        <v>0</v>
      </c>
      <c r="AR106">
        <v>0</v>
      </c>
      <c r="AS106">
        <f t="shared" si="61"/>
        <v>1</v>
      </c>
      <c r="AT106">
        <f t="shared" si="62"/>
        <v>0</v>
      </c>
      <c r="AU106">
        <f t="shared" si="63"/>
        <v>47284.261535189391</v>
      </c>
      <c r="AV106">
        <f t="shared" si="64"/>
        <v>1199.9637499999999</v>
      </c>
      <c r="AW106">
        <f t="shared" si="65"/>
        <v>1025.8936260928347</v>
      </c>
      <c r="AX106">
        <f t="shared" si="66"/>
        <v>0.85493718130471419</v>
      </c>
      <c r="AY106">
        <f t="shared" si="67"/>
        <v>0.18842875991809876</v>
      </c>
      <c r="AZ106">
        <v>6</v>
      </c>
      <c r="BA106">
        <v>0.5</v>
      </c>
      <c r="BB106" t="s">
        <v>355</v>
      </c>
      <c r="BC106">
        <v>2</v>
      </c>
      <c r="BD106" t="b">
        <v>1</v>
      </c>
      <c r="BE106">
        <v>1673985225.6875</v>
      </c>
      <c r="BF106">
        <v>579.22787500000004</v>
      </c>
      <c r="BG106">
        <v>593.52100000000007</v>
      </c>
      <c r="BH106">
        <v>34.817712499999999</v>
      </c>
      <c r="BI106">
        <v>34.424900000000001</v>
      </c>
      <c r="BJ106">
        <v>585.48250000000007</v>
      </c>
      <c r="BK106">
        <v>34.607349999999997</v>
      </c>
      <c r="BL106">
        <v>650.00712500000009</v>
      </c>
      <c r="BM106">
        <v>101.07112499999999</v>
      </c>
      <c r="BN106">
        <v>9.9975750000000002E-2</v>
      </c>
      <c r="BO106">
        <v>33.736424999999997</v>
      </c>
      <c r="BP106">
        <v>33.803537499999997</v>
      </c>
      <c r="BQ106">
        <v>999.9</v>
      </c>
      <c r="BR106">
        <v>0</v>
      </c>
      <c r="BS106">
        <v>0</v>
      </c>
      <c r="BT106">
        <v>9019.7649999999994</v>
      </c>
      <c r="BU106">
        <v>0</v>
      </c>
      <c r="BV106">
        <v>1390.9775</v>
      </c>
      <c r="BW106">
        <v>-14.293212499999999</v>
      </c>
      <c r="BX106">
        <v>600.12300000000005</v>
      </c>
      <c r="BY106">
        <v>614.68150000000003</v>
      </c>
      <c r="BZ106">
        <v>0.39280562499999999</v>
      </c>
      <c r="CA106">
        <v>593.52100000000007</v>
      </c>
      <c r="CB106">
        <v>34.424900000000001</v>
      </c>
      <c r="CC106">
        <v>3.5190625</v>
      </c>
      <c r="CD106">
        <v>3.4793599999999998</v>
      </c>
      <c r="CE106">
        <v>26.712</v>
      </c>
      <c r="CF106">
        <v>26.5193625</v>
      </c>
      <c r="CG106">
        <v>1199.9637499999999</v>
      </c>
      <c r="CH106">
        <v>0.50000962500000001</v>
      </c>
      <c r="CI106">
        <v>0.4999903750000001</v>
      </c>
      <c r="CJ106">
        <v>0</v>
      </c>
      <c r="CK106">
        <v>942.74687500000005</v>
      </c>
      <c r="CL106">
        <v>4.9990899999999998</v>
      </c>
      <c r="CM106">
        <v>10407.475</v>
      </c>
      <c r="CN106">
        <v>9557.6025000000009</v>
      </c>
      <c r="CO106">
        <v>44.515500000000003</v>
      </c>
      <c r="CP106">
        <v>47.25</v>
      </c>
      <c r="CQ106">
        <v>45.436999999999998</v>
      </c>
      <c r="CR106">
        <v>45.936999999999998</v>
      </c>
      <c r="CS106">
        <v>45.811999999999998</v>
      </c>
      <c r="CT106">
        <v>597.495</v>
      </c>
      <c r="CU106">
        <v>597.46875</v>
      </c>
      <c r="CV106">
        <v>0</v>
      </c>
      <c r="CW106">
        <v>1673985228.0999999</v>
      </c>
      <c r="CX106">
        <v>0</v>
      </c>
      <c r="CY106">
        <v>1673984188.5</v>
      </c>
      <c r="CZ106" t="s">
        <v>356</v>
      </c>
      <c r="DA106">
        <v>1673984188.5</v>
      </c>
      <c r="DB106">
        <v>1673984167.5</v>
      </c>
      <c r="DC106">
        <v>23</v>
      </c>
      <c r="DD106">
        <v>-0.32800000000000001</v>
      </c>
      <c r="DE106">
        <v>5.0000000000000001E-3</v>
      </c>
      <c r="DF106">
        <v>-6.2539999999999996</v>
      </c>
      <c r="DG106">
        <v>0.21</v>
      </c>
      <c r="DH106">
        <v>579</v>
      </c>
      <c r="DI106">
        <v>34</v>
      </c>
      <c r="DJ106">
        <v>0</v>
      </c>
      <c r="DK106">
        <v>0.1</v>
      </c>
      <c r="DL106">
        <v>-14.187004999999999</v>
      </c>
      <c r="DM106">
        <v>-0.83480375234520876</v>
      </c>
      <c r="DN106">
        <v>8.724138911663433E-2</v>
      </c>
      <c r="DO106">
        <v>0</v>
      </c>
      <c r="DP106">
        <v>0.37768902500000001</v>
      </c>
      <c r="DQ106">
        <v>0.10270744840525239</v>
      </c>
      <c r="DR106">
        <v>1.177159427708818E-2</v>
      </c>
      <c r="DS106">
        <v>0</v>
      </c>
      <c r="DT106">
        <v>0</v>
      </c>
      <c r="DU106">
        <v>0</v>
      </c>
      <c r="DV106">
        <v>0</v>
      </c>
      <c r="DW106">
        <v>-1</v>
      </c>
      <c r="DX106">
        <v>0</v>
      </c>
      <c r="DY106">
        <v>2</v>
      </c>
      <c r="DZ106" t="s">
        <v>379</v>
      </c>
      <c r="EA106">
        <v>3.2953600000000001</v>
      </c>
      <c r="EB106">
        <v>2.6253899999999999</v>
      </c>
      <c r="EC106">
        <v>0.13025</v>
      </c>
      <c r="ED106">
        <v>0.1305</v>
      </c>
      <c r="EE106">
        <v>0.14100099999999999</v>
      </c>
      <c r="EF106">
        <v>0.13855700000000001</v>
      </c>
      <c r="EG106">
        <v>26184.400000000001</v>
      </c>
      <c r="EH106">
        <v>26617.8</v>
      </c>
      <c r="EI106">
        <v>28015</v>
      </c>
      <c r="EJ106">
        <v>29473.1</v>
      </c>
      <c r="EK106">
        <v>33119.5</v>
      </c>
      <c r="EL106">
        <v>35258.1</v>
      </c>
      <c r="EM106">
        <v>39551.4</v>
      </c>
      <c r="EN106">
        <v>42140.5</v>
      </c>
      <c r="EO106">
        <v>2.2013500000000001</v>
      </c>
      <c r="EP106">
        <v>2.1688200000000002</v>
      </c>
      <c r="EQ106">
        <v>0.10687099999999999</v>
      </c>
      <c r="ER106">
        <v>0</v>
      </c>
      <c r="ES106">
        <v>32.073900000000002</v>
      </c>
      <c r="ET106">
        <v>999.9</v>
      </c>
      <c r="EU106">
        <v>69</v>
      </c>
      <c r="EV106">
        <v>34.9</v>
      </c>
      <c r="EW106">
        <v>38.348199999999999</v>
      </c>
      <c r="EX106">
        <v>57.06</v>
      </c>
      <c r="EY106">
        <v>-4.2347799999999998</v>
      </c>
      <c r="EZ106">
        <v>2</v>
      </c>
      <c r="FA106">
        <v>0.56596800000000003</v>
      </c>
      <c r="FB106">
        <v>0.69836100000000001</v>
      </c>
      <c r="FC106">
        <v>20.268799999999999</v>
      </c>
      <c r="FD106">
        <v>5.2183400000000004</v>
      </c>
      <c r="FE106">
        <v>12.0099</v>
      </c>
      <c r="FF106">
        <v>4.9858000000000002</v>
      </c>
      <c r="FG106">
        <v>3.2845800000000001</v>
      </c>
      <c r="FH106">
        <v>9999</v>
      </c>
      <c r="FI106">
        <v>9999</v>
      </c>
      <c r="FJ106">
        <v>9999</v>
      </c>
      <c r="FK106">
        <v>999.9</v>
      </c>
      <c r="FL106">
        <v>1.86585</v>
      </c>
      <c r="FM106">
        <v>1.86225</v>
      </c>
      <c r="FN106">
        <v>1.86432</v>
      </c>
      <c r="FO106">
        <v>1.8603499999999999</v>
      </c>
      <c r="FP106">
        <v>1.86111</v>
      </c>
      <c r="FQ106">
        <v>1.8602000000000001</v>
      </c>
      <c r="FR106">
        <v>1.86191</v>
      </c>
      <c r="FS106">
        <v>1.8585100000000001</v>
      </c>
      <c r="FT106">
        <v>0</v>
      </c>
      <c r="FU106">
        <v>0</v>
      </c>
      <c r="FV106">
        <v>0</v>
      </c>
      <c r="FW106">
        <v>0</v>
      </c>
      <c r="FX106" t="s">
        <v>358</v>
      </c>
      <c r="FY106" t="s">
        <v>359</v>
      </c>
      <c r="FZ106" t="s">
        <v>360</v>
      </c>
      <c r="GA106" t="s">
        <v>360</v>
      </c>
      <c r="GB106" t="s">
        <v>360</v>
      </c>
      <c r="GC106" t="s">
        <v>360</v>
      </c>
      <c r="GD106">
        <v>0</v>
      </c>
      <c r="GE106">
        <v>100</v>
      </c>
      <c r="GF106">
        <v>100</v>
      </c>
      <c r="GG106">
        <v>-6.2629999999999999</v>
      </c>
      <c r="GH106">
        <v>0.2104</v>
      </c>
      <c r="GI106">
        <v>-4.4410340874611869</v>
      </c>
      <c r="GJ106">
        <v>-4.0977002334145526E-3</v>
      </c>
      <c r="GK106">
        <v>1.9870096767282211E-6</v>
      </c>
      <c r="GL106">
        <v>-4.7591234531596528E-10</v>
      </c>
      <c r="GM106">
        <v>0.2103699999999975</v>
      </c>
      <c r="GN106">
        <v>0</v>
      </c>
      <c r="GO106">
        <v>0</v>
      </c>
      <c r="GP106">
        <v>0</v>
      </c>
      <c r="GQ106">
        <v>6</v>
      </c>
      <c r="GR106">
        <v>2093</v>
      </c>
      <c r="GS106">
        <v>4</v>
      </c>
      <c r="GT106">
        <v>31</v>
      </c>
      <c r="GU106">
        <v>17.3</v>
      </c>
      <c r="GV106">
        <v>17.7</v>
      </c>
      <c r="GW106">
        <v>1.8469199999999999</v>
      </c>
      <c r="GX106">
        <v>2.5439500000000002</v>
      </c>
      <c r="GY106">
        <v>2.04834</v>
      </c>
      <c r="GZ106">
        <v>2.6232899999999999</v>
      </c>
      <c r="HA106">
        <v>2.1972700000000001</v>
      </c>
      <c r="HB106">
        <v>2.34497</v>
      </c>
      <c r="HC106">
        <v>40.783700000000003</v>
      </c>
      <c r="HD106">
        <v>14.7187</v>
      </c>
      <c r="HE106">
        <v>18</v>
      </c>
      <c r="HF106">
        <v>699.58100000000002</v>
      </c>
      <c r="HG106">
        <v>748.43200000000002</v>
      </c>
      <c r="HH106">
        <v>31.000599999999999</v>
      </c>
      <c r="HI106">
        <v>34.482700000000001</v>
      </c>
      <c r="HJ106">
        <v>30.000399999999999</v>
      </c>
      <c r="HK106">
        <v>34.354999999999997</v>
      </c>
      <c r="HL106">
        <v>34.3658</v>
      </c>
      <c r="HM106">
        <v>37.000999999999998</v>
      </c>
      <c r="HN106">
        <v>11.623200000000001</v>
      </c>
      <c r="HO106">
        <v>100</v>
      </c>
      <c r="HP106">
        <v>31</v>
      </c>
      <c r="HQ106">
        <v>612.26</v>
      </c>
      <c r="HR106">
        <v>34.4405</v>
      </c>
      <c r="HS106">
        <v>98.7273</v>
      </c>
      <c r="HT106">
        <v>97.707599999999999</v>
      </c>
    </row>
    <row r="107" spans="1:228" x14ac:dyDescent="0.2">
      <c r="A107">
        <v>92</v>
      </c>
      <c r="B107">
        <v>1673985232</v>
      </c>
      <c r="C107">
        <v>363.5</v>
      </c>
      <c r="D107" t="s">
        <v>542</v>
      </c>
      <c r="E107" t="s">
        <v>543</v>
      </c>
      <c r="F107">
        <v>4</v>
      </c>
      <c r="G107">
        <v>1673985230</v>
      </c>
      <c r="H107">
        <f t="shared" si="34"/>
        <v>4.5098348241589501E-4</v>
      </c>
      <c r="I107">
        <f t="shared" si="35"/>
        <v>0.45098348241589503</v>
      </c>
      <c r="J107">
        <f t="shared" si="36"/>
        <v>4.8030545378838365</v>
      </c>
      <c r="K107">
        <f t="shared" si="37"/>
        <v>586.38942857142865</v>
      </c>
      <c r="L107">
        <f t="shared" si="38"/>
        <v>263.93573583125089</v>
      </c>
      <c r="M107">
        <f t="shared" si="39"/>
        <v>26.702883114584775</v>
      </c>
      <c r="N107">
        <f t="shared" si="40"/>
        <v>59.326139832698708</v>
      </c>
      <c r="O107">
        <f t="shared" si="41"/>
        <v>2.4890088584769567E-2</v>
      </c>
      <c r="P107">
        <f t="shared" si="42"/>
        <v>2.7635479616124496</v>
      </c>
      <c r="Q107">
        <f t="shared" si="43"/>
        <v>2.4766216510441426E-2</v>
      </c>
      <c r="R107">
        <f t="shared" si="44"/>
        <v>1.5489963217207029E-2</v>
      </c>
      <c r="S107">
        <f t="shared" si="45"/>
        <v>226.13340266461631</v>
      </c>
      <c r="T107">
        <f t="shared" si="46"/>
        <v>35.02157574964891</v>
      </c>
      <c r="U107">
        <f t="shared" si="47"/>
        <v>33.805700000000002</v>
      </c>
      <c r="V107">
        <f t="shared" si="48"/>
        <v>5.2853741970876138</v>
      </c>
      <c r="W107">
        <f t="shared" si="49"/>
        <v>66.891263958745213</v>
      </c>
      <c r="X107">
        <f t="shared" si="50"/>
        <v>3.5232728218981189</v>
      </c>
      <c r="Y107">
        <f t="shared" si="51"/>
        <v>5.2671643700305566</v>
      </c>
      <c r="Z107">
        <f t="shared" si="52"/>
        <v>1.7621013751894949</v>
      </c>
      <c r="AA107">
        <f t="shared" si="53"/>
        <v>-19.888371574540969</v>
      </c>
      <c r="AB107">
        <f t="shared" si="54"/>
        <v>-9.2032261668962239</v>
      </c>
      <c r="AC107">
        <f t="shared" si="55"/>
        <v>-0.76849917647998633</v>
      </c>
      <c r="AD107">
        <f t="shared" si="56"/>
        <v>196.27330574669912</v>
      </c>
      <c r="AE107">
        <f t="shared" si="57"/>
        <v>15.322867463223183</v>
      </c>
      <c r="AF107">
        <f t="shared" si="58"/>
        <v>0.44864333391249728</v>
      </c>
      <c r="AG107">
        <f t="shared" si="59"/>
        <v>4.8030545378838365</v>
      </c>
      <c r="AH107">
        <v>621.46541678156848</v>
      </c>
      <c r="AI107">
        <v>610.13389696969682</v>
      </c>
      <c r="AJ107">
        <v>1.723701066731556</v>
      </c>
      <c r="AK107">
        <v>64.167648988695476</v>
      </c>
      <c r="AL107">
        <f t="shared" si="60"/>
        <v>0.45098348241589503</v>
      </c>
      <c r="AM107">
        <v>34.424927799209613</v>
      </c>
      <c r="AN107">
        <v>34.826285454545449</v>
      </c>
      <c r="AO107">
        <v>7.3594508872876197E-5</v>
      </c>
      <c r="AP107">
        <v>91.899806073423491</v>
      </c>
      <c r="AQ107">
        <v>0</v>
      </c>
      <c r="AR107">
        <v>0</v>
      </c>
      <c r="AS107">
        <f t="shared" si="61"/>
        <v>1</v>
      </c>
      <c r="AT107">
        <f t="shared" si="62"/>
        <v>0</v>
      </c>
      <c r="AU107">
        <f t="shared" si="63"/>
        <v>47109.447745030164</v>
      </c>
      <c r="AV107">
        <f t="shared" si="64"/>
        <v>1200.0871428571429</v>
      </c>
      <c r="AW107">
        <f t="shared" si="65"/>
        <v>1026.0003993080913</v>
      </c>
      <c r="AX107">
        <f t="shared" si="66"/>
        <v>0.85493824795540307</v>
      </c>
      <c r="AY107">
        <f t="shared" si="67"/>
        <v>0.18843081855392813</v>
      </c>
      <c r="AZ107">
        <v>6</v>
      </c>
      <c r="BA107">
        <v>0.5</v>
      </c>
      <c r="BB107" t="s">
        <v>355</v>
      </c>
      <c r="BC107">
        <v>2</v>
      </c>
      <c r="BD107" t="b">
        <v>1</v>
      </c>
      <c r="BE107">
        <v>1673985230</v>
      </c>
      <c r="BF107">
        <v>586.38942857142865</v>
      </c>
      <c r="BG107">
        <v>600.77557142857142</v>
      </c>
      <c r="BH107">
        <v>34.824614285714283</v>
      </c>
      <c r="BI107">
        <v>34.424928571428573</v>
      </c>
      <c r="BJ107">
        <v>592.66014285714289</v>
      </c>
      <c r="BK107">
        <v>34.614242857142862</v>
      </c>
      <c r="BL107">
        <v>650.04</v>
      </c>
      <c r="BM107">
        <v>101.07171428571429</v>
      </c>
      <c r="BN107">
        <v>0.100198</v>
      </c>
      <c r="BO107">
        <v>33.743928571428569</v>
      </c>
      <c r="BP107">
        <v>33.805700000000002</v>
      </c>
      <c r="BQ107">
        <v>999.89999999999986</v>
      </c>
      <c r="BR107">
        <v>0</v>
      </c>
      <c r="BS107">
        <v>0</v>
      </c>
      <c r="BT107">
        <v>8986.0728571428572</v>
      </c>
      <c r="BU107">
        <v>0</v>
      </c>
      <c r="BV107">
        <v>1608.944285714286</v>
      </c>
      <c r="BW107">
        <v>-14.386185714285711</v>
      </c>
      <c r="BX107">
        <v>607.54699999999991</v>
      </c>
      <c r="BY107">
        <v>622.19457142857141</v>
      </c>
      <c r="BZ107">
        <v>0.39968371428571431</v>
      </c>
      <c r="CA107">
        <v>600.77557142857142</v>
      </c>
      <c r="CB107">
        <v>34.424928571428573</v>
      </c>
      <c r="CC107">
        <v>3.51979</v>
      </c>
      <c r="CD107">
        <v>3.4793942857142861</v>
      </c>
      <c r="CE107">
        <v>26.715528571428571</v>
      </c>
      <c r="CF107">
        <v>26.51952857142857</v>
      </c>
      <c r="CG107">
        <v>1200.0871428571429</v>
      </c>
      <c r="CH107">
        <v>0.49997671428571427</v>
      </c>
      <c r="CI107">
        <v>0.50002328571428567</v>
      </c>
      <c r="CJ107">
        <v>0</v>
      </c>
      <c r="CK107">
        <v>942.37028571428584</v>
      </c>
      <c r="CL107">
        <v>4.9990899999999998</v>
      </c>
      <c r="CM107">
        <v>10405.357142857139</v>
      </c>
      <c r="CN107">
        <v>9558.4785714285717</v>
      </c>
      <c r="CO107">
        <v>44.5</v>
      </c>
      <c r="CP107">
        <v>47.25</v>
      </c>
      <c r="CQ107">
        <v>45.436999999999998</v>
      </c>
      <c r="CR107">
        <v>45.936999999999998</v>
      </c>
      <c r="CS107">
        <v>45.811999999999998</v>
      </c>
      <c r="CT107">
        <v>597.51428571428573</v>
      </c>
      <c r="CU107">
        <v>597.57285714285717</v>
      </c>
      <c r="CV107">
        <v>0</v>
      </c>
      <c r="CW107">
        <v>1673985232.3</v>
      </c>
      <c r="CX107">
        <v>0</v>
      </c>
      <c r="CY107">
        <v>1673984188.5</v>
      </c>
      <c r="CZ107" t="s">
        <v>356</v>
      </c>
      <c r="DA107">
        <v>1673984188.5</v>
      </c>
      <c r="DB107">
        <v>1673984167.5</v>
      </c>
      <c r="DC107">
        <v>23</v>
      </c>
      <c r="DD107">
        <v>-0.32800000000000001</v>
      </c>
      <c r="DE107">
        <v>5.0000000000000001E-3</v>
      </c>
      <c r="DF107">
        <v>-6.2539999999999996</v>
      </c>
      <c r="DG107">
        <v>0.21</v>
      </c>
      <c r="DH107">
        <v>579</v>
      </c>
      <c r="DI107">
        <v>34</v>
      </c>
      <c r="DJ107">
        <v>0</v>
      </c>
      <c r="DK107">
        <v>0.1</v>
      </c>
      <c r="DL107">
        <v>-14.2522275</v>
      </c>
      <c r="DM107">
        <v>-0.77998086303935454</v>
      </c>
      <c r="DN107">
        <v>8.0972782425639767E-2</v>
      </c>
      <c r="DO107">
        <v>0</v>
      </c>
      <c r="DP107">
        <v>0.38403807499999998</v>
      </c>
      <c r="DQ107">
        <v>0.12024566228892999</v>
      </c>
      <c r="DR107">
        <v>1.179995835879835E-2</v>
      </c>
      <c r="DS107">
        <v>0</v>
      </c>
      <c r="DT107">
        <v>0</v>
      </c>
      <c r="DU107">
        <v>0</v>
      </c>
      <c r="DV107">
        <v>0</v>
      </c>
      <c r="DW107">
        <v>-1</v>
      </c>
      <c r="DX107">
        <v>0</v>
      </c>
      <c r="DY107">
        <v>2</v>
      </c>
      <c r="DZ107" t="s">
        <v>379</v>
      </c>
      <c r="EA107">
        <v>3.2955199999999998</v>
      </c>
      <c r="EB107">
        <v>2.62534</v>
      </c>
      <c r="EC107">
        <v>0.13128699999999999</v>
      </c>
      <c r="ED107">
        <v>0.13153200000000001</v>
      </c>
      <c r="EE107">
        <v>0.14102000000000001</v>
      </c>
      <c r="EF107">
        <v>0.13855500000000001</v>
      </c>
      <c r="EG107">
        <v>26153.1</v>
      </c>
      <c r="EH107">
        <v>26586.1</v>
      </c>
      <c r="EI107">
        <v>28014.9</v>
      </c>
      <c r="EJ107">
        <v>29472.9</v>
      </c>
      <c r="EK107">
        <v>33119.300000000003</v>
      </c>
      <c r="EL107">
        <v>35257.9</v>
      </c>
      <c r="EM107">
        <v>39551.9</v>
      </c>
      <c r="EN107">
        <v>42140.2</v>
      </c>
      <c r="EO107">
        <v>2.2012700000000001</v>
      </c>
      <c r="EP107">
        <v>2.1688200000000002</v>
      </c>
      <c r="EQ107">
        <v>0.106923</v>
      </c>
      <c r="ER107">
        <v>0</v>
      </c>
      <c r="ES107">
        <v>32.0749</v>
      </c>
      <c r="ET107">
        <v>999.9</v>
      </c>
      <c r="EU107">
        <v>69</v>
      </c>
      <c r="EV107">
        <v>34.9</v>
      </c>
      <c r="EW107">
        <v>38.349400000000003</v>
      </c>
      <c r="EX107">
        <v>57.18</v>
      </c>
      <c r="EY107">
        <v>-4.2948700000000004</v>
      </c>
      <c r="EZ107">
        <v>2</v>
      </c>
      <c r="FA107">
        <v>0.56611299999999998</v>
      </c>
      <c r="FB107">
        <v>0.69873099999999999</v>
      </c>
      <c r="FC107">
        <v>20.268799999999999</v>
      </c>
      <c r="FD107">
        <v>5.21774</v>
      </c>
      <c r="FE107">
        <v>12.0099</v>
      </c>
      <c r="FF107">
        <v>4.9855</v>
      </c>
      <c r="FG107">
        <v>3.2844500000000001</v>
      </c>
      <c r="FH107">
        <v>9999</v>
      </c>
      <c r="FI107">
        <v>9999</v>
      </c>
      <c r="FJ107">
        <v>9999</v>
      </c>
      <c r="FK107">
        <v>999.9</v>
      </c>
      <c r="FL107">
        <v>1.86585</v>
      </c>
      <c r="FM107">
        <v>1.8622300000000001</v>
      </c>
      <c r="FN107">
        <v>1.86432</v>
      </c>
      <c r="FO107">
        <v>1.8603499999999999</v>
      </c>
      <c r="FP107">
        <v>1.86111</v>
      </c>
      <c r="FQ107">
        <v>1.8602000000000001</v>
      </c>
      <c r="FR107">
        <v>1.86191</v>
      </c>
      <c r="FS107">
        <v>1.8585100000000001</v>
      </c>
      <c r="FT107">
        <v>0</v>
      </c>
      <c r="FU107">
        <v>0</v>
      </c>
      <c r="FV107">
        <v>0</v>
      </c>
      <c r="FW107">
        <v>0</v>
      </c>
      <c r="FX107" t="s">
        <v>358</v>
      </c>
      <c r="FY107" t="s">
        <v>359</v>
      </c>
      <c r="FZ107" t="s">
        <v>360</v>
      </c>
      <c r="GA107" t="s">
        <v>360</v>
      </c>
      <c r="GB107" t="s">
        <v>360</v>
      </c>
      <c r="GC107" t="s">
        <v>360</v>
      </c>
      <c r="GD107">
        <v>0</v>
      </c>
      <c r="GE107">
        <v>100</v>
      </c>
      <c r="GF107">
        <v>100</v>
      </c>
      <c r="GG107">
        <v>-6.2789999999999999</v>
      </c>
      <c r="GH107">
        <v>0.2104</v>
      </c>
      <c r="GI107">
        <v>-4.4410340874611869</v>
      </c>
      <c r="GJ107">
        <v>-4.0977002334145526E-3</v>
      </c>
      <c r="GK107">
        <v>1.9870096767282211E-6</v>
      </c>
      <c r="GL107">
        <v>-4.7591234531596528E-10</v>
      </c>
      <c r="GM107">
        <v>0.2103699999999975</v>
      </c>
      <c r="GN107">
        <v>0</v>
      </c>
      <c r="GO107">
        <v>0</v>
      </c>
      <c r="GP107">
        <v>0</v>
      </c>
      <c r="GQ107">
        <v>6</v>
      </c>
      <c r="GR107">
        <v>2093</v>
      </c>
      <c r="GS107">
        <v>4</v>
      </c>
      <c r="GT107">
        <v>31</v>
      </c>
      <c r="GU107">
        <v>17.399999999999999</v>
      </c>
      <c r="GV107">
        <v>17.7</v>
      </c>
      <c r="GW107">
        <v>1.8652299999999999</v>
      </c>
      <c r="GX107">
        <v>2.5439500000000002</v>
      </c>
      <c r="GY107">
        <v>2.04834</v>
      </c>
      <c r="GZ107">
        <v>2.6232899999999999</v>
      </c>
      <c r="HA107">
        <v>2.1972700000000001</v>
      </c>
      <c r="HB107">
        <v>2.32422</v>
      </c>
      <c r="HC107">
        <v>40.783700000000003</v>
      </c>
      <c r="HD107">
        <v>14.7362</v>
      </c>
      <c r="HE107">
        <v>18</v>
      </c>
      <c r="HF107">
        <v>699.55200000000002</v>
      </c>
      <c r="HG107">
        <v>748.46100000000001</v>
      </c>
      <c r="HH107">
        <v>31.000299999999999</v>
      </c>
      <c r="HI107">
        <v>34.485100000000003</v>
      </c>
      <c r="HJ107">
        <v>30.0002</v>
      </c>
      <c r="HK107">
        <v>34.3581</v>
      </c>
      <c r="HL107">
        <v>34.368099999999998</v>
      </c>
      <c r="HM107">
        <v>37.335999999999999</v>
      </c>
      <c r="HN107">
        <v>11.623200000000001</v>
      </c>
      <c r="HO107">
        <v>100</v>
      </c>
      <c r="HP107">
        <v>31</v>
      </c>
      <c r="HQ107">
        <v>618.94600000000003</v>
      </c>
      <c r="HR107">
        <v>34.4405</v>
      </c>
      <c r="HS107">
        <v>98.727999999999994</v>
      </c>
      <c r="HT107">
        <v>97.706900000000005</v>
      </c>
    </row>
    <row r="108" spans="1:228" x14ac:dyDescent="0.2">
      <c r="A108">
        <v>93</v>
      </c>
      <c r="B108">
        <v>1673985236</v>
      </c>
      <c r="C108">
        <v>367.5</v>
      </c>
      <c r="D108" t="s">
        <v>544</v>
      </c>
      <c r="E108" t="s">
        <v>545</v>
      </c>
      <c r="F108">
        <v>4</v>
      </c>
      <c r="G108">
        <v>1673985233.6875</v>
      </c>
      <c r="H108">
        <f t="shared" si="34"/>
        <v>4.5140343695304115E-4</v>
      </c>
      <c r="I108">
        <f t="shared" si="35"/>
        <v>0.45140343695304114</v>
      </c>
      <c r="J108">
        <f t="shared" si="36"/>
        <v>4.9775858520418472</v>
      </c>
      <c r="K108">
        <f t="shared" si="37"/>
        <v>592.5</v>
      </c>
      <c r="L108">
        <f t="shared" si="38"/>
        <v>258.85323030639466</v>
      </c>
      <c r="M108">
        <f t="shared" si="39"/>
        <v>26.189062226468664</v>
      </c>
      <c r="N108">
        <f t="shared" si="40"/>
        <v>59.945241366375001</v>
      </c>
      <c r="O108">
        <f t="shared" si="41"/>
        <v>2.4897709469038184E-2</v>
      </c>
      <c r="P108">
        <f t="shared" si="42"/>
        <v>2.7617812950977743</v>
      </c>
      <c r="Q108">
        <f t="shared" si="43"/>
        <v>2.4773682871286035E-2</v>
      </c>
      <c r="R108">
        <f t="shared" si="44"/>
        <v>1.5494643463504872E-2</v>
      </c>
      <c r="S108">
        <f t="shared" si="45"/>
        <v>226.12336011052287</v>
      </c>
      <c r="T108">
        <f t="shared" si="46"/>
        <v>35.026008199075029</v>
      </c>
      <c r="U108">
        <f t="shared" si="47"/>
        <v>33.810724999999998</v>
      </c>
      <c r="V108">
        <f t="shared" si="48"/>
        <v>5.2868579405802416</v>
      </c>
      <c r="W108">
        <f t="shared" si="49"/>
        <v>66.883751753109394</v>
      </c>
      <c r="X108">
        <f t="shared" si="50"/>
        <v>3.5236369328872552</v>
      </c>
      <c r="Y108">
        <f t="shared" si="51"/>
        <v>5.2683003577523495</v>
      </c>
      <c r="Z108">
        <f t="shared" si="52"/>
        <v>1.7632210076929864</v>
      </c>
      <c r="AA108">
        <f t="shared" si="53"/>
        <v>-19.906891569629114</v>
      </c>
      <c r="AB108">
        <f t="shared" si="54"/>
        <v>-9.37096282834829</v>
      </c>
      <c r="AC108">
        <f t="shared" si="55"/>
        <v>-0.7830403004130766</v>
      </c>
      <c r="AD108">
        <f t="shared" si="56"/>
        <v>196.06246541213238</v>
      </c>
      <c r="AE108">
        <f t="shared" si="57"/>
        <v>15.383617922269281</v>
      </c>
      <c r="AF108">
        <f t="shared" si="58"/>
        <v>0.45311304522065615</v>
      </c>
      <c r="AG108">
        <f t="shared" si="59"/>
        <v>4.9775858520418472</v>
      </c>
      <c r="AH108">
        <v>628.40859077132654</v>
      </c>
      <c r="AI108">
        <v>616.97464848484833</v>
      </c>
      <c r="AJ108">
        <v>1.707161575886287</v>
      </c>
      <c r="AK108">
        <v>64.167648988695476</v>
      </c>
      <c r="AL108">
        <f t="shared" si="60"/>
        <v>0.45140343695304114</v>
      </c>
      <c r="AM108">
        <v>34.424869774484108</v>
      </c>
      <c r="AN108">
        <v>34.826738787878767</v>
      </c>
      <c r="AO108">
        <v>5.0587780983845623E-5</v>
      </c>
      <c r="AP108">
        <v>91.899806073423491</v>
      </c>
      <c r="AQ108">
        <v>0</v>
      </c>
      <c r="AR108">
        <v>0</v>
      </c>
      <c r="AS108">
        <f t="shared" si="61"/>
        <v>1</v>
      </c>
      <c r="AT108">
        <f t="shared" si="62"/>
        <v>0</v>
      </c>
      <c r="AU108">
        <f t="shared" si="63"/>
        <v>47060.436469266853</v>
      </c>
      <c r="AV108">
        <f t="shared" si="64"/>
        <v>1200.0374999999999</v>
      </c>
      <c r="AW108">
        <f t="shared" si="65"/>
        <v>1025.957601093535</v>
      </c>
      <c r="AX108">
        <f t="shared" si="66"/>
        <v>0.85493795076698442</v>
      </c>
      <c r="AY108">
        <f t="shared" si="67"/>
        <v>0.1884302449802801</v>
      </c>
      <c r="AZ108">
        <v>6</v>
      </c>
      <c r="BA108">
        <v>0.5</v>
      </c>
      <c r="BB108" t="s">
        <v>355</v>
      </c>
      <c r="BC108">
        <v>2</v>
      </c>
      <c r="BD108" t="b">
        <v>1</v>
      </c>
      <c r="BE108">
        <v>1673985233.6875</v>
      </c>
      <c r="BF108">
        <v>592.5</v>
      </c>
      <c r="BG108">
        <v>606.94749999999999</v>
      </c>
      <c r="BH108">
        <v>34.8277</v>
      </c>
      <c r="BI108">
        <v>34.424025</v>
      </c>
      <c r="BJ108">
        <v>598.78449999999998</v>
      </c>
      <c r="BK108">
        <v>34.617325000000001</v>
      </c>
      <c r="BL108">
        <v>650.02612499999998</v>
      </c>
      <c r="BM108">
        <v>101.07325</v>
      </c>
      <c r="BN108">
        <v>0.10015315</v>
      </c>
      <c r="BO108">
        <v>33.747787500000001</v>
      </c>
      <c r="BP108">
        <v>33.810724999999998</v>
      </c>
      <c r="BQ108">
        <v>999.9</v>
      </c>
      <c r="BR108">
        <v>0</v>
      </c>
      <c r="BS108">
        <v>0</v>
      </c>
      <c r="BT108">
        <v>8976.5612500000007</v>
      </c>
      <c r="BU108">
        <v>0</v>
      </c>
      <c r="BV108">
        <v>1558.9637499999999</v>
      </c>
      <c r="BW108">
        <v>-14.447587499999999</v>
      </c>
      <c r="BX108">
        <v>613.88024999999993</v>
      </c>
      <c r="BY108">
        <v>628.58612500000004</v>
      </c>
      <c r="BZ108">
        <v>0.40366225</v>
      </c>
      <c r="CA108">
        <v>606.94749999999999</v>
      </c>
      <c r="CB108">
        <v>34.424025</v>
      </c>
      <c r="CC108">
        <v>3.5201587499999998</v>
      </c>
      <c r="CD108">
        <v>3.4793587499999998</v>
      </c>
      <c r="CE108">
        <v>26.7172625</v>
      </c>
      <c r="CF108">
        <v>26.519337499999999</v>
      </c>
      <c r="CG108">
        <v>1200.0374999999999</v>
      </c>
      <c r="CH108">
        <v>0.49998724999999999</v>
      </c>
      <c r="CI108">
        <v>0.50001275000000001</v>
      </c>
      <c r="CJ108">
        <v>0</v>
      </c>
      <c r="CK108">
        <v>942.07175000000007</v>
      </c>
      <c r="CL108">
        <v>4.9990899999999998</v>
      </c>
      <c r="CM108">
        <v>10401.825000000001</v>
      </c>
      <c r="CN108">
        <v>9558.119999999999</v>
      </c>
      <c r="CO108">
        <v>44.515500000000003</v>
      </c>
      <c r="CP108">
        <v>47.25</v>
      </c>
      <c r="CQ108">
        <v>45.436999999999998</v>
      </c>
      <c r="CR108">
        <v>45.936999999999998</v>
      </c>
      <c r="CS108">
        <v>45.811999999999998</v>
      </c>
      <c r="CT108">
        <v>597.50125000000003</v>
      </c>
      <c r="CU108">
        <v>597.53625</v>
      </c>
      <c r="CV108">
        <v>0</v>
      </c>
      <c r="CW108">
        <v>1673985236.5</v>
      </c>
      <c r="CX108">
        <v>0</v>
      </c>
      <c r="CY108">
        <v>1673984188.5</v>
      </c>
      <c r="CZ108" t="s">
        <v>356</v>
      </c>
      <c r="DA108">
        <v>1673984188.5</v>
      </c>
      <c r="DB108">
        <v>1673984167.5</v>
      </c>
      <c r="DC108">
        <v>23</v>
      </c>
      <c r="DD108">
        <v>-0.32800000000000001</v>
      </c>
      <c r="DE108">
        <v>5.0000000000000001E-3</v>
      </c>
      <c r="DF108">
        <v>-6.2539999999999996</v>
      </c>
      <c r="DG108">
        <v>0.21</v>
      </c>
      <c r="DH108">
        <v>579</v>
      </c>
      <c r="DI108">
        <v>34</v>
      </c>
      <c r="DJ108">
        <v>0</v>
      </c>
      <c r="DK108">
        <v>0.1</v>
      </c>
      <c r="DL108">
        <v>-14.3116825</v>
      </c>
      <c r="DM108">
        <v>-0.84523114446525038</v>
      </c>
      <c r="DN108">
        <v>8.7104637900343701E-2</v>
      </c>
      <c r="DO108">
        <v>0</v>
      </c>
      <c r="DP108">
        <v>0.39165402500000002</v>
      </c>
      <c r="DQ108">
        <v>9.4817887429642575E-2</v>
      </c>
      <c r="DR108">
        <v>9.1836817303505795E-3</v>
      </c>
      <c r="DS108">
        <v>1</v>
      </c>
      <c r="DT108">
        <v>0</v>
      </c>
      <c r="DU108">
        <v>0</v>
      </c>
      <c r="DV108">
        <v>0</v>
      </c>
      <c r="DW108">
        <v>-1</v>
      </c>
      <c r="DX108">
        <v>1</v>
      </c>
      <c r="DY108">
        <v>2</v>
      </c>
      <c r="DZ108" t="s">
        <v>357</v>
      </c>
      <c r="EA108">
        <v>3.2954699999999999</v>
      </c>
      <c r="EB108">
        <v>2.6250900000000001</v>
      </c>
      <c r="EC108">
        <v>0.13231599999999999</v>
      </c>
      <c r="ED108">
        <v>0.13255700000000001</v>
      </c>
      <c r="EE108">
        <v>0.141017</v>
      </c>
      <c r="EF108">
        <v>0.13855300000000001</v>
      </c>
      <c r="EG108">
        <v>26121.7</v>
      </c>
      <c r="EH108">
        <v>26554.6</v>
      </c>
      <c r="EI108">
        <v>28014.6</v>
      </c>
      <c r="EJ108">
        <v>29472.9</v>
      </c>
      <c r="EK108">
        <v>33119</v>
      </c>
      <c r="EL108">
        <v>35258.199999999997</v>
      </c>
      <c r="EM108">
        <v>39551.4</v>
      </c>
      <c r="EN108">
        <v>42140.3</v>
      </c>
      <c r="EO108">
        <v>2.2012999999999998</v>
      </c>
      <c r="EP108">
        <v>2.1687500000000002</v>
      </c>
      <c r="EQ108">
        <v>0.107318</v>
      </c>
      <c r="ER108">
        <v>0</v>
      </c>
      <c r="ES108">
        <v>32.0779</v>
      </c>
      <c r="ET108">
        <v>999.9</v>
      </c>
      <c r="EU108">
        <v>69</v>
      </c>
      <c r="EV108">
        <v>34.9</v>
      </c>
      <c r="EW108">
        <v>38.346400000000003</v>
      </c>
      <c r="EX108">
        <v>56.97</v>
      </c>
      <c r="EY108">
        <v>-4.2988799999999996</v>
      </c>
      <c r="EZ108">
        <v>2</v>
      </c>
      <c r="FA108">
        <v>0.56636399999999998</v>
      </c>
      <c r="FB108">
        <v>0.69914200000000004</v>
      </c>
      <c r="FC108">
        <v>20.268799999999999</v>
      </c>
      <c r="FD108">
        <v>5.2175900000000004</v>
      </c>
      <c r="FE108">
        <v>12.0099</v>
      </c>
      <c r="FF108">
        <v>4.9857500000000003</v>
      </c>
      <c r="FG108">
        <v>3.2845800000000001</v>
      </c>
      <c r="FH108">
        <v>9999</v>
      </c>
      <c r="FI108">
        <v>9999</v>
      </c>
      <c r="FJ108">
        <v>9999</v>
      </c>
      <c r="FK108">
        <v>999.9</v>
      </c>
      <c r="FL108">
        <v>1.86585</v>
      </c>
      <c r="FM108">
        <v>1.86222</v>
      </c>
      <c r="FN108">
        <v>1.86432</v>
      </c>
      <c r="FO108">
        <v>1.8603499999999999</v>
      </c>
      <c r="FP108">
        <v>1.86111</v>
      </c>
      <c r="FQ108">
        <v>1.8602000000000001</v>
      </c>
      <c r="FR108">
        <v>1.86191</v>
      </c>
      <c r="FS108">
        <v>1.8585100000000001</v>
      </c>
      <c r="FT108">
        <v>0</v>
      </c>
      <c r="FU108">
        <v>0</v>
      </c>
      <c r="FV108">
        <v>0</v>
      </c>
      <c r="FW108">
        <v>0</v>
      </c>
      <c r="FX108" t="s">
        <v>358</v>
      </c>
      <c r="FY108" t="s">
        <v>359</v>
      </c>
      <c r="FZ108" t="s">
        <v>360</v>
      </c>
      <c r="GA108" t="s">
        <v>360</v>
      </c>
      <c r="GB108" t="s">
        <v>360</v>
      </c>
      <c r="GC108" t="s">
        <v>360</v>
      </c>
      <c r="GD108">
        <v>0</v>
      </c>
      <c r="GE108">
        <v>100</v>
      </c>
      <c r="GF108">
        <v>100</v>
      </c>
      <c r="GG108">
        <v>-6.2930000000000001</v>
      </c>
      <c r="GH108">
        <v>0.2104</v>
      </c>
      <c r="GI108">
        <v>-4.4410340874611869</v>
      </c>
      <c r="GJ108">
        <v>-4.0977002334145526E-3</v>
      </c>
      <c r="GK108">
        <v>1.9870096767282211E-6</v>
      </c>
      <c r="GL108">
        <v>-4.7591234531596528E-10</v>
      </c>
      <c r="GM108">
        <v>0.2103699999999975</v>
      </c>
      <c r="GN108">
        <v>0</v>
      </c>
      <c r="GO108">
        <v>0</v>
      </c>
      <c r="GP108">
        <v>0</v>
      </c>
      <c r="GQ108">
        <v>6</v>
      </c>
      <c r="GR108">
        <v>2093</v>
      </c>
      <c r="GS108">
        <v>4</v>
      </c>
      <c r="GT108">
        <v>31</v>
      </c>
      <c r="GU108">
        <v>17.5</v>
      </c>
      <c r="GV108">
        <v>17.8</v>
      </c>
      <c r="GW108">
        <v>1.8811</v>
      </c>
      <c r="GX108">
        <v>2.5512700000000001</v>
      </c>
      <c r="GY108">
        <v>2.04834</v>
      </c>
      <c r="GZ108">
        <v>2.6232899999999999</v>
      </c>
      <c r="HA108">
        <v>2.1972700000000001</v>
      </c>
      <c r="HB108">
        <v>2.3571800000000001</v>
      </c>
      <c r="HC108">
        <v>40.783700000000003</v>
      </c>
      <c r="HD108">
        <v>14.7187</v>
      </c>
      <c r="HE108">
        <v>18</v>
      </c>
      <c r="HF108">
        <v>699.59799999999996</v>
      </c>
      <c r="HG108">
        <v>748.42600000000004</v>
      </c>
      <c r="HH108">
        <v>31.0002</v>
      </c>
      <c r="HI108">
        <v>34.488199999999999</v>
      </c>
      <c r="HJ108">
        <v>30.000399999999999</v>
      </c>
      <c r="HK108">
        <v>34.360399999999998</v>
      </c>
      <c r="HL108">
        <v>34.371200000000002</v>
      </c>
      <c r="HM108">
        <v>37.670999999999999</v>
      </c>
      <c r="HN108">
        <v>11.623200000000001</v>
      </c>
      <c r="HO108">
        <v>100</v>
      </c>
      <c r="HP108">
        <v>31</v>
      </c>
      <c r="HQ108">
        <v>625.63400000000001</v>
      </c>
      <c r="HR108">
        <v>34.4405</v>
      </c>
      <c r="HS108">
        <v>98.726799999999997</v>
      </c>
      <c r="HT108">
        <v>97.707099999999997</v>
      </c>
    </row>
    <row r="109" spans="1:228" x14ac:dyDescent="0.2">
      <c r="A109">
        <v>94</v>
      </c>
      <c r="B109">
        <v>1673985240</v>
      </c>
      <c r="C109">
        <v>371.5</v>
      </c>
      <c r="D109" t="s">
        <v>546</v>
      </c>
      <c r="E109" t="s">
        <v>547</v>
      </c>
      <c r="F109">
        <v>4</v>
      </c>
      <c r="G109">
        <v>1673985238</v>
      </c>
      <c r="H109">
        <f t="shared" si="34"/>
        <v>4.5437910551600547E-4</v>
      </c>
      <c r="I109">
        <f t="shared" si="35"/>
        <v>0.45437910551600547</v>
      </c>
      <c r="J109">
        <f t="shared" si="36"/>
        <v>4.89681624398425</v>
      </c>
      <c r="K109">
        <f t="shared" si="37"/>
        <v>599.66042857142861</v>
      </c>
      <c r="L109">
        <f t="shared" si="38"/>
        <v>272.330337106797</v>
      </c>
      <c r="M109">
        <f t="shared" si="39"/>
        <v>27.552743056652361</v>
      </c>
      <c r="N109">
        <f t="shared" si="40"/>
        <v>60.670029954067267</v>
      </c>
      <c r="O109">
        <f t="shared" si="41"/>
        <v>2.5011310302568274E-2</v>
      </c>
      <c r="P109">
        <f t="shared" si="42"/>
        <v>2.7640810292864448</v>
      </c>
      <c r="Q109">
        <f t="shared" si="43"/>
        <v>2.4886255970796554E-2</v>
      </c>
      <c r="R109">
        <f t="shared" si="44"/>
        <v>1.5565093368747942E-2</v>
      </c>
      <c r="S109">
        <f t="shared" si="45"/>
        <v>226.11788709183261</v>
      </c>
      <c r="T109">
        <f t="shared" si="46"/>
        <v>35.03131416478611</v>
      </c>
      <c r="U109">
        <f t="shared" si="47"/>
        <v>33.82235714285715</v>
      </c>
      <c r="V109">
        <f t="shared" si="48"/>
        <v>5.2902939805029128</v>
      </c>
      <c r="W109">
        <f t="shared" si="49"/>
        <v>66.854429097774386</v>
      </c>
      <c r="X109">
        <f t="shared" si="50"/>
        <v>3.5234979047164035</v>
      </c>
      <c r="Y109">
        <f t="shared" si="51"/>
        <v>5.2704031015855355</v>
      </c>
      <c r="Z109">
        <f t="shared" si="52"/>
        <v>1.7667960757865093</v>
      </c>
      <c r="AA109">
        <f t="shared" si="53"/>
        <v>-20.038118553255842</v>
      </c>
      <c r="AB109">
        <f t="shared" si="54"/>
        <v>-10.048012629261153</v>
      </c>
      <c r="AC109">
        <f t="shared" si="55"/>
        <v>-0.83899321708334473</v>
      </c>
      <c r="AD109">
        <f t="shared" si="56"/>
        <v>195.19276269223224</v>
      </c>
      <c r="AE109">
        <f t="shared" si="57"/>
        <v>15.477938350271534</v>
      </c>
      <c r="AF109">
        <f t="shared" si="58"/>
        <v>0.45291473077864064</v>
      </c>
      <c r="AG109">
        <f t="shared" si="59"/>
        <v>4.89681624398425</v>
      </c>
      <c r="AH109">
        <v>635.36152056713581</v>
      </c>
      <c r="AI109">
        <v>623.89849696969691</v>
      </c>
      <c r="AJ109">
        <v>1.7337358387804029</v>
      </c>
      <c r="AK109">
        <v>64.167648988695476</v>
      </c>
      <c r="AL109">
        <f t="shared" si="60"/>
        <v>0.45437910551600547</v>
      </c>
      <c r="AM109">
        <v>34.422618158537212</v>
      </c>
      <c r="AN109">
        <v>34.82767030303031</v>
      </c>
      <c r="AO109">
        <v>-2.895544196516669E-5</v>
      </c>
      <c r="AP109">
        <v>91.899806073423491</v>
      </c>
      <c r="AQ109">
        <v>0</v>
      </c>
      <c r="AR109">
        <v>0</v>
      </c>
      <c r="AS109">
        <f t="shared" si="61"/>
        <v>1</v>
      </c>
      <c r="AT109">
        <f t="shared" si="62"/>
        <v>0</v>
      </c>
      <c r="AU109">
        <f t="shared" si="63"/>
        <v>47122.39283233507</v>
      </c>
      <c r="AV109">
        <f t="shared" si="64"/>
        <v>1200.014285714286</v>
      </c>
      <c r="AW109">
        <f t="shared" si="65"/>
        <v>1025.9371850216748</v>
      </c>
      <c r="AX109">
        <f t="shared" si="66"/>
        <v>0.8549374763576294</v>
      </c>
      <c r="AY109">
        <f t="shared" si="67"/>
        <v>0.18842932937022511</v>
      </c>
      <c r="AZ109">
        <v>6</v>
      </c>
      <c r="BA109">
        <v>0.5</v>
      </c>
      <c r="BB109" t="s">
        <v>355</v>
      </c>
      <c r="BC109">
        <v>2</v>
      </c>
      <c r="BD109" t="b">
        <v>1</v>
      </c>
      <c r="BE109">
        <v>1673985238</v>
      </c>
      <c r="BF109">
        <v>599.66042857142861</v>
      </c>
      <c r="BG109">
        <v>614.20099999999991</v>
      </c>
      <c r="BH109">
        <v>34.826128571428569</v>
      </c>
      <c r="BI109">
        <v>34.422542857142858</v>
      </c>
      <c r="BJ109">
        <v>605.96071428571429</v>
      </c>
      <c r="BK109">
        <v>34.615771428571428</v>
      </c>
      <c r="BL109">
        <v>649.88642857142861</v>
      </c>
      <c r="BM109">
        <v>101.0744285714286</v>
      </c>
      <c r="BN109">
        <v>9.9547671428571433E-2</v>
      </c>
      <c r="BO109">
        <v>33.754928571428572</v>
      </c>
      <c r="BP109">
        <v>33.82235714285715</v>
      </c>
      <c r="BQ109">
        <v>999.89999999999986</v>
      </c>
      <c r="BR109">
        <v>0</v>
      </c>
      <c r="BS109">
        <v>0</v>
      </c>
      <c r="BT109">
        <v>8988.6614285714277</v>
      </c>
      <c r="BU109">
        <v>0</v>
      </c>
      <c r="BV109">
        <v>1483.6142857142861</v>
      </c>
      <c r="BW109">
        <v>-14.54064285714286</v>
      </c>
      <c r="BX109">
        <v>621.29757142857136</v>
      </c>
      <c r="BY109">
        <v>636.0971428571429</v>
      </c>
      <c r="BZ109">
        <v>0.40359728571428571</v>
      </c>
      <c r="CA109">
        <v>614.20099999999991</v>
      </c>
      <c r="CB109">
        <v>34.422542857142858</v>
      </c>
      <c r="CC109">
        <v>3.5200342857142859</v>
      </c>
      <c r="CD109">
        <v>3.479241428571429</v>
      </c>
      <c r="CE109">
        <v>26.716714285714289</v>
      </c>
      <c r="CF109">
        <v>26.51877142857143</v>
      </c>
      <c r="CG109">
        <v>1200.014285714286</v>
      </c>
      <c r="CH109">
        <v>0.50000028571428567</v>
      </c>
      <c r="CI109">
        <v>0.49999971428571433</v>
      </c>
      <c r="CJ109">
        <v>0</v>
      </c>
      <c r="CK109">
        <v>941.66200000000003</v>
      </c>
      <c r="CL109">
        <v>4.9990899999999998</v>
      </c>
      <c r="CM109">
        <v>10397.928571428571</v>
      </c>
      <c r="CN109">
        <v>9557.9685714285715</v>
      </c>
      <c r="CO109">
        <v>44.517714285714291</v>
      </c>
      <c r="CP109">
        <v>47.258857142857153</v>
      </c>
      <c r="CQ109">
        <v>45.436999999999998</v>
      </c>
      <c r="CR109">
        <v>45.936999999999998</v>
      </c>
      <c r="CS109">
        <v>45.83</v>
      </c>
      <c r="CT109">
        <v>597.50857142857137</v>
      </c>
      <c r="CU109">
        <v>597.50571428571425</v>
      </c>
      <c r="CV109">
        <v>0</v>
      </c>
      <c r="CW109">
        <v>1673985240.0999999</v>
      </c>
      <c r="CX109">
        <v>0</v>
      </c>
      <c r="CY109">
        <v>1673984188.5</v>
      </c>
      <c r="CZ109" t="s">
        <v>356</v>
      </c>
      <c r="DA109">
        <v>1673984188.5</v>
      </c>
      <c r="DB109">
        <v>1673984167.5</v>
      </c>
      <c r="DC109">
        <v>23</v>
      </c>
      <c r="DD109">
        <v>-0.32800000000000001</v>
      </c>
      <c r="DE109">
        <v>5.0000000000000001E-3</v>
      </c>
      <c r="DF109">
        <v>-6.2539999999999996</v>
      </c>
      <c r="DG109">
        <v>0.21</v>
      </c>
      <c r="DH109">
        <v>579</v>
      </c>
      <c r="DI109">
        <v>34</v>
      </c>
      <c r="DJ109">
        <v>0</v>
      </c>
      <c r="DK109">
        <v>0.1</v>
      </c>
      <c r="DL109">
        <v>-14.35799024390244</v>
      </c>
      <c r="DM109">
        <v>-1.079512891986105</v>
      </c>
      <c r="DN109">
        <v>0.10822617195051509</v>
      </c>
      <c r="DO109">
        <v>0</v>
      </c>
      <c r="DP109">
        <v>0.39573409756097572</v>
      </c>
      <c r="DQ109">
        <v>7.4151679442507903E-2</v>
      </c>
      <c r="DR109">
        <v>7.6043249401481971E-3</v>
      </c>
      <c r="DS109">
        <v>1</v>
      </c>
      <c r="DT109">
        <v>0</v>
      </c>
      <c r="DU109">
        <v>0</v>
      </c>
      <c r="DV109">
        <v>0</v>
      </c>
      <c r="DW109">
        <v>-1</v>
      </c>
      <c r="DX109">
        <v>1</v>
      </c>
      <c r="DY109">
        <v>2</v>
      </c>
      <c r="DZ109" t="s">
        <v>357</v>
      </c>
      <c r="EA109">
        <v>3.29528</v>
      </c>
      <c r="EB109">
        <v>2.62507</v>
      </c>
      <c r="EC109">
        <v>0.133356</v>
      </c>
      <c r="ED109">
        <v>0.13358800000000001</v>
      </c>
      <c r="EE109">
        <v>0.14102400000000001</v>
      </c>
      <c r="EF109">
        <v>0.13855400000000001</v>
      </c>
      <c r="EG109">
        <v>26090.3</v>
      </c>
      <c r="EH109">
        <v>26523</v>
      </c>
      <c r="EI109">
        <v>28014.5</v>
      </c>
      <c r="EJ109">
        <v>29473</v>
      </c>
      <c r="EK109">
        <v>33118.300000000003</v>
      </c>
      <c r="EL109">
        <v>35258.1</v>
      </c>
      <c r="EM109">
        <v>39550.800000000003</v>
      </c>
      <c r="EN109">
        <v>42140.2</v>
      </c>
      <c r="EO109">
        <v>2.2011500000000002</v>
      </c>
      <c r="EP109">
        <v>2.16892</v>
      </c>
      <c r="EQ109">
        <v>0.107825</v>
      </c>
      <c r="ER109">
        <v>0</v>
      </c>
      <c r="ES109">
        <v>32.084200000000003</v>
      </c>
      <c r="ET109">
        <v>999.9</v>
      </c>
      <c r="EU109">
        <v>69</v>
      </c>
      <c r="EV109">
        <v>34.9</v>
      </c>
      <c r="EW109">
        <v>38.347299999999997</v>
      </c>
      <c r="EX109">
        <v>57.42</v>
      </c>
      <c r="EY109">
        <v>-4.1906999999999996</v>
      </c>
      <c r="EZ109">
        <v>2</v>
      </c>
      <c r="FA109">
        <v>0.56669999999999998</v>
      </c>
      <c r="FB109">
        <v>0.69901999999999997</v>
      </c>
      <c r="FC109">
        <v>20.2685</v>
      </c>
      <c r="FD109">
        <v>5.2166899999999998</v>
      </c>
      <c r="FE109">
        <v>12.0099</v>
      </c>
      <c r="FF109">
        <v>4.9835500000000001</v>
      </c>
      <c r="FG109">
        <v>3.2844500000000001</v>
      </c>
      <c r="FH109">
        <v>9999</v>
      </c>
      <c r="FI109">
        <v>9999</v>
      </c>
      <c r="FJ109">
        <v>9999</v>
      </c>
      <c r="FK109">
        <v>999.9</v>
      </c>
      <c r="FL109">
        <v>1.86585</v>
      </c>
      <c r="FM109">
        <v>1.8622399999999999</v>
      </c>
      <c r="FN109">
        <v>1.86432</v>
      </c>
      <c r="FO109">
        <v>1.8603499999999999</v>
      </c>
      <c r="FP109">
        <v>1.86111</v>
      </c>
      <c r="FQ109">
        <v>1.8602000000000001</v>
      </c>
      <c r="FR109">
        <v>1.86191</v>
      </c>
      <c r="FS109">
        <v>1.8585</v>
      </c>
      <c r="FT109">
        <v>0</v>
      </c>
      <c r="FU109">
        <v>0</v>
      </c>
      <c r="FV109">
        <v>0</v>
      </c>
      <c r="FW109">
        <v>0</v>
      </c>
      <c r="FX109" t="s">
        <v>358</v>
      </c>
      <c r="FY109" t="s">
        <v>359</v>
      </c>
      <c r="FZ109" t="s">
        <v>360</v>
      </c>
      <c r="GA109" t="s">
        <v>360</v>
      </c>
      <c r="GB109" t="s">
        <v>360</v>
      </c>
      <c r="GC109" t="s">
        <v>360</v>
      </c>
      <c r="GD109">
        <v>0</v>
      </c>
      <c r="GE109">
        <v>100</v>
      </c>
      <c r="GF109">
        <v>100</v>
      </c>
      <c r="GG109">
        <v>-6.3079999999999998</v>
      </c>
      <c r="GH109">
        <v>0.2104</v>
      </c>
      <c r="GI109">
        <v>-4.4410340874611869</v>
      </c>
      <c r="GJ109">
        <v>-4.0977002334145526E-3</v>
      </c>
      <c r="GK109">
        <v>1.9870096767282211E-6</v>
      </c>
      <c r="GL109">
        <v>-4.7591234531596528E-10</v>
      </c>
      <c r="GM109">
        <v>0.2103699999999975</v>
      </c>
      <c r="GN109">
        <v>0</v>
      </c>
      <c r="GO109">
        <v>0</v>
      </c>
      <c r="GP109">
        <v>0</v>
      </c>
      <c r="GQ109">
        <v>6</v>
      </c>
      <c r="GR109">
        <v>2093</v>
      </c>
      <c r="GS109">
        <v>4</v>
      </c>
      <c r="GT109">
        <v>31</v>
      </c>
      <c r="GU109">
        <v>17.5</v>
      </c>
      <c r="GV109">
        <v>17.899999999999999</v>
      </c>
      <c r="GW109">
        <v>1.89819</v>
      </c>
      <c r="GX109">
        <v>2.5463900000000002</v>
      </c>
      <c r="GY109">
        <v>2.04834</v>
      </c>
      <c r="GZ109">
        <v>2.6232899999999999</v>
      </c>
      <c r="HA109">
        <v>2.1972700000000001</v>
      </c>
      <c r="HB109">
        <v>2.32422</v>
      </c>
      <c r="HC109">
        <v>40.783700000000003</v>
      </c>
      <c r="HD109">
        <v>14.7187</v>
      </c>
      <c r="HE109">
        <v>18</v>
      </c>
      <c r="HF109">
        <v>699.49800000000005</v>
      </c>
      <c r="HG109">
        <v>748.62400000000002</v>
      </c>
      <c r="HH109">
        <v>31.0001</v>
      </c>
      <c r="HI109">
        <v>34.491399999999999</v>
      </c>
      <c r="HJ109">
        <v>30.000499999999999</v>
      </c>
      <c r="HK109">
        <v>34.3628</v>
      </c>
      <c r="HL109">
        <v>34.3735</v>
      </c>
      <c r="HM109">
        <v>38.002000000000002</v>
      </c>
      <c r="HN109">
        <v>11.623200000000001</v>
      </c>
      <c r="HO109">
        <v>100</v>
      </c>
      <c r="HP109">
        <v>31</v>
      </c>
      <c r="HQ109">
        <v>632.31100000000004</v>
      </c>
      <c r="HR109">
        <v>34.4405</v>
      </c>
      <c r="HS109">
        <v>98.725700000000003</v>
      </c>
      <c r="HT109">
        <v>97.707099999999997</v>
      </c>
    </row>
    <row r="110" spans="1:228" x14ac:dyDescent="0.2">
      <c r="A110">
        <v>95</v>
      </c>
      <c r="B110">
        <v>1673985244</v>
      </c>
      <c r="C110">
        <v>375.5</v>
      </c>
      <c r="D110" t="s">
        <v>548</v>
      </c>
      <c r="E110" t="s">
        <v>549</v>
      </c>
      <c r="F110">
        <v>4</v>
      </c>
      <c r="G110">
        <v>1673985241.6875</v>
      </c>
      <c r="H110">
        <f t="shared" si="34"/>
        <v>4.6278083703830915E-4</v>
      </c>
      <c r="I110">
        <f t="shared" si="35"/>
        <v>0.46278083703830913</v>
      </c>
      <c r="J110">
        <f t="shared" si="36"/>
        <v>4.9952804609916601</v>
      </c>
      <c r="K110">
        <f t="shared" si="37"/>
        <v>605.81712499999992</v>
      </c>
      <c r="L110">
        <f t="shared" si="38"/>
        <v>277.52679436117296</v>
      </c>
      <c r="M110">
        <f t="shared" si="39"/>
        <v>28.078680975316473</v>
      </c>
      <c r="N110">
        <f t="shared" si="40"/>
        <v>61.293345824190652</v>
      </c>
      <c r="O110">
        <f t="shared" si="41"/>
        <v>2.5452724010270714E-2</v>
      </c>
      <c r="P110">
        <f t="shared" si="42"/>
        <v>2.7664380097595314</v>
      </c>
      <c r="Q110">
        <f t="shared" si="43"/>
        <v>2.532333872639124E-2</v>
      </c>
      <c r="R110">
        <f t="shared" si="44"/>
        <v>1.5838656502830381E-2</v>
      </c>
      <c r="S110">
        <f t="shared" si="45"/>
        <v>226.1240291112089</v>
      </c>
      <c r="T110">
        <f t="shared" si="46"/>
        <v>35.030611852878927</v>
      </c>
      <c r="U110">
        <f t="shared" si="47"/>
        <v>33.829587500000002</v>
      </c>
      <c r="V110">
        <f t="shared" si="48"/>
        <v>5.2924307475581802</v>
      </c>
      <c r="W110">
        <f t="shared" si="49"/>
        <v>66.855084613452803</v>
      </c>
      <c r="X110">
        <f t="shared" si="50"/>
        <v>3.5240363224106157</v>
      </c>
      <c r="Y110">
        <f t="shared" si="51"/>
        <v>5.2711567755633313</v>
      </c>
      <c r="Z110">
        <f t="shared" si="52"/>
        <v>1.7683944251475645</v>
      </c>
      <c r="AA110">
        <f t="shared" si="53"/>
        <v>-20.408634913389434</v>
      </c>
      <c r="AB110">
        <f t="shared" si="54"/>
        <v>-10.753297251313279</v>
      </c>
      <c r="AC110">
        <f t="shared" si="55"/>
        <v>-0.89716132407740967</v>
      </c>
      <c r="AD110">
        <f t="shared" si="56"/>
        <v>194.06493562242875</v>
      </c>
      <c r="AE110">
        <f t="shared" si="57"/>
        <v>15.578991330478514</v>
      </c>
      <c r="AF110">
        <f t="shared" si="58"/>
        <v>0.45895641480825111</v>
      </c>
      <c r="AG110">
        <f t="shared" si="59"/>
        <v>4.9952804609916601</v>
      </c>
      <c r="AH110">
        <v>642.39143740395514</v>
      </c>
      <c r="AI110">
        <v>630.82818787878773</v>
      </c>
      <c r="AJ110">
        <v>1.7361512587801551</v>
      </c>
      <c r="AK110">
        <v>64.167648988695476</v>
      </c>
      <c r="AL110">
        <f t="shared" si="60"/>
        <v>0.46278083703830913</v>
      </c>
      <c r="AM110">
        <v>34.421574256894509</v>
      </c>
      <c r="AN110">
        <v>34.833436969696969</v>
      </c>
      <c r="AO110">
        <v>7.0221334932365741E-5</v>
      </c>
      <c r="AP110">
        <v>91.899806073423491</v>
      </c>
      <c r="AQ110">
        <v>0</v>
      </c>
      <c r="AR110">
        <v>0</v>
      </c>
      <c r="AS110">
        <f t="shared" si="61"/>
        <v>1</v>
      </c>
      <c r="AT110">
        <f t="shared" si="62"/>
        <v>0</v>
      </c>
      <c r="AU110">
        <f t="shared" si="63"/>
        <v>47186.64106646338</v>
      </c>
      <c r="AV110">
        <f t="shared" si="64"/>
        <v>1200.0362500000001</v>
      </c>
      <c r="AW110">
        <f t="shared" si="65"/>
        <v>1025.957001093891</v>
      </c>
      <c r="AX110">
        <f t="shared" si="66"/>
        <v>0.85493834131584845</v>
      </c>
      <c r="AY110">
        <f t="shared" si="67"/>
        <v>0.18843099873958713</v>
      </c>
      <c r="AZ110">
        <v>6</v>
      </c>
      <c r="BA110">
        <v>0.5</v>
      </c>
      <c r="BB110" t="s">
        <v>355</v>
      </c>
      <c r="BC110">
        <v>2</v>
      </c>
      <c r="BD110" t="b">
        <v>1</v>
      </c>
      <c r="BE110">
        <v>1673985241.6875</v>
      </c>
      <c r="BF110">
        <v>605.81712499999992</v>
      </c>
      <c r="BG110">
        <v>620.45274999999992</v>
      </c>
      <c r="BH110">
        <v>34.831212499999992</v>
      </c>
      <c r="BI110">
        <v>34.422362499999998</v>
      </c>
      <c r="BJ110">
        <v>612.13112499999988</v>
      </c>
      <c r="BK110">
        <v>34.620874999999998</v>
      </c>
      <c r="BL110">
        <v>650.07275000000004</v>
      </c>
      <c r="BM110">
        <v>101.0745</v>
      </c>
      <c r="BN110">
        <v>0.1001669</v>
      </c>
      <c r="BO110">
        <v>33.757487500000003</v>
      </c>
      <c r="BP110">
        <v>33.829587500000002</v>
      </c>
      <c r="BQ110">
        <v>999.9</v>
      </c>
      <c r="BR110">
        <v>0</v>
      </c>
      <c r="BS110">
        <v>0</v>
      </c>
      <c r="BT110">
        <v>9001.1737499999999</v>
      </c>
      <c r="BU110">
        <v>0</v>
      </c>
      <c r="BV110">
        <v>1425.07375</v>
      </c>
      <c r="BW110">
        <v>-14.635524999999999</v>
      </c>
      <c r="BX110">
        <v>627.68000000000006</v>
      </c>
      <c r="BY110">
        <v>642.57150000000001</v>
      </c>
      <c r="BZ110">
        <v>0.40886299999999998</v>
      </c>
      <c r="CA110">
        <v>620.45274999999992</v>
      </c>
      <c r="CB110">
        <v>34.422362499999998</v>
      </c>
      <c r="CC110">
        <v>3.5205500000000001</v>
      </c>
      <c r="CD110">
        <v>3.4792237500000001</v>
      </c>
      <c r="CE110">
        <v>26.7191875</v>
      </c>
      <c r="CF110">
        <v>26.518699999999999</v>
      </c>
      <c r="CG110">
        <v>1200.0362500000001</v>
      </c>
      <c r="CH110">
        <v>0.49997362499999998</v>
      </c>
      <c r="CI110">
        <v>0.50002637500000002</v>
      </c>
      <c r="CJ110">
        <v>0</v>
      </c>
      <c r="CK110">
        <v>941.25575000000003</v>
      </c>
      <c r="CL110">
        <v>4.9990899999999998</v>
      </c>
      <c r="CM110">
        <v>10395.174999999999</v>
      </c>
      <c r="CN110">
        <v>9558.0524999999998</v>
      </c>
      <c r="CO110">
        <v>44.546499999999988</v>
      </c>
      <c r="CP110">
        <v>47.296499999999988</v>
      </c>
      <c r="CQ110">
        <v>45.436999999999998</v>
      </c>
      <c r="CR110">
        <v>45.936999999999998</v>
      </c>
      <c r="CS110">
        <v>45.851374999999997</v>
      </c>
      <c r="CT110">
        <v>597.48500000000001</v>
      </c>
      <c r="CU110">
        <v>597.55124999999998</v>
      </c>
      <c r="CV110">
        <v>0</v>
      </c>
      <c r="CW110">
        <v>1673985244.3</v>
      </c>
      <c r="CX110">
        <v>0</v>
      </c>
      <c r="CY110">
        <v>1673984188.5</v>
      </c>
      <c r="CZ110" t="s">
        <v>356</v>
      </c>
      <c r="DA110">
        <v>1673984188.5</v>
      </c>
      <c r="DB110">
        <v>1673984167.5</v>
      </c>
      <c r="DC110">
        <v>23</v>
      </c>
      <c r="DD110">
        <v>-0.32800000000000001</v>
      </c>
      <c r="DE110">
        <v>5.0000000000000001E-3</v>
      </c>
      <c r="DF110">
        <v>-6.2539999999999996</v>
      </c>
      <c r="DG110">
        <v>0.21</v>
      </c>
      <c r="DH110">
        <v>579</v>
      </c>
      <c r="DI110">
        <v>34</v>
      </c>
      <c r="DJ110">
        <v>0</v>
      </c>
      <c r="DK110">
        <v>0.1</v>
      </c>
      <c r="DL110">
        <v>-14.43500487804878</v>
      </c>
      <c r="DM110">
        <v>-1.218867595818828</v>
      </c>
      <c r="DN110">
        <v>0.1221441710143797</v>
      </c>
      <c r="DO110">
        <v>0</v>
      </c>
      <c r="DP110">
        <v>0.40035497560975608</v>
      </c>
      <c r="DQ110">
        <v>5.9465038327526101E-2</v>
      </c>
      <c r="DR110">
        <v>6.1598071298908314E-3</v>
      </c>
      <c r="DS110">
        <v>1</v>
      </c>
      <c r="DT110">
        <v>0</v>
      </c>
      <c r="DU110">
        <v>0</v>
      </c>
      <c r="DV110">
        <v>0</v>
      </c>
      <c r="DW110">
        <v>-1</v>
      </c>
      <c r="DX110">
        <v>1</v>
      </c>
      <c r="DY110">
        <v>2</v>
      </c>
      <c r="DZ110" t="s">
        <v>357</v>
      </c>
      <c r="EA110">
        <v>3.2955999999999999</v>
      </c>
      <c r="EB110">
        <v>2.6254400000000002</v>
      </c>
      <c r="EC110">
        <v>0.134376</v>
      </c>
      <c r="ED110">
        <v>0.134607</v>
      </c>
      <c r="EE110">
        <v>0.14103599999999999</v>
      </c>
      <c r="EF110">
        <v>0.13855400000000001</v>
      </c>
      <c r="EG110">
        <v>26059.3</v>
      </c>
      <c r="EH110">
        <v>26491.599999999999</v>
      </c>
      <c r="EI110">
        <v>28014.3</v>
      </c>
      <c r="EJ110">
        <v>29472.799999999999</v>
      </c>
      <c r="EK110">
        <v>33118</v>
      </c>
      <c r="EL110">
        <v>35257.800000000003</v>
      </c>
      <c r="EM110">
        <v>39551</v>
      </c>
      <c r="EN110">
        <v>42139.7</v>
      </c>
      <c r="EO110">
        <v>2.2012700000000001</v>
      </c>
      <c r="EP110">
        <v>2.1687500000000002</v>
      </c>
      <c r="EQ110">
        <v>0.10707999999999999</v>
      </c>
      <c r="ER110">
        <v>0</v>
      </c>
      <c r="ES110">
        <v>32.0901</v>
      </c>
      <c r="ET110">
        <v>999.9</v>
      </c>
      <c r="EU110">
        <v>69</v>
      </c>
      <c r="EV110">
        <v>34.9</v>
      </c>
      <c r="EW110">
        <v>38.3506</v>
      </c>
      <c r="EX110">
        <v>57.69</v>
      </c>
      <c r="EY110">
        <v>-4.2507999999999999</v>
      </c>
      <c r="EZ110">
        <v>2</v>
      </c>
      <c r="FA110">
        <v>0.566994</v>
      </c>
      <c r="FB110">
        <v>0.70057199999999997</v>
      </c>
      <c r="FC110">
        <v>20.268599999999999</v>
      </c>
      <c r="FD110">
        <v>5.2181899999999999</v>
      </c>
      <c r="FE110">
        <v>12.0099</v>
      </c>
      <c r="FF110">
        <v>4.9859</v>
      </c>
      <c r="FG110">
        <v>3.2846500000000001</v>
      </c>
      <c r="FH110">
        <v>9999</v>
      </c>
      <c r="FI110">
        <v>9999</v>
      </c>
      <c r="FJ110">
        <v>9999</v>
      </c>
      <c r="FK110">
        <v>999.9</v>
      </c>
      <c r="FL110">
        <v>1.8658699999999999</v>
      </c>
      <c r="FM110">
        <v>1.8622399999999999</v>
      </c>
      <c r="FN110">
        <v>1.86432</v>
      </c>
      <c r="FO110">
        <v>1.8603499999999999</v>
      </c>
      <c r="FP110">
        <v>1.86111</v>
      </c>
      <c r="FQ110">
        <v>1.8602000000000001</v>
      </c>
      <c r="FR110">
        <v>1.86192</v>
      </c>
      <c r="FS110">
        <v>1.8585100000000001</v>
      </c>
      <c r="FT110">
        <v>0</v>
      </c>
      <c r="FU110">
        <v>0</v>
      </c>
      <c r="FV110">
        <v>0</v>
      </c>
      <c r="FW110">
        <v>0</v>
      </c>
      <c r="FX110" t="s">
        <v>358</v>
      </c>
      <c r="FY110" t="s">
        <v>359</v>
      </c>
      <c r="FZ110" t="s">
        <v>360</v>
      </c>
      <c r="GA110" t="s">
        <v>360</v>
      </c>
      <c r="GB110" t="s">
        <v>360</v>
      </c>
      <c r="GC110" t="s">
        <v>360</v>
      </c>
      <c r="GD110">
        <v>0</v>
      </c>
      <c r="GE110">
        <v>100</v>
      </c>
      <c r="GF110">
        <v>100</v>
      </c>
      <c r="GG110">
        <v>-6.3230000000000004</v>
      </c>
      <c r="GH110">
        <v>0.21029999999999999</v>
      </c>
      <c r="GI110">
        <v>-4.4410340874611869</v>
      </c>
      <c r="GJ110">
        <v>-4.0977002334145526E-3</v>
      </c>
      <c r="GK110">
        <v>1.9870096767282211E-6</v>
      </c>
      <c r="GL110">
        <v>-4.7591234531596528E-10</v>
      </c>
      <c r="GM110">
        <v>0.2103699999999975</v>
      </c>
      <c r="GN110">
        <v>0</v>
      </c>
      <c r="GO110">
        <v>0</v>
      </c>
      <c r="GP110">
        <v>0</v>
      </c>
      <c r="GQ110">
        <v>6</v>
      </c>
      <c r="GR110">
        <v>2093</v>
      </c>
      <c r="GS110">
        <v>4</v>
      </c>
      <c r="GT110">
        <v>31</v>
      </c>
      <c r="GU110">
        <v>17.600000000000001</v>
      </c>
      <c r="GV110">
        <v>17.899999999999999</v>
      </c>
      <c r="GW110">
        <v>1.9152800000000001</v>
      </c>
      <c r="GX110">
        <v>2.5415000000000001</v>
      </c>
      <c r="GY110">
        <v>2.04834</v>
      </c>
      <c r="GZ110">
        <v>2.6232899999999999</v>
      </c>
      <c r="HA110">
        <v>2.1972700000000001</v>
      </c>
      <c r="HB110">
        <v>2.36694</v>
      </c>
      <c r="HC110">
        <v>40.783700000000003</v>
      </c>
      <c r="HD110">
        <v>14.727399999999999</v>
      </c>
      <c r="HE110">
        <v>18</v>
      </c>
      <c r="HF110">
        <v>699.63599999999997</v>
      </c>
      <c r="HG110">
        <v>748.49199999999996</v>
      </c>
      <c r="HH110">
        <v>31.000299999999999</v>
      </c>
      <c r="HI110">
        <v>34.494500000000002</v>
      </c>
      <c r="HJ110">
        <v>30.000399999999999</v>
      </c>
      <c r="HK110">
        <v>34.365900000000003</v>
      </c>
      <c r="HL110">
        <v>34.376600000000003</v>
      </c>
      <c r="HM110">
        <v>38.3339</v>
      </c>
      <c r="HN110">
        <v>11.623200000000001</v>
      </c>
      <c r="HO110">
        <v>100</v>
      </c>
      <c r="HP110">
        <v>31</v>
      </c>
      <c r="HQ110">
        <v>638.99199999999996</v>
      </c>
      <c r="HR110">
        <v>34.4405</v>
      </c>
      <c r="HS110">
        <v>98.7256</v>
      </c>
      <c r="HT110">
        <v>97.706100000000006</v>
      </c>
    </row>
    <row r="111" spans="1:228" x14ac:dyDescent="0.2">
      <c r="A111">
        <v>96</v>
      </c>
      <c r="B111">
        <v>1673985248</v>
      </c>
      <c r="C111">
        <v>379.5</v>
      </c>
      <c r="D111" t="s">
        <v>550</v>
      </c>
      <c r="E111" t="s">
        <v>551</v>
      </c>
      <c r="F111">
        <v>4</v>
      </c>
      <c r="G111">
        <v>1673985246</v>
      </c>
      <c r="H111">
        <f t="shared" si="34"/>
        <v>4.6236326721389053E-4</v>
      </c>
      <c r="I111">
        <f t="shared" si="35"/>
        <v>0.46236326721389054</v>
      </c>
      <c r="J111">
        <f t="shared" si="36"/>
        <v>5.1076480760119134</v>
      </c>
      <c r="K111">
        <f t="shared" si="37"/>
        <v>613.03185714285712</v>
      </c>
      <c r="L111">
        <f t="shared" si="38"/>
        <v>277.32124424744813</v>
      </c>
      <c r="M111">
        <f t="shared" si="39"/>
        <v>28.05723029832874</v>
      </c>
      <c r="N111">
        <f t="shared" si="40"/>
        <v>62.021847777093186</v>
      </c>
      <c r="O111">
        <f t="shared" si="41"/>
        <v>2.543485325093571E-2</v>
      </c>
      <c r="P111">
        <f t="shared" si="42"/>
        <v>2.765639794365427</v>
      </c>
      <c r="Q111">
        <f t="shared" si="43"/>
        <v>2.5305612006203765E-2</v>
      </c>
      <c r="R111">
        <f t="shared" si="44"/>
        <v>1.5827564445017275E-2</v>
      </c>
      <c r="S111">
        <f t="shared" si="45"/>
        <v>226.11776194928868</v>
      </c>
      <c r="T111">
        <f t="shared" si="46"/>
        <v>35.038973932722712</v>
      </c>
      <c r="U111">
        <f t="shared" si="47"/>
        <v>33.829828571428571</v>
      </c>
      <c r="V111">
        <f t="shared" si="48"/>
        <v>5.292502003645617</v>
      </c>
      <c r="W111">
        <f t="shared" si="49"/>
        <v>66.834424518141361</v>
      </c>
      <c r="X111">
        <f t="shared" si="50"/>
        <v>3.5245136730829811</v>
      </c>
      <c r="Y111">
        <f t="shared" si="51"/>
        <v>5.2735004430632841</v>
      </c>
      <c r="Z111">
        <f t="shared" si="52"/>
        <v>1.7679883305626358</v>
      </c>
      <c r="AA111">
        <f t="shared" si="53"/>
        <v>-20.390220084132572</v>
      </c>
      <c r="AB111">
        <f t="shared" si="54"/>
        <v>-9.5999854982921011</v>
      </c>
      <c r="AC111">
        <f t="shared" si="55"/>
        <v>-0.80120232228149857</v>
      </c>
      <c r="AD111">
        <f t="shared" si="56"/>
        <v>195.32635404458247</v>
      </c>
      <c r="AE111">
        <f t="shared" si="57"/>
        <v>15.56428835795726</v>
      </c>
      <c r="AF111">
        <f t="shared" si="58"/>
        <v>0.46091036485027198</v>
      </c>
      <c r="AG111">
        <f t="shared" si="59"/>
        <v>5.1076480760119134</v>
      </c>
      <c r="AH111">
        <v>649.30874423665875</v>
      </c>
      <c r="AI111">
        <v>637.72484242424241</v>
      </c>
      <c r="AJ111">
        <v>1.713854609853851</v>
      </c>
      <c r="AK111">
        <v>64.167648988695476</v>
      </c>
      <c r="AL111">
        <f t="shared" si="60"/>
        <v>0.46236326721389054</v>
      </c>
      <c r="AM111">
        <v>34.426315464616017</v>
      </c>
      <c r="AN111">
        <v>34.837939999999982</v>
      </c>
      <c r="AO111">
        <v>5.0642785261050019E-5</v>
      </c>
      <c r="AP111">
        <v>91.899806073423491</v>
      </c>
      <c r="AQ111">
        <v>0</v>
      </c>
      <c r="AR111">
        <v>0</v>
      </c>
      <c r="AS111">
        <f t="shared" si="61"/>
        <v>1</v>
      </c>
      <c r="AT111">
        <f t="shared" si="62"/>
        <v>0</v>
      </c>
      <c r="AU111">
        <f t="shared" si="63"/>
        <v>47163.506885214047</v>
      </c>
      <c r="AV111">
        <f t="shared" si="64"/>
        <v>1200.011428571428</v>
      </c>
      <c r="AW111">
        <f t="shared" si="65"/>
        <v>1025.934956450408</v>
      </c>
      <c r="AX111">
        <f t="shared" si="66"/>
        <v>0.85493765477862826</v>
      </c>
      <c r="AY111">
        <f t="shared" si="67"/>
        <v>0.18842967372275282</v>
      </c>
      <c r="AZ111">
        <v>6</v>
      </c>
      <c r="BA111">
        <v>0.5</v>
      </c>
      <c r="BB111" t="s">
        <v>355</v>
      </c>
      <c r="BC111">
        <v>2</v>
      </c>
      <c r="BD111" t="b">
        <v>1</v>
      </c>
      <c r="BE111">
        <v>1673985246</v>
      </c>
      <c r="BF111">
        <v>613.03185714285712</v>
      </c>
      <c r="BG111">
        <v>627.65899999999988</v>
      </c>
      <c r="BH111">
        <v>34.836742857142859</v>
      </c>
      <c r="BI111">
        <v>34.426128571428578</v>
      </c>
      <c r="BJ111">
        <v>619.36157142857144</v>
      </c>
      <c r="BK111">
        <v>34.626371428571417</v>
      </c>
      <c r="BL111">
        <v>650.0315714285714</v>
      </c>
      <c r="BM111">
        <v>101.07214285714289</v>
      </c>
      <c r="BN111">
        <v>0.100165</v>
      </c>
      <c r="BO111">
        <v>33.765442857142851</v>
      </c>
      <c r="BP111">
        <v>33.829828571428571</v>
      </c>
      <c r="BQ111">
        <v>999.89999999999986</v>
      </c>
      <c r="BR111">
        <v>0</v>
      </c>
      <c r="BS111">
        <v>0</v>
      </c>
      <c r="BT111">
        <v>8997.1428571428569</v>
      </c>
      <c r="BU111">
        <v>0</v>
      </c>
      <c r="BV111">
        <v>1389.1385714285709</v>
      </c>
      <c r="BW111">
        <v>-14.627357142857139</v>
      </c>
      <c r="BX111">
        <v>635.15857142857135</v>
      </c>
      <c r="BY111">
        <v>650.03728571428576</v>
      </c>
      <c r="BZ111">
        <v>0.41062385714285721</v>
      </c>
      <c r="CA111">
        <v>627.65899999999988</v>
      </c>
      <c r="CB111">
        <v>34.426128571428578</v>
      </c>
      <c r="CC111">
        <v>3.5210300000000001</v>
      </c>
      <c r="CD111">
        <v>3.479527142857143</v>
      </c>
      <c r="CE111">
        <v>26.72148571428572</v>
      </c>
      <c r="CF111">
        <v>26.520157142857141</v>
      </c>
      <c r="CG111">
        <v>1200.011428571428</v>
      </c>
      <c r="CH111">
        <v>0.49999442857142862</v>
      </c>
      <c r="CI111">
        <v>0.50000557142857149</v>
      </c>
      <c r="CJ111">
        <v>0</v>
      </c>
      <c r="CK111">
        <v>940.94771428571426</v>
      </c>
      <c r="CL111">
        <v>4.9990899999999998</v>
      </c>
      <c r="CM111">
        <v>10391.88571428571</v>
      </c>
      <c r="CN111">
        <v>9557.942857142858</v>
      </c>
      <c r="CO111">
        <v>44.544285714285721</v>
      </c>
      <c r="CP111">
        <v>47.311999999999998</v>
      </c>
      <c r="CQ111">
        <v>45.463999999999999</v>
      </c>
      <c r="CR111">
        <v>45.936999999999998</v>
      </c>
      <c r="CS111">
        <v>45.875</v>
      </c>
      <c r="CT111">
        <v>597.50000000000011</v>
      </c>
      <c r="CU111">
        <v>597.51142857142861</v>
      </c>
      <c r="CV111">
        <v>0</v>
      </c>
      <c r="CW111">
        <v>1673985248.5</v>
      </c>
      <c r="CX111">
        <v>0</v>
      </c>
      <c r="CY111">
        <v>1673984188.5</v>
      </c>
      <c r="CZ111" t="s">
        <v>356</v>
      </c>
      <c r="DA111">
        <v>1673984188.5</v>
      </c>
      <c r="DB111">
        <v>1673984167.5</v>
      </c>
      <c r="DC111">
        <v>23</v>
      </c>
      <c r="DD111">
        <v>-0.32800000000000001</v>
      </c>
      <c r="DE111">
        <v>5.0000000000000001E-3</v>
      </c>
      <c r="DF111">
        <v>-6.2539999999999996</v>
      </c>
      <c r="DG111">
        <v>0.21</v>
      </c>
      <c r="DH111">
        <v>579</v>
      </c>
      <c r="DI111">
        <v>34</v>
      </c>
      <c r="DJ111">
        <v>0</v>
      </c>
      <c r="DK111">
        <v>0.1</v>
      </c>
      <c r="DL111">
        <v>-14.506065853658541</v>
      </c>
      <c r="DM111">
        <v>-1.057268989547044</v>
      </c>
      <c r="DN111">
        <v>0.10877387287116901</v>
      </c>
      <c r="DO111">
        <v>0</v>
      </c>
      <c r="DP111">
        <v>0.40415785365853663</v>
      </c>
      <c r="DQ111">
        <v>4.495946341463454E-2</v>
      </c>
      <c r="DR111">
        <v>4.6825159724492964E-3</v>
      </c>
      <c r="DS111">
        <v>1</v>
      </c>
      <c r="DT111">
        <v>0</v>
      </c>
      <c r="DU111">
        <v>0</v>
      </c>
      <c r="DV111">
        <v>0</v>
      </c>
      <c r="DW111">
        <v>-1</v>
      </c>
      <c r="DX111">
        <v>1</v>
      </c>
      <c r="DY111">
        <v>2</v>
      </c>
      <c r="DZ111" t="s">
        <v>357</v>
      </c>
      <c r="EA111">
        <v>3.2953299999999999</v>
      </c>
      <c r="EB111">
        <v>2.6253500000000001</v>
      </c>
      <c r="EC111">
        <v>0.13539100000000001</v>
      </c>
      <c r="ED111">
        <v>0.13561100000000001</v>
      </c>
      <c r="EE111">
        <v>0.141042</v>
      </c>
      <c r="EF111">
        <v>0.13855400000000001</v>
      </c>
      <c r="EG111">
        <v>26028.7</v>
      </c>
      <c r="EH111">
        <v>26460.5</v>
      </c>
      <c r="EI111">
        <v>28014.3</v>
      </c>
      <c r="EJ111">
        <v>29472.6</v>
      </c>
      <c r="EK111">
        <v>33117.5</v>
      </c>
      <c r="EL111">
        <v>35257.699999999997</v>
      </c>
      <c r="EM111">
        <v>39550.6</v>
      </c>
      <c r="EN111">
        <v>42139.6</v>
      </c>
      <c r="EO111">
        <v>2.2012999999999998</v>
      </c>
      <c r="EP111">
        <v>2.16865</v>
      </c>
      <c r="EQ111">
        <v>0.107266</v>
      </c>
      <c r="ER111">
        <v>0</v>
      </c>
      <c r="ES111">
        <v>32.098599999999998</v>
      </c>
      <c r="ET111">
        <v>999.9</v>
      </c>
      <c r="EU111">
        <v>69</v>
      </c>
      <c r="EV111">
        <v>34.9</v>
      </c>
      <c r="EW111">
        <v>38.345599999999997</v>
      </c>
      <c r="EX111">
        <v>57.18</v>
      </c>
      <c r="EY111">
        <v>-4.2027200000000002</v>
      </c>
      <c r="EZ111">
        <v>2</v>
      </c>
      <c r="FA111">
        <v>0.56729200000000002</v>
      </c>
      <c r="FB111">
        <v>0.70136699999999996</v>
      </c>
      <c r="FC111">
        <v>20.2685</v>
      </c>
      <c r="FD111">
        <v>5.2186399999999997</v>
      </c>
      <c r="FE111">
        <v>12.0099</v>
      </c>
      <c r="FF111">
        <v>4.9861000000000004</v>
      </c>
      <c r="FG111">
        <v>3.2846500000000001</v>
      </c>
      <c r="FH111">
        <v>9999</v>
      </c>
      <c r="FI111">
        <v>9999</v>
      </c>
      <c r="FJ111">
        <v>9999</v>
      </c>
      <c r="FK111">
        <v>999.9</v>
      </c>
      <c r="FL111">
        <v>1.86588</v>
      </c>
      <c r="FM111">
        <v>1.86225</v>
      </c>
      <c r="FN111">
        <v>1.86432</v>
      </c>
      <c r="FO111">
        <v>1.86036</v>
      </c>
      <c r="FP111">
        <v>1.86111</v>
      </c>
      <c r="FQ111">
        <v>1.8602000000000001</v>
      </c>
      <c r="FR111">
        <v>1.8619300000000001</v>
      </c>
      <c r="FS111">
        <v>1.8585100000000001</v>
      </c>
      <c r="FT111">
        <v>0</v>
      </c>
      <c r="FU111">
        <v>0</v>
      </c>
      <c r="FV111">
        <v>0</v>
      </c>
      <c r="FW111">
        <v>0</v>
      </c>
      <c r="FX111" t="s">
        <v>358</v>
      </c>
      <c r="FY111" t="s">
        <v>359</v>
      </c>
      <c r="FZ111" t="s">
        <v>360</v>
      </c>
      <c r="GA111" t="s">
        <v>360</v>
      </c>
      <c r="GB111" t="s">
        <v>360</v>
      </c>
      <c r="GC111" t="s">
        <v>360</v>
      </c>
      <c r="GD111">
        <v>0</v>
      </c>
      <c r="GE111">
        <v>100</v>
      </c>
      <c r="GF111">
        <v>100</v>
      </c>
      <c r="GG111">
        <v>-6.3369999999999997</v>
      </c>
      <c r="GH111">
        <v>0.2104</v>
      </c>
      <c r="GI111">
        <v>-4.4410340874611869</v>
      </c>
      <c r="GJ111">
        <v>-4.0977002334145526E-3</v>
      </c>
      <c r="GK111">
        <v>1.9870096767282211E-6</v>
      </c>
      <c r="GL111">
        <v>-4.7591234531596528E-10</v>
      </c>
      <c r="GM111">
        <v>0.2103699999999975</v>
      </c>
      <c r="GN111">
        <v>0</v>
      </c>
      <c r="GO111">
        <v>0</v>
      </c>
      <c r="GP111">
        <v>0</v>
      </c>
      <c r="GQ111">
        <v>6</v>
      </c>
      <c r="GR111">
        <v>2093</v>
      </c>
      <c r="GS111">
        <v>4</v>
      </c>
      <c r="GT111">
        <v>31</v>
      </c>
      <c r="GU111">
        <v>17.7</v>
      </c>
      <c r="GV111">
        <v>18</v>
      </c>
      <c r="GW111">
        <v>1.9323699999999999</v>
      </c>
      <c r="GX111">
        <v>2.5561500000000001</v>
      </c>
      <c r="GY111">
        <v>2.04834</v>
      </c>
      <c r="GZ111">
        <v>2.6232899999999999</v>
      </c>
      <c r="HA111">
        <v>2.1972700000000001</v>
      </c>
      <c r="HB111">
        <v>2.2985799999999998</v>
      </c>
      <c r="HC111">
        <v>40.783700000000003</v>
      </c>
      <c r="HD111">
        <v>14.7187</v>
      </c>
      <c r="HE111">
        <v>18</v>
      </c>
      <c r="HF111">
        <v>699.68200000000002</v>
      </c>
      <c r="HG111">
        <v>748.43299999999999</v>
      </c>
      <c r="HH111">
        <v>31.000299999999999</v>
      </c>
      <c r="HI111">
        <v>34.497599999999998</v>
      </c>
      <c r="HJ111">
        <v>30.000399999999999</v>
      </c>
      <c r="HK111">
        <v>34.368200000000002</v>
      </c>
      <c r="HL111">
        <v>34.3797</v>
      </c>
      <c r="HM111">
        <v>38.6631</v>
      </c>
      <c r="HN111">
        <v>11.623200000000001</v>
      </c>
      <c r="HO111">
        <v>100</v>
      </c>
      <c r="HP111">
        <v>31</v>
      </c>
      <c r="HQ111">
        <v>645.67899999999997</v>
      </c>
      <c r="HR111">
        <v>34.4405</v>
      </c>
      <c r="HS111">
        <v>98.725099999999998</v>
      </c>
      <c r="HT111">
        <v>97.705600000000004</v>
      </c>
    </row>
    <row r="112" spans="1:228" x14ac:dyDescent="0.2">
      <c r="A112">
        <v>97</v>
      </c>
      <c r="B112">
        <v>1673985252</v>
      </c>
      <c r="C112">
        <v>383.5</v>
      </c>
      <c r="D112" t="s">
        <v>552</v>
      </c>
      <c r="E112" t="s">
        <v>553</v>
      </c>
      <c r="F112">
        <v>4</v>
      </c>
      <c r="G112">
        <v>1673985249.6875</v>
      </c>
      <c r="H112">
        <f t="shared" si="34"/>
        <v>4.6571794382913663E-4</v>
      </c>
      <c r="I112">
        <f t="shared" si="35"/>
        <v>0.46571794382913662</v>
      </c>
      <c r="J112">
        <f t="shared" si="36"/>
        <v>5.125676320342067</v>
      </c>
      <c r="K112">
        <f t="shared" si="37"/>
        <v>619.14224999999999</v>
      </c>
      <c r="L112">
        <f t="shared" si="38"/>
        <v>284.02831625592898</v>
      </c>
      <c r="M112">
        <f t="shared" si="39"/>
        <v>28.735636642951135</v>
      </c>
      <c r="N112">
        <f t="shared" si="40"/>
        <v>62.639693678527109</v>
      </c>
      <c r="O112">
        <f t="shared" si="41"/>
        <v>2.5588661776873523E-2</v>
      </c>
      <c r="P112">
        <f t="shared" si="42"/>
        <v>2.7675843620304472</v>
      </c>
      <c r="Q112">
        <f t="shared" si="43"/>
        <v>2.5457948460141277E-2</v>
      </c>
      <c r="R112">
        <f t="shared" si="44"/>
        <v>1.5922906070324892E-2</v>
      </c>
      <c r="S112">
        <f t="shared" si="45"/>
        <v>226.11056248474881</v>
      </c>
      <c r="T112">
        <f t="shared" si="46"/>
        <v>35.046998470830893</v>
      </c>
      <c r="U112">
        <f t="shared" si="47"/>
        <v>33.837625000000003</v>
      </c>
      <c r="V112">
        <f t="shared" si="48"/>
        <v>5.2948069281682484</v>
      </c>
      <c r="W112">
        <f t="shared" si="49"/>
        <v>66.800922031743198</v>
      </c>
      <c r="X112">
        <f t="shared" si="50"/>
        <v>3.5246802317117978</v>
      </c>
      <c r="Y112">
        <f t="shared" si="51"/>
        <v>5.2763945833515615</v>
      </c>
      <c r="Z112">
        <f t="shared" si="52"/>
        <v>1.7701266964564506</v>
      </c>
      <c r="AA112">
        <f t="shared" si="53"/>
        <v>-20.538161322864926</v>
      </c>
      <c r="AB112">
        <f t="shared" si="54"/>
        <v>-9.3048596817452065</v>
      </c>
      <c r="AC112">
        <f t="shared" si="55"/>
        <v>-0.7760927076767572</v>
      </c>
      <c r="AD112">
        <f t="shared" si="56"/>
        <v>195.49144877246192</v>
      </c>
      <c r="AE112">
        <f t="shared" si="57"/>
        <v>15.612180755161978</v>
      </c>
      <c r="AF112">
        <f t="shared" si="58"/>
        <v>0.46456060000827903</v>
      </c>
      <c r="AG112">
        <f t="shared" si="59"/>
        <v>5.125676320342067</v>
      </c>
      <c r="AH112">
        <v>656.23709052336631</v>
      </c>
      <c r="AI112">
        <v>644.61039999999991</v>
      </c>
      <c r="AJ112">
        <v>1.720382735414564</v>
      </c>
      <c r="AK112">
        <v>64.167648988695476</v>
      </c>
      <c r="AL112">
        <f t="shared" si="60"/>
        <v>0.46571794382913662</v>
      </c>
      <c r="AM112">
        <v>34.424479681800527</v>
      </c>
      <c r="AN112">
        <v>34.839267878787872</v>
      </c>
      <c r="AO112">
        <v>2.0997465767722489E-5</v>
      </c>
      <c r="AP112">
        <v>91.899806073423491</v>
      </c>
      <c r="AQ112">
        <v>0</v>
      </c>
      <c r="AR112">
        <v>0</v>
      </c>
      <c r="AS112">
        <f t="shared" si="61"/>
        <v>1</v>
      </c>
      <c r="AT112">
        <f t="shared" si="62"/>
        <v>0</v>
      </c>
      <c r="AU112">
        <f t="shared" si="63"/>
        <v>47215.335660546429</v>
      </c>
      <c r="AV112">
        <f t="shared" si="64"/>
        <v>1199.9749999999999</v>
      </c>
      <c r="AW112">
        <f t="shared" si="65"/>
        <v>1025.903638593134</v>
      </c>
      <c r="AX112">
        <f t="shared" si="66"/>
        <v>0.85493751002573726</v>
      </c>
      <c r="AY112">
        <f t="shared" si="67"/>
        <v>0.18842939434967299</v>
      </c>
      <c r="AZ112">
        <v>6</v>
      </c>
      <c r="BA112">
        <v>0.5</v>
      </c>
      <c r="BB112" t="s">
        <v>355</v>
      </c>
      <c r="BC112">
        <v>2</v>
      </c>
      <c r="BD112" t="b">
        <v>1</v>
      </c>
      <c r="BE112">
        <v>1673985249.6875</v>
      </c>
      <c r="BF112">
        <v>619.14224999999999</v>
      </c>
      <c r="BG112">
        <v>633.818625</v>
      </c>
      <c r="BH112">
        <v>34.838587500000003</v>
      </c>
      <c r="BI112">
        <v>34.424712499999998</v>
      </c>
      <c r="BJ112">
        <v>625.48537499999998</v>
      </c>
      <c r="BK112">
        <v>34.628225</v>
      </c>
      <c r="BL112">
        <v>650.01649999999995</v>
      </c>
      <c r="BM112">
        <v>101.07187500000001</v>
      </c>
      <c r="BN112">
        <v>9.9856824999999996E-2</v>
      </c>
      <c r="BO112">
        <v>33.775262499999997</v>
      </c>
      <c r="BP112">
        <v>33.837625000000003</v>
      </c>
      <c r="BQ112">
        <v>999.9</v>
      </c>
      <c r="BR112">
        <v>0</v>
      </c>
      <c r="BS112">
        <v>0</v>
      </c>
      <c r="BT112">
        <v>9007.5</v>
      </c>
      <c r="BU112">
        <v>0</v>
      </c>
      <c r="BV112">
        <v>1392.4974999999999</v>
      </c>
      <c r="BW112">
        <v>-14.6764375</v>
      </c>
      <c r="BX112">
        <v>641.49074999999993</v>
      </c>
      <c r="BY112">
        <v>656.41550000000007</v>
      </c>
      <c r="BZ112">
        <v>0.41387550000000001</v>
      </c>
      <c r="CA112">
        <v>633.818625</v>
      </c>
      <c r="CB112">
        <v>34.424712499999998</v>
      </c>
      <c r="CC112">
        <v>3.5212050000000001</v>
      </c>
      <c r="CD112">
        <v>3.4793750000000001</v>
      </c>
      <c r="CE112">
        <v>26.722325000000001</v>
      </c>
      <c r="CF112">
        <v>26.519424999999998</v>
      </c>
      <c r="CG112">
        <v>1199.9749999999999</v>
      </c>
      <c r="CH112">
        <v>0.50000087500000001</v>
      </c>
      <c r="CI112">
        <v>0.49999912499999999</v>
      </c>
      <c r="CJ112">
        <v>0</v>
      </c>
      <c r="CK112">
        <v>940.649</v>
      </c>
      <c r="CL112">
        <v>4.9990899999999998</v>
      </c>
      <c r="CM112">
        <v>10388.65</v>
      </c>
      <c r="CN112">
        <v>9557.6587500000005</v>
      </c>
      <c r="CO112">
        <v>44.561999999999998</v>
      </c>
      <c r="CP112">
        <v>47.296499999999988</v>
      </c>
      <c r="CQ112">
        <v>45.5</v>
      </c>
      <c r="CR112">
        <v>45.936999999999998</v>
      </c>
      <c r="CS112">
        <v>45.875</v>
      </c>
      <c r="CT112">
        <v>597.48749999999995</v>
      </c>
      <c r="CU112">
        <v>597.48749999999995</v>
      </c>
      <c r="CV112">
        <v>0</v>
      </c>
      <c r="CW112">
        <v>1673985252.0999999</v>
      </c>
      <c r="CX112">
        <v>0</v>
      </c>
      <c r="CY112">
        <v>1673984188.5</v>
      </c>
      <c r="CZ112" t="s">
        <v>356</v>
      </c>
      <c r="DA112">
        <v>1673984188.5</v>
      </c>
      <c r="DB112">
        <v>1673984167.5</v>
      </c>
      <c r="DC112">
        <v>23</v>
      </c>
      <c r="DD112">
        <v>-0.32800000000000001</v>
      </c>
      <c r="DE112">
        <v>5.0000000000000001E-3</v>
      </c>
      <c r="DF112">
        <v>-6.2539999999999996</v>
      </c>
      <c r="DG112">
        <v>0.21</v>
      </c>
      <c r="DH112">
        <v>579</v>
      </c>
      <c r="DI112">
        <v>34</v>
      </c>
      <c r="DJ112">
        <v>0</v>
      </c>
      <c r="DK112">
        <v>0.1</v>
      </c>
      <c r="DL112">
        <v>-14.567665853658539</v>
      </c>
      <c r="DM112">
        <v>-0.89725296167251323</v>
      </c>
      <c r="DN112">
        <v>9.5415219959296999E-2</v>
      </c>
      <c r="DO112">
        <v>0</v>
      </c>
      <c r="DP112">
        <v>0.40732636585365861</v>
      </c>
      <c r="DQ112">
        <v>4.0981191637630691E-2</v>
      </c>
      <c r="DR112">
        <v>4.2541312188420707E-3</v>
      </c>
      <c r="DS112">
        <v>1</v>
      </c>
      <c r="DT112">
        <v>0</v>
      </c>
      <c r="DU112">
        <v>0</v>
      </c>
      <c r="DV112">
        <v>0</v>
      </c>
      <c r="DW112">
        <v>-1</v>
      </c>
      <c r="DX112">
        <v>1</v>
      </c>
      <c r="DY112">
        <v>2</v>
      </c>
      <c r="DZ112" t="s">
        <v>357</v>
      </c>
      <c r="EA112">
        <v>3.2953700000000001</v>
      </c>
      <c r="EB112">
        <v>2.62507</v>
      </c>
      <c r="EC112">
        <v>0.13639499999999999</v>
      </c>
      <c r="ED112">
        <v>0.136603</v>
      </c>
      <c r="EE112">
        <v>0.141046</v>
      </c>
      <c r="EF112">
        <v>0.13855300000000001</v>
      </c>
      <c r="EG112">
        <v>25997.599999999999</v>
      </c>
      <c r="EH112">
        <v>26429.9</v>
      </c>
      <c r="EI112">
        <v>28013.5</v>
      </c>
      <c r="EJ112">
        <v>29472.400000000001</v>
      </c>
      <c r="EK112">
        <v>33116.6</v>
      </c>
      <c r="EL112">
        <v>35257.599999999999</v>
      </c>
      <c r="EM112">
        <v>39549.599999999999</v>
      </c>
      <c r="EN112">
        <v>42139.3</v>
      </c>
      <c r="EO112">
        <v>2.2012200000000002</v>
      </c>
      <c r="EP112">
        <v>2.1686700000000001</v>
      </c>
      <c r="EQ112">
        <v>0.107199</v>
      </c>
      <c r="ER112">
        <v>0</v>
      </c>
      <c r="ES112">
        <v>32.107100000000003</v>
      </c>
      <c r="ET112">
        <v>999.9</v>
      </c>
      <c r="EU112">
        <v>69</v>
      </c>
      <c r="EV112">
        <v>34.9</v>
      </c>
      <c r="EW112">
        <v>38.344000000000001</v>
      </c>
      <c r="EX112">
        <v>56.91</v>
      </c>
      <c r="EY112">
        <v>-4.2107400000000004</v>
      </c>
      <c r="EZ112">
        <v>2</v>
      </c>
      <c r="FA112">
        <v>0.56752000000000002</v>
      </c>
      <c r="FB112">
        <v>0.70286999999999999</v>
      </c>
      <c r="FC112">
        <v>20.2685</v>
      </c>
      <c r="FD112">
        <v>5.2183400000000004</v>
      </c>
      <c r="FE112">
        <v>12.0099</v>
      </c>
      <c r="FF112">
        <v>4.9857500000000003</v>
      </c>
      <c r="FG112">
        <v>3.2846500000000001</v>
      </c>
      <c r="FH112">
        <v>9999</v>
      </c>
      <c r="FI112">
        <v>9999</v>
      </c>
      <c r="FJ112">
        <v>9999</v>
      </c>
      <c r="FK112">
        <v>999.9</v>
      </c>
      <c r="FL112">
        <v>1.8658600000000001</v>
      </c>
      <c r="FM112">
        <v>1.86225</v>
      </c>
      <c r="FN112">
        <v>1.86432</v>
      </c>
      <c r="FO112">
        <v>1.8603499999999999</v>
      </c>
      <c r="FP112">
        <v>1.86111</v>
      </c>
      <c r="FQ112">
        <v>1.8602000000000001</v>
      </c>
      <c r="FR112">
        <v>1.86195</v>
      </c>
      <c r="FS112">
        <v>1.8585199999999999</v>
      </c>
      <c r="FT112">
        <v>0</v>
      </c>
      <c r="FU112">
        <v>0</v>
      </c>
      <c r="FV112">
        <v>0</v>
      </c>
      <c r="FW112">
        <v>0</v>
      </c>
      <c r="FX112" t="s">
        <v>358</v>
      </c>
      <c r="FY112" t="s">
        <v>359</v>
      </c>
      <c r="FZ112" t="s">
        <v>360</v>
      </c>
      <c r="GA112" t="s">
        <v>360</v>
      </c>
      <c r="GB112" t="s">
        <v>360</v>
      </c>
      <c r="GC112" t="s">
        <v>360</v>
      </c>
      <c r="GD112">
        <v>0</v>
      </c>
      <c r="GE112">
        <v>100</v>
      </c>
      <c r="GF112">
        <v>100</v>
      </c>
      <c r="GG112">
        <v>-6.351</v>
      </c>
      <c r="GH112">
        <v>0.21029999999999999</v>
      </c>
      <c r="GI112">
        <v>-4.4410340874611869</v>
      </c>
      <c r="GJ112">
        <v>-4.0977002334145526E-3</v>
      </c>
      <c r="GK112">
        <v>1.9870096767282211E-6</v>
      </c>
      <c r="GL112">
        <v>-4.7591234531596528E-10</v>
      </c>
      <c r="GM112">
        <v>0.2103699999999975</v>
      </c>
      <c r="GN112">
        <v>0</v>
      </c>
      <c r="GO112">
        <v>0</v>
      </c>
      <c r="GP112">
        <v>0</v>
      </c>
      <c r="GQ112">
        <v>6</v>
      </c>
      <c r="GR112">
        <v>2093</v>
      </c>
      <c r="GS112">
        <v>4</v>
      </c>
      <c r="GT112">
        <v>31</v>
      </c>
      <c r="GU112">
        <v>17.7</v>
      </c>
      <c r="GV112">
        <v>18.100000000000001</v>
      </c>
      <c r="GW112">
        <v>1.94702</v>
      </c>
      <c r="GX112">
        <v>2.5488300000000002</v>
      </c>
      <c r="GY112">
        <v>2.04834</v>
      </c>
      <c r="GZ112">
        <v>2.6245099999999999</v>
      </c>
      <c r="HA112">
        <v>2.1972700000000001</v>
      </c>
      <c r="HB112">
        <v>2.33643</v>
      </c>
      <c r="HC112">
        <v>40.8093</v>
      </c>
      <c r="HD112">
        <v>14.709899999999999</v>
      </c>
      <c r="HE112">
        <v>18</v>
      </c>
      <c r="HF112">
        <v>699.66200000000003</v>
      </c>
      <c r="HG112">
        <v>748.495</v>
      </c>
      <c r="HH112">
        <v>31.000399999999999</v>
      </c>
      <c r="HI112">
        <v>34.500700000000002</v>
      </c>
      <c r="HJ112">
        <v>30.000399999999999</v>
      </c>
      <c r="HK112">
        <v>34.372100000000003</v>
      </c>
      <c r="HL112">
        <v>34.382800000000003</v>
      </c>
      <c r="HM112">
        <v>38.993600000000001</v>
      </c>
      <c r="HN112">
        <v>11.623200000000001</v>
      </c>
      <c r="HO112">
        <v>100</v>
      </c>
      <c r="HP112">
        <v>31</v>
      </c>
      <c r="HQ112">
        <v>652.35699999999997</v>
      </c>
      <c r="HR112">
        <v>34.440399999999997</v>
      </c>
      <c r="HS112">
        <v>98.722399999999993</v>
      </c>
      <c r="HT112">
        <v>97.704899999999995</v>
      </c>
    </row>
    <row r="113" spans="1:228" x14ac:dyDescent="0.2">
      <c r="A113">
        <v>98</v>
      </c>
      <c r="B113">
        <v>1673985256</v>
      </c>
      <c r="C113">
        <v>387.5</v>
      </c>
      <c r="D113" t="s">
        <v>554</v>
      </c>
      <c r="E113" t="s">
        <v>555</v>
      </c>
      <c r="F113">
        <v>4</v>
      </c>
      <c r="G113">
        <v>1673985254</v>
      </c>
      <c r="H113">
        <f t="shared" si="34"/>
        <v>4.6249083048511842E-4</v>
      </c>
      <c r="I113">
        <f t="shared" si="35"/>
        <v>0.46249083048511841</v>
      </c>
      <c r="J113">
        <f t="shared" si="36"/>
        <v>5.3500740567455578</v>
      </c>
      <c r="K113">
        <f t="shared" si="37"/>
        <v>626.25328571428577</v>
      </c>
      <c r="L113">
        <f t="shared" si="38"/>
        <v>273.72551272853087</v>
      </c>
      <c r="M113">
        <f t="shared" si="39"/>
        <v>27.693540743063316</v>
      </c>
      <c r="N113">
        <f t="shared" si="40"/>
        <v>63.359716493091575</v>
      </c>
      <c r="O113">
        <f t="shared" si="41"/>
        <v>2.5336585993690514E-2</v>
      </c>
      <c r="P113">
        <f t="shared" si="42"/>
        <v>2.7653468118088549</v>
      </c>
      <c r="Q113">
        <f t="shared" si="43"/>
        <v>2.5208325233008963E-2</v>
      </c>
      <c r="R113">
        <f t="shared" si="44"/>
        <v>1.576667273793933E-2</v>
      </c>
      <c r="S113">
        <f t="shared" si="45"/>
        <v>226.12362523516271</v>
      </c>
      <c r="T113">
        <f t="shared" si="46"/>
        <v>35.055041775974217</v>
      </c>
      <c r="U113">
        <f t="shared" si="47"/>
        <v>33.85462857142857</v>
      </c>
      <c r="V113">
        <f t="shared" si="48"/>
        <v>5.2998368670765137</v>
      </c>
      <c r="W113">
        <f t="shared" si="49"/>
        <v>66.776444321868382</v>
      </c>
      <c r="X113">
        <f t="shared" si="50"/>
        <v>3.5245970809642624</v>
      </c>
      <c r="Y113">
        <f t="shared" si="51"/>
        <v>5.2782041882544561</v>
      </c>
      <c r="Z113">
        <f t="shared" si="52"/>
        <v>1.7752397861122513</v>
      </c>
      <c r="AA113">
        <f t="shared" si="53"/>
        <v>-20.395845624393722</v>
      </c>
      <c r="AB113">
        <f t="shared" si="54"/>
        <v>-10.917309201904319</v>
      </c>
      <c r="AC113">
        <f t="shared" si="55"/>
        <v>-0.91142258002701992</v>
      </c>
      <c r="AD113">
        <f t="shared" si="56"/>
        <v>193.89904782883764</v>
      </c>
      <c r="AE113">
        <f t="shared" si="57"/>
        <v>15.746217820687919</v>
      </c>
      <c r="AF113">
        <f t="shared" si="58"/>
        <v>0.4628042129555483</v>
      </c>
      <c r="AG113">
        <f t="shared" si="59"/>
        <v>5.3500740567455578</v>
      </c>
      <c r="AH113">
        <v>663.18918767074842</v>
      </c>
      <c r="AI113">
        <v>651.4124060606058</v>
      </c>
      <c r="AJ113">
        <v>1.7036906729592689</v>
      </c>
      <c r="AK113">
        <v>64.167648988695476</v>
      </c>
      <c r="AL113">
        <f t="shared" si="60"/>
        <v>0.46249083048511841</v>
      </c>
      <c r="AM113">
        <v>34.425151507943923</v>
      </c>
      <c r="AN113">
        <v>34.837444848484843</v>
      </c>
      <c r="AO113">
        <v>-4.1015635125140963E-5</v>
      </c>
      <c r="AP113">
        <v>91.899806073423491</v>
      </c>
      <c r="AQ113">
        <v>0</v>
      </c>
      <c r="AR113">
        <v>0</v>
      </c>
      <c r="AS113">
        <f t="shared" si="61"/>
        <v>1</v>
      </c>
      <c r="AT113">
        <f t="shared" si="62"/>
        <v>0</v>
      </c>
      <c r="AU113">
        <f t="shared" si="63"/>
        <v>47153.022899890668</v>
      </c>
      <c r="AV113">
        <f t="shared" si="64"/>
        <v>1200.0414285714289</v>
      </c>
      <c r="AW113">
        <f t="shared" si="65"/>
        <v>1025.9607135933488</v>
      </c>
      <c r="AX113">
        <f t="shared" si="66"/>
        <v>0.85493774561990599</v>
      </c>
      <c r="AY113">
        <f t="shared" si="67"/>
        <v>0.18842984904641846</v>
      </c>
      <c r="AZ113">
        <v>6</v>
      </c>
      <c r="BA113">
        <v>0.5</v>
      </c>
      <c r="BB113" t="s">
        <v>355</v>
      </c>
      <c r="BC113">
        <v>2</v>
      </c>
      <c r="BD113" t="b">
        <v>1</v>
      </c>
      <c r="BE113">
        <v>1673985254</v>
      </c>
      <c r="BF113">
        <v>626.25328571428577</v>
      </c>
      <c r="BG113">
        <v>641.05657142857137</v>
      </c>
      <c r="BH113">
        <v>34.837442857142861</v>
      </c>
      <c r="BI113">
        <v>34.425099999999993</v>
      </c>
      <c r="BJ113">
        <v>632.61171428571436</v>
      </c>
      <c r="BK113">
        <v>34.627071428571433</v>
      </c>
      <c r="BL113">
        <v>649.9658571428572</v>
      </c>
      <c r="BM113">
        <v>101.0727142857143</v>
      </c>
      <c r="BN113">
        <v>9.9954885714285721E-2</v>
      </c>
      <c r="BO113">
        <v>33.781399999999998</v>
      </c>
      <c r="BP113">
        <v>33.85462857142857</v>
      </c>
      <c r="BQ113">
        <v>999.89999999999986</v>
      </c>
      <c r="BR113">
        <v>0</v>
      </c>
      <c r="BS113">
        <v>0</v>
      </c>
      <c r="BT113">
        <v>8995.5357142857138</v>
      </c>
      <c r="BU113">
        <v>0</v>
      </c>
      <c r="BV113">
        <v>1395.978571428572</v>
      </c>
      <c r="BW113">
        <v>-14.803599999999999</v>
      </c>
      <c r="BX113">
        <v>648.85742857142861</v>
      </c>
      <c r="BY113">
        <v>663.9117142857142</v>
      </c>
      <c r="BZ113">
        <v>0.41234314285714291</v>
      </c>
      <c r="CA113">
        <v>641.05657142857137</v>
      </c>
      <c r="CB113">
        <v>34.425099999999993</v>
      </c>
      <c r="CC113">
        <v>3.5211157142857141</v>
      </c>
      <c r="CD113">
        <v>3.479438571428572</v>
      </c>
      <c r="CE113">
        <v>26.721871428571429</v>
      </c>
      <c r="CF113">
        <v>26.519742857142859</v>
      </c>
      <c r="CG113">
        <v>1200.0414285714289</v>
      </c>
      <c r="CH113">
        <v>0.49999028571428572</v>
      </c>
      <c r="CI113">
        <v>0.50000971428571428</v>
      </c>
      <c r="CJ113">
        <v>0</v>
      </c>
      <c r="CK113">
        <v>940.33157142857158</v>
      </c>
      <c r="CL113">
        <v>4.9990899999999998</v>
      </c>
      <c r="CM113">
        <v>10386.428571428571</v>
      </c>
      <c r="CN113">
        <v>9558.1742857142854</v>
      </c>
      <c r="CO113">
        <v>44.561999999999998</v>
      </c>
      <c r="CP113">
        <v>47.311999999999998</v>
      </c>
      <c r="CQ113">
        <v>45.5</v>
      </c>
      <c r="CR113">
        <v>45.936999999999998</v>
      </c>
      <c r="CS113">
        <v>45.866</v>
      </c>
      <c r="CT113">
        <v>597.51142857142872</v>
      </c>
      <c r="CU113">
        <v>597.52999999999986</v>
      </c>
      <c r="CV113">
        <v>0</v>
      </c>
      <c r="CW113">
        <v>1673985256.3</v>
      </c>
      <c r="CX113">
        <v>0</v>
      </c>
      <c r="CY113">
        <v>1673984188.5</v>
      </c>
      <c r="CZ113" t="s">
        <v>356</v>
      </c>
      <c r="DA113">
        <v>1673984188.5</v>
      </c>
      <c r="DB113">
        <v>1673984167.5</v>
      </c>
      <c r="DC113">
        <v>23</v>
      </c>
      <c r="DD113">
        <v>-0.32800000000000001</v>
      </c>
      <c r="DE113">
        <v>5.0000000000000001E-3</v>
      </c>
      <c r="DF113">
        <v>-6.2539999999999996</v>
      </c>
      <c r="DG113">
        <v>0.21</v>
      </c>
      <c r="DH113">
        <v>579</v>
      </c>
      <c r="DI113">
        <v>34</v>
      </c>
      <c r="DJ113">
        <v>0</v>
      </c>
      <c r="DK113">
        <v>0.1</v>
      </c>
      <c r="DL113">
        <v>-14.64486</v>
      </c>
      <c r="DM113">
        <v>-0.83849606003749488</v>
      </c>
      <c r="DN113">
        <v>9.0356438066138939E-2</v>
      </c>
      <c r="DO113">
        <v>0</v>
      </c>
      <c r="DP113">
        <v>0.40967627499999998</v>
      </c>
      <c r="DQ113">
        <v>3.5063493433396153E-2</v>
      </c>
      <c r="DR113">
        <v>3.8011767979633641E-3</v>
      </c>
      <c r="DS113">
        <v>1</v>
      </c>
      <c r="DT113">
        <v>0</v>
      </c>
      <c r="DU113">
        <v>0</v>
      </c>
      <c r="DV113">
        <v>0</v>
      </c>
      <c r="DW113">
        <v>-1</v>
      </c>
      <c r="DX113">
        <v>1</v>
      </c>
      <c r="DY113">
        <v>2</v>
      </c>
      <c r="DZ113" t="s">
        <v>357</v>
      </c>
      <c r="EA113">
        <v>3.29541</v>
      </c>
      <c r="EB113">
        <v>2.6253299999999999</v>
      </c>
      <c r="EC113">
        <v>0.13739100000000001</v>
      </c>
      <c r="ED113">
        <v>0.13760700000000001</v>
      </c>
      <c r="EE113">
        <v>0.141041</v>
      </c>
      <c r="EF113">
        <v>0.13855100000000001</v>
      </c>
      <c r="EG113">
        <v>25967.7</v>
      </c>
      <c r="EH113">
        <v>26398.799999999999</v>
      </c>
      <c r="EI113">
        <v>28013.599999999999</v>
      </c>
      <c r="EJ113">
        <v>29472.1</v>
      </c>
      <c r="EK113">
        <v>33117.4</v>
      </c>
      <c r="EL113">
        <v>35257.5</v>
      </c>
      <c r="EM113">
        <v>39550.199999999997</v>
      </c>
      <c r="EN113">
        <v>42139</v>
      </c>
      <c r="EO113">
        <v>2.2010999999999998</v>
      </c>
      <c r="EP113">
        <v>2.1685500000000002</v>
      </c>
      <c r="EQ113">
        <v>0.107639</v>
      </c>
      <c r="ER113">
        <v>0</v>
      </c>
      <c r="ES113">
        <v>32.115600000000001</v>
      </c>
      <c r="ET113">
        <v>999.9</v>
      </c>
      <c r="EU113">
        <v>69</v>
      </c>
      <c r="EV113">
        <v>34.9</v>
      </c>
      <c r="EW113">
        <v>38.344999999999999</v>
      </c>
      <c r="EX113">
        <v>57.39</v>
      </c>
      <c r="EY113">
        <v>-4.3229100000000003</v>
      </c>
      <c r="EZ113">
        <v>2</v>
      </c>
      <c r="FA113">
        <v>0.56769800000000004</v>
      </c>
      <c r="FB113">
        <v>0.70417200000000002</v>
      </c>
      <c r="FC113">
        <v>20.2685</v>
      </c>
      <c r="FD113">
        <v>5.2178899999999997</v>
      </c>
      <c r="FE113">
        <v>12.0099</v>
      </c>
      <c r="FF113">
        <v>4.9857500000000003</v>
      </c>
      <c r="FG113">
        <v>3.2846299999999999</v>
      </c>
      <c r="FH113">
        <v>9999</v>
      </c>
      <c r="FI113">
        <v>9999</v>
      </c>
      <c r="FJ113">
        <v>9999</v>
      </c>
      <c r="FK113">
        <v>999.9</v>
      </c>
      <c r="FL113">
        <v>1.8658399999999999</v>
      </c>
      <c r="FM113">
        <v>1.86226</v>
      </c>
      <c r="FN113">
        <v>1.86432</v>
      </c>
      <c r="FO113">
        <v>1.8603499999999999</v>
      </c>
      <c r="FP113">
        <v>1.86111</v>
      </c>
      <c r="FQ113">
        <v>1.8602000000000001</v>
      </c>
      <c r="FR113">
        <v>1.86195</v>
      </c>
      <c r="FS113">
        <v>1.8585199999999999</v>
      </c>
      <c r="FT113">
        <v>0</v>
      </c>
      <c r="FU113">
        <v>0</v>
      </c>
      <c r="FV113">
        <v>0</v>
      </c>
      <c r="FW113">
        <v>0</v>
      </c>
      <c r="FX113" t="s">
        <v>358</v>
      </c>
      <c r="FY113" t="s">
        <v>359</v>
      </c>
      <c r="FZ113" t="s">
        <v>360</v>
      </c>
      <c r="GA113" t="s">
        <v>360</v>
      </c>
      <c r="GB113" t="s">
        <v>360</v>
      </c>
      <c r="GC113" t="s">
        <v>360</v>
      </c>
      <c r="GD113">
        <v>0</v>
      </c>
      <c r="GE113">
        <v>100</v>
      </c>
      <c r="GF113">
        <v>100</v>
      </c>
      <c r="GG113">
        <v>-6.3650000000000002</v>
      </c>
      <c r="GH113">
        <v>0.2104</v>
      </c>
      <c r="GI113">
        <v>-4.4410340874611869</v>
      </c>
      <c r="GJ113">
        <v>-4.0977002334145526E-3</v>
      </c>
      <c r="GK113">
        <v>1.9870096767282211E-6</v>
      </c>
      <c r="GL113">
        <v>-4.7591234531596528E-10</v>
      </c>
      <c r="GM113">
        <v>0.2103699999999975</v>
      </c>
      <c r="GN113">
        <v>0</v>
      </c>
      <c r="GO113">
        <v>0</v>
      </c>
      <c r="GP113">
        <v>0</v>
      </c>
      <c r="GQ113">
        <v>6</v>
      </c>
      <c r="GR113">
        <v>2093</v>
      </c>
      <c r="GS113">
        <v>4</v>
      </c>
      <c r="GT113">
        <v>31</v>
      </c>
      <c r="GU113">
        <v>17.8</v>
      </c>
      <c r="GV113">
        <v>18.100000000000001</v>
      </c>
      <c r="GW113">
        <v>1.96533</v>
      </c>
      <c r="GX113">
        <v>2.5476100000000002</v>
      </c>
      <c r="GY113">
        <v>2.04834</v>
      </c>
      <c r="GZ113">
        <v>2.6245099999999999</v>
      </c>
      <c r="HA113">
        <v>2.1972700000000001</v>
      </c>
      <c r="HB113">
        <v>2.35107</v>
      </c>
      <c r="HC113">
        <v>40.8093</v>
      </c>
      <c r="HD113">
        <v>14.7187</v>
      </c>
      <c r="HE113">
        <v>18</v>
      </c>
      <c r="HF113">
        <v>699.59100000000001</v>
      </c>
      <c r="HG113">
        <v>748.41200000000003</v>
      </c>
      <c r="HH113">
        <v>31.000399999999999</v>
      </c>
      <c r="HI113">
        <v>34.5047</v>
      </c>
      <c r="HJ113">
        <v>30.000399999999999</v>
      </c>
      <c r="HK113">
        <v>34.3752</v>
      </c>
      <c r="HL113">
        <v>34.385899999999999</v>
      </c>
      <c r="HM113">
        <v>39.326000000000001</v>
      </c>
      <c r="HN113">
        <v>11.623200000000001</v>
      </c>
      <c r="HO113">
        <v>100</v>
      </c>
      <c r="HP113">
        <v>31</v>
      </c>
      <c r="HQ113">
        <v>659.048</v>
      </c>
      <c r="HR113">
        <v>34.440399999999997</v>
      </c>
      <c r="HS113">
        <v>98.723600000000005</v>
      </c>
      <c r="HT113">
        <v>97.704099999999997</v>
      </c>
    </row>
    <row r="114" spans="1:228" x14ac:dyDescent="0.2">
      <c r="A114">
        <v>99</v>
      </c>
      <c r="B114">
        <v>1673985260</v>
      </c>
      <c r="C114">
        <v>391.5</v>
      </c>
      <c r="D114" t="s">
        <v>556</v>
      </c>
      <c r="E114" t="s">
        <v>557</v>
      </c>
      <c r="F114">
        <v>4</v>
      </c>
      <c r="G114">
        <v>1673985257.6875</v>
      </c>
      <c r="H114">
        <f t="shared" si="34"/>
        <v>4.6179141976579658E-4</v>
      </c>
      <c r="I114">
        <f t="shared" si="35"/>
        <v>0.46179141976579657</v>
      </c>
      <c r="J114">
        <f t="shared" si="36"/>
        <v>5.1823498137262822</v>
      </c>
      <c r="K114">
        <f t="shared" si="37"/>
        <v>632.35587499999997</v>
      </c>
      <c r="L114">
        <f t="shared" si="38"/>
        <v>289.80129663478169</v>
      </c>
      <c r="M114">
        <f t="shared" si="39"/>
        <v>29.320287525316811</v>
      </c>
      <c r="N114">
        <f t="shared" si="40"/>
        <v>63.977823041589652</v>
      </c>
      <c r="O114">
        <f t="shared" si="41"/>
        <v>2.5310038793911492E-2</v>
      </c>
      <c r="P114">
        <f t="shared" si="42"/>
        <v>2.7606825149572223</v>
      </c>
      <c r="Q114">
        <f t="shared" si="43"/>
        <v>2.5181830870789394E-2</v>
      </c>
      <c r="R114">
        <f t="shared" si="44"/>
        <v>1.5750109002315753E-2</v>
      </c>
      <c r="S114">
        <f t="shared" si="45"/>
        <v>226.11346498409199</v>
      </c>
      <c r="T114">
        <f t="shared" si="46"/>
        <v>35.060502668527285</v>
      </c>
      <c r="U114">
        <f t="shared" si="47"/>
        <v>33.852012500000001</v>
      </c>
      <c r="V114">
        <f t="shared" si="48"/>
        <v>5.2990627192999114</v>
      </c>
      <c r="W114">
        <f t="shared" si="49"/>
        <v>66.764299500417295</v>
      </c>
      <c r="X114">
        <f t="shared" si="50"/>
        <v>3.5246156537339344</v>
      </c>
      <c r="Y114">
        <f t="shared" si="51"/>
        <v>5.2791921432679816</v>
      </c>
      <c r="Z114">
        <f t="shared" si="52"/>
        <v>1.774447065565977</v>
      </c>
      <c r="AA114">
        <f t="shared" si="53"/>
        <v>-20.36500161167163</v>
      </c>
      <c r="AB114">
        <f t="shared" si="54"/>
        <v>-10.010941257890202</v>
      </c>
      <c r="AC114">
        <f t="shared" si="55"/>
        <v>-0.8371702454879355</v>
      </c>
      <c r="AD114">
        <f t="shared" si="56"/>
        <v>194.90035186904223</v>
      </c>
      <c r="AE114">
        <f t="shared" si="57"/>
        <v>15.775767974398244</v>
      </c>
      <c r="AF114">
        <f t="shared" si="58"/>
        <v>0.46229533689179741</v>
      </c>
      <c r="AG114">
        <f t="shared" si="59"/>
        <v>5.1823498137262822</v>
      </c>
      <c r="AH114">
        <v>670.06001353791794</v>
      </c>
      <c r="AI114">
        <v>658.32273333333319</v>
      </c>
      <c r="AJ114">
        <v>1.734978400715121</v>
      </c>
      <c r="AK114">
        <v>64.167648988695476</v>
      </c>
      <c r="AL114">
        <f t="shared" si="60"/>
        <v>0.46179141976579657</v>
      </c>
      <c r="AM114">
        <v>34.424988495078928</v>
      </c>
      <c r="AN114">
        <v>34.836325454545459</v>
      </c>
      <c r="AO114">
        <v>9.2897552102658027E-6</v>
      </c>
      <c r="AP114">
        <v>91.899806073423491</v>
      </c>
      <c r="AQ114">
        <v>0</v>
      </c>
      <c r="AR114">
        <v>0</v>
      </c>
      <c r="AS114">
        <f t="shared" si="61"/>
        <v>1</v>
      </c>
      <c r="AT114">
        <f t="shared" si="62"/>
        <v>0</v>
      </c>
      <c r="AU114">
        <f t="shared" si="63"/>
        <v>47024.6600341378</v>
      </c>
      <c r="AV114">
        <f t="shared" si="64"/>
        <v>1199.9949999999999</v>
      </c>
      <c r="AW114">
        <f t="shared" si="65"/>
        <v>1025.9202885927937</v>
      </c>
      <c r="AX114">
        <f t="shared" si="66"/>
        <v>0.85493713606539501</v>
      </c>
      <c r="AY114">
        <f t="shared" si="67"/>
        <v>0.18842867260621254</v>
      </c>
      <c r="AZ114">
        <v>6</v>
      </c>
      <c r="BA114">
        <v>0.5</v>
      </c>
      <c r="BB114" t="s">
        <v>355</v>
      </c>
      <c r="BC114">
        <v>2</v>
      </c>
      <c r="BD114" t="b">
        <v>1</v>
      </c>
      <c r="BE114">
        <v>1673985257.6875</v>
      </c>
      <c r="BF114">
        <v>632.35587499999997</v>
      </c>
      <c r="BG114">
        <v>647.1868750000001</v>
      </c>
      <c r="BH114">
        <v>34.837249999999997</v>
      </c>
      <c r="BI114">
        <v>34.4254125</v>
      </c>
      <c r="BJ114">
        <v>638.72762499999999</v>
      </c>
      <c r="BK114">
        <v>34.626887500000002</v>
      </c>
      <c r="BL114">
        <v>650.048</v>
      </c>
      <c r="BM114">
        <v>101.07362500000001</v>
      </c>
      <c r="BN114">
        <v>0.10013738749999999</v>
      </c>
      <c r="BO114">
        <v>33.784750000000003</v>
      </c>
      <c r="BP114">
        <v>33.852012500000001</v>
      </c>
      <c r="BQ114">
        <v>999.9</v>
      </c>
      <c r="BR114">
        <v>0</v>
      </c>
      <c r="BS114">
        <v>0</v>
      </c>
      <c r="BT114">
        <v>8970.7000000000007</v>
      </c>
      <c r="BU114">
        <v>0</v>
      </c>
      <c r="BV114">
        <v>1378.8887500000001</v>
      </c>
      <c r="BW114">
        <v>-14.8309</v>
      </c>
      <c r="BX114">
        <v>655.18062499999996</v>
      </c>
      <c r="BY114">
        <v>670.26087499999994</v>
      </c>
      <c r="BZ114">
        <v>0.41183225000000001</v>
      </c>
      <c r="CA114">
        <v>647.1868750000001</v>
      </c>
      <c r="CB114">
        <v>34.4254125</v>
      </c>
      <c r="CC114">
        <v>3.5211174999999999</v>
      </c>
      <c r="CD114">
        <v>3.4794912500000001</v>
      </c>
      <c r="CE114">
        <v>26.721912499999998</v>
      </c>
      <c r="CF114">
        <v>26.520025</v>
      </c>
      <c r="CG114">
        <v>1199.9949999999999</v>
      </c>
      <c r="CH114">
        <v>0.50001262499999999</v>
      </c>
      <c r="CI114">
        <v>0.49998724999999999</v>
      </c>
      <c r="CJ114">
        <v>0</v>
      </c>
      <c r="CK114">
        <v>939.87850000000003</v>
      </c>
      <c r="CL114">
        <v>4.9990899999999998</v>
      </c>
      <c r="CM114">
        <v>10383.6625</v>
      </c>
      <c r="CN114">
        <v>9557.8712500000001</v>
      </c>
      <c r="CO114">
        <v>44.561999999999998</v>
      </c>
      <c r="CP114">
        <v>47.311999999999998</v>
      </c>
      <c r="CQ114">
        <v>45.5</v>
      </c>
      <c r="CR114">
        <v>45.952749999999988</v>
      </c>
      <c r="CS114">
        <v>45.875</v>
      </c>
      <c r="CT114">
        <v>597.51250000000005</v>
      </c>
      <c r="CU114">
        <v>597.48249999999996</v>
      </c>
      <c r="CV114">
        <v>0</v>
      </c>
      <c r="CW114">
        <v>1673985260.5</v>
      </c>
      <c r="CX114">
        <v>0</v>
      </c>
      <c r="CY114">
        <v>1673984188.5</v>
      </c>
      <c r="CZ114" t="s">
        <v>356</v>
      </c>
      <c r="DA114">
        <v>1673984188.5</v>
      </c>
      <c r="DB114">
        <v>1673984167.5</v>
      </c>
      <c r="DC114">
        <v>23</v>
      </c>
      <c r="DD114">
        <v>-0.32800000000000001</v>
      </c>
      <c r="DE114">
        <v>5.0000000000000001E-3</v>
      </c>
      <c r="DF114">
        <v>-6.2539999999999996</v>
      </c>
      <c r="DG114">
        <v>0.21</v>
      </c>
      <c r="DH114">
        <v>579</v>
      </c>
      <c r="DI114">
        <v>34</v>
      </c>
      <c r="DJ114">
        <v>0</v>
      </c>
      <c r="DK114">
        <v>0.1</v>
      </c>
      <c r="DL114">
        <v>-14.696099999999999</v>
      </c>
      <c r="DM114">
        <v>-0.83517909407665925</v>
      </c>
      <c r="DN114">
        <v>9.2035157651315105E-2</v>
      </c>
      <c r="DO114">
        <v>0</v>
      </c>
      <c r="DP114">
        <v>0.41109809756097548</v>
      </c>
      <c r="DQ114">
        <v>2.023843902439024E-2</v>
      </c>
      <c r="DR114">
        <v>2.6713280136171041E-3</v>
      </c>
      <c r="DS114">
        <v>1</v>
      </c>
      <c r="DT114">
        <v>0</v>
      </c>
      <c r="DU114">
        <v>0</v>
      </c>
      <c r="DV114">
        <v>0</v>
      </c>
      <c r="DW114">
        <v>-1</v>
      </c>
      <c r="DX114">
        <v>1</v>
      </c>
      <c r="DY114">
        <v>2</v>
      </c>
      <c r="DZ114" t="s">
        <v>357</v>
      </c>
      <c r="EA114">
        <v>3.2954300000000001</v>
      </c>
      <c r="EB114">
        <v>2.6250599999999999</v>
      </c>
      <c r="EC114">
        <v>0.13839899999999999</v>
      </c>
      <c r="ED114">
        <v>0.138601</v>
      </c>
      <c r="EE114">
        <v>0.14104</v>
      </c>
      <c r="EF114">
        <v>0.13855700000000001</v>
      </c>
      <c r="EG114">
        <v>25937.200000000001</v>
      </c>
      <c r="EH114">
        <v>26367.9</v>
      </c>
      <c r="EI114">
        <v>28013.4</v>
      </c>
      <c r="EJ114">
        <v>29471.599999999999</v>
      </c>
      <c r="EK114">
        <v>33117.199999999997</v>
      </c>
      <c r="EL114">
        <v>35256.800000000003</v>
      </c>
      <c r="EM114">
        <v>39549.9</v>
      </c>
      <c r="EN114">
        <v>42138.5</v>
      </c>
      <c r="EO114">
        <v>2.20112</v>
      </c>
      <c r="EP114">
        <v>2.1686000000000001</v>
      </c>
      <c r="EQ114">
        <v>0.106376</v>
      </c>
      <c r="ER114">
        <v>0</v>
      </c>
      <c r="ES114">
        <v>32.123699999999999</v>
      </c>
      <c r="ET114">
        <v>999.9</v>
      </c>
      <c r="EU114">
        <v>69</v>
      </c>
      <c r="EV114">
        <v>34.9</v>
      </c>
      <c r="EW114">
        <v>38.346299999999999</v>
      </c>
      <c r="EX114">
        <v>57.54</v>
      </c>
      <c r="EY114">
        <v>-4.2427900000000003</v>
      </c>
      <c r="EZ114">
        <v>2</v>
      </c>
      <c r="FA114">
        <v>0.56812799999999997</v>
      </c>
      <c r="FB114">
        <v>0.70686300000000002</v>
      </c>
      <c r="FC114">
        <v>20.2684</v>
      </c>
      <c r="FD114">
        <v>5.2174399999999999</v>
      </c>
      <c r="FE114">
        <v>12.0099</v>
      </c>
      <c r="FF114">
        <v>4.9858000000000002</v>
      </c>
      <c r="FG114">
        <v>3.2844799999999998</v>
      </c>
      <c r="FH114">
        <v>9999</v>
      </c>
      <c r="FI114">
        <v>9999</v>
      </c>
      <c r="FJ114">
        <v>9999</v>
      </c>
      <c r="FK114">
        <v>999.9</v>
      </c>
      <c r="FL114">
        <v>1.8658399999999999</v>
      </c>
      <c r="FM114">
        <v>1.86226</v>
      </c>
      <c r="FN114">
        <v>1.86432</v>
      </c>
      <c r="FO114">
        <v>1.8603499999999999</v>
      </c>
      <c r="FP114">
        <v>1.86111</v>
      </c>
      <c r="FQ114">
        <v>1.8602000000000001</v>
      </c>
      <c r="FR114">
        <v>1.86192</v>
      </c>
      <c r="FS114">
        <v>1.8585100000000001</v>
      </c>
      <c r="FT114">
        <v>0</v>
      </c>
      <c r="FU114">
        <v>0</v>
      </c>
      <c r="FV114">
        <v>0</v>
      </c>
      <c r="FW114">
        <v>0</v>
      </c>
      <c r="FX114" t="s">
        <v>358</v>
      </c>
      <c r="FY114" t="s">
        <v>359</v>
      </c>
      <c r="FZ114" t="s">
        <v>360</v>
      </c>
      <c r="GA114" t="s">
        <v>360</v>
      </c>
      <c r="GB114" t="s">
        <v>360</v>
      </c>
      <c r="GC114" t="s">
        <v>360</v>
      </c>
      <c r="GD114">
        <v>0</v>
      </c>
      <c r="GE114">
        <v>100</v>
      </c>
      <c r="GF114">
        <v>100</v>
      </c>
      <c r="GG114">
        <v>-6.38</v>
      </c>
      <c r="GH114">
        <v>0.21029999999999999</v>
      </c>
      <c r="GI114">
        <v>-4.4410340874611869</v>
      </c>
      <c r="GJ114">
        <v>-4.0977002334145526E-3</v>
      </c>
      <c r="GK114">
        <v>1.9870096767282211E-6</v>
      </c>
      <c r="GL114">
        <v>-4.7591234531596528E-10</v>
      </c>
      <c r="GM114">
        <v>0.2103699999999975</v>
      </c>
      <c r="GN114">
        <v>0</v>
      </c>
      <c r="GO114">
        <v>0</v>
      </c>
      <c r="GP114">
        <v>0</v>
      </c>
      <c r="GQ114">
        <v>6</v>
      </c>
      <c r="GR114">
        <v>2093</v>
      </c>
      <c r="GS114">
        <v>4</v>
      </c>
      <c r="GT114">
        <v>31</v>
      </c>
      <c r="GU114">
        <v>17.899999999999999</v>
      </c>
      <c r="GV114">
        <v>18.2</v>
      </c>
      <c r="GW114">
        <v>1.9824200000000001</v>
      </c>
      <c r="GX114">
        <v>2.5463900000000002</v>
      </c>
      <c r="GY114">
        <v>2.04834</v>
      </c>
      <c r="GZ114">
        <v>2.6232899999999999</v>
      </c>
      <c r="HA114">
        <v>2.1972700000000001</v>
      </c>
      <c r="HB114">
        <v>2.34131</v>
      </c>
      <c r="HC114">
        <v>40.8093</v>
      </c>
      <c r="HD114">
        <v>14.7362</v>
      </c>
      <c r="HE114">
        <v>18</v>
      </c>
      <c r="HF114">
        <v>699.64800000000002</v>
      </c>
      <c r="HG114">
        <v>748.50099999999998</v>
      </c>
      <c r="HH114">
        <v>31.000599999999999</v>
      </c>
      <c r="HI114">
        <v>34.508000000000003</v>
      </c>
      <c r="HJ114">
        <v>30.000499999999999</v>
      </c>
      <c r="HK114">
        <v>34.378500000000003</v>
      </c>
      <c r="HL114">
        <v>34.389299999999999</v>
      </c>
      <c r="HM114">
        <v>39.6539</v>
      </c>
      <c r="HN114">
        <v>11.623200000000001</v>
      </c>
      <c r="HO114">
        <v>100</v>
      </c>
      <c r="HP114">
        <v>31</v>
      </c>
      <c r="HQ114">
        <v>665.73299999999995</v>
      </c>
      <c r="HR114">
        <v>34.440399999999997</v>
      </c>
      <c r="HS114">
        <v>98.722800000000007</v>
      </c>
      <c r="HT114">
        <v>97.702799999999996</v>
      </c>
    </row>
    <row r="115" spans="1:228" x14ac:dyDescent="0.2">
      <c r="A115">
        <v>100</v>
      </c>
      <c r="B115">
        <v>1673985264</v>
      </c>
      <c r="C115">
        <v>395.5</v>
      </c>
      <c r="D115" t="s">
        <v>558</v>
      </c>
      <c r="E115" t="s">
        <v>559</v>
      </c>
      <c r="F115">
        <v>4</v>
      </c>
      <c r="G115">
        <v>1673985262</v>
      </c>
      <c r="H115">
        <f t="shared" si="34"/>
        <v>4.6050869217268629E-4</v>
      </c>
      <c r="I115">
        <f t="shared" si="35"/>
        <v>0.46050869217268631</v>
      </c>
      <c r="J115">
        <f t="shared" si="36"/>
        <v>5.4503955735903853</v>
      </c>
      <c r="K115">
        <f t="shared" si="37"/>
        <v>639.54628571428577</v>
      </c>
      <c r="L115">
        <f t="shared" si="38"/>
        <v>278.51633768976251</v>
      </c>
      <c r="M115">
        <f t="shared" si="39"/>
        <v>28.178441314400338</v>
      </c>
      <c r="N115">
        <f t="shared" si="40"/>
        <v>64.705064088257004</v>
      </c>
      <c r="O115">
        <f t="shared" si="41"/>
        <v>2.5200659818275406E-2</v>
      </c>
      <c r="P115">
        <f t="shared" si="42"/>
        <v>2.759534406597743</v>
      </c>
      <c r="Q115">
        <f t="shared" si="43"/>
        <v>2.5073502020775944E-2</v>
      </c>
      <c r="R115">
        <f t="shared" si="44"/>
        <v>1.5682309773991421E-2</v>
      </c>
      <c r="S115">
        <f t="shared" si="45"/>
        <v>226.12184580565003</v>
      </c>
      <c r="T115">
        <f t="shared" si="46"/>
        <v>35.063900084481268</v>
      </c>
      <c r="U115">
        <f t="shared" si="47"/>
        <v>33.861114285714287</v>
      </c>
      <c r="V115">
        <f t="shared" si="48"/>
        <v>5.3017565436518863</v>
      </c>
      <c r="W115">
        <f t="shared" si="49"/>
        <v>66.755125532634224</v>
      </c>
      <c r="X115">
        <f t="shared" si="50"/>
        <v>3.5246249908885758</v>
      </c>
      <c r="Y115">
        <f t="shared" si="51"/>
        <v>5.2799316348607732</v>
      </c>
      <c r="Z115">
        <f t="shared" si="52"/>
        <v>1.7771315527633105</v>
      </c>
      <c r="AA115">
        <f t="shared" si="53"/>
        <v>-20.308433324815464</v>
      </c>
      <c r="AB115">
        <f t="shared" si="54"/>
        <v>-10.987876255147667</v>
      </c>
      <c r="AC115">
        <f t="shared" si="55"/>
        <v>-0.9193014211115117</v>
      </c>
      <c r="AD115">
        <f t="shared" si="56"/>
        <v>193.9062348045754</v>
      </c>
      <c r="AE115">
        <f t="shared" si="57"/>
        <v>15.877618871574574</v>
      </c>
      <c r="AF115">
        <f t="shared" si="58"/>
        <v>0.46139048850494269</v>
      </c>
      <c r="AG115">
        <f t="shared" si="59"/>
        <v>5.4503955735903853</v>
      </c>
      <c r="AH115">
        <v>677.09002937506261</v>
      </c>
      <c r="AI115">
        <v>665.19420000000025</v>
      </c>
      <c r="AJ115">
        <v>1.7097163116260641</v>
      </c>
      <c r="AK115">
        <v>64.167648988695476</v>
      </c>
      <c r="AL115">
        <f t="shared" si="60"/>
        <v>0.46050869217268631</v>
      </c>
      <c r="AM115">
        <v>34.426552969886252</v>
      </c>
      <c r="AN115">
        <v>34.836736363636362</v>
      </c>
      <c r="AO115">
        <v>1.8342722741913231E-5</v>
      </c>
      <c r="AP115">
        <v>91.899806073423491</v>
      </c>
      <c r="AQ115">
        <v>0</v>
      </c>
      <c r="AR115">
        <v>0</v>
      </c>
      <c r="AS115">
        <f t="shared" si="61"/>
        <v>1</v>
      </c>
      <c r="AT115">
        <f t="shared" si="62"/>
        <v>0</v>
      </c>
      <c r="AU115">
        <f t="shared" si="63"/>
        <v>46992.819665330433</v>
      </c>
      <c r="AV115">
        <f t="shared" si="64"/>
        <v>1200.038571428571</v>
      </c>
      <c r="AW115">
        <f t="shared" si="65"/>
        <v>1025.9576278785748</v>
      </c>
      <c r="AX115">
        <f t="shared" si="66"/>
        <v>0.85493720977421273</v>
      </c>
      <c r="AY115">
        <f t="shared" si="67"/>
        <v>0.18842881486423063</v>
      </c>
      <c r="AZ115">
        <v>6</v>
      </c>
      <c r="BA115">
        <v>0.5</v>
      </c>
      <c r="BB115" t="s">
        <v>355</v>
      </c>
      <c r="BC115">
        <v>2</v>
      </c>
      <c r="BD115" t="b">
        <v>1</v>
      </c>
      <c r="BE115">
        <v>1673985262</v>
      </c>
      <c r="BF115">
        <v>639.54628571428577</v>
      </c>
      <c r="BG115">
        <v>654.47528571428575</v>
      </c>
      <c r="BH115">
        <v>34.837471428571433</v>
      </c>
      <c r="BI115">
        <v>34.426399999999987</v>
      </c>
      <c r="BJ115">
        <v>645.93371428571425</v>
      </c>
      <c r="BK115">
        <v>34.627099999999999</v>
      </c>
      <c r="BL115">
        <v>649.98457142857137</v>
      </c>
      <c r="BM115">
        <v>101.0732857142857</v>
      </c>
      <c r="BN115">
        <v>0.1001016285714286</v>
      </c>
      <c r="BO115">
        <v>33.787257142857143</v>
      </c>
      <c r="BP115">
        <v>33.861114285714287</v>
      </c>
      <c r="BQ115">
        <v>999.89999999999986</v>
      </c>
      <c r="BR115">
        <v>0</v>
      </c>
      <c r="BS115">
        <v>0</v>
      </c>
      <c r="BT115">
        <v>8964.6428571428569</v>
      </c>
      <c r="BU115">
        <v>0</v>
      </c>
      <c r="BV115">
        <v>1368.545714285714</v>
      </c>
      <c r="BW115">
        <v>-14.92864285714286</v>
      </c>
      <c r="BX115">
        <v>662.63085714285705</v>
      </c>
      <c r="BY115">
        <v>677.80971428571422</v>
      </c>
      <c r="BZ115">
        <v>0.41107885714285708</v>
      </c>
      <c r="CA115">
        <v>654.47528571428575</v>
      </c>
      <c r="CB115">
        <v>34.426399999999987</v>
      </c>
      <c r="CC115">
        <v>3.521131428571429</v>
      </c>
      <c r="CD115">
        <v>3.4795828571428582</v>
      </c>
      <c r="CE115">
        <v>26.721985714285719</v>
      </c>
      <c r="CF115">
        <v>26.52044285714285</v>
      </c>
      <c r="CG115">
        <v>1200.038571428571</v>
      </c>
      <c r="CH115">
        <v>0.50000985714285717</v>
      </c>
      <c r="CI115">
        <v>0.49999014285714288</v>
      </c>
      <c r="CJ115">
        <v>0</v>
      </c>
      <c r="CK115">
        <v>939.75857142857137</v>
      </c>
      <c r="CL115">
        <v>4.9990899999999998</v>
      </c>
      <c r="CM115">
        <v>10380.414285714291</v>
      </c>
      <c r="CN115">
        <v>9558.1971428571433</v>
      </c>
      <c r="CO115">
        <v>44.561999999999998</v>
      </c>
      <c r="CP115">
        <v>47.311999999999998</v>
      </c>
      <c r="CQ115">
        <v>45.5</v>
      </c>
      <c r="CR115">
        <v>45.964000000000013</v>
      </c>
      <c r="CS115">
        <v>45.875</v>
      </c>
      <c r="CT115">
        <v>597.53142857142859</v>
      </c>
      <c r="CU115">
        <v>597.50714285714287</v>
      </c>
      <c r="CV115">
        <v>0</v>
      </c>
      <c r="CW115">
        <v>1673985264.7</v>
      </c>
      <c r="CX115">
        <v>0</v>
      </c>
      <c r="CY115">
        <v>1673984188.5</v>
      </c>
      <c r="CZ115" t="s">
        <v>356</v>
      </c>
      <c r="DA115">
        <v>1673984188.5</v>
      </c>
      <c r="DB115">
        <v>1673984167.5</v>
      </c>
      <c r="DC115">
        <v>23</v>
      </c>
      <c r="DD115">
        <v>-0.32800000000000001</v>
      </c>
      <c r="DE115">
        <v>5.0000000000000001E-3</v>
      </c>
      <c r="DF115">
        <v>-6.2539999999999996</v>
      </c>
      <c r="DG115">
        <v>0.21</v>
      </c>
      <c r="DH115">
        <v>579</v>
      </c>
      <c r="DI115">
        <v>34</v>
      </c>
      <c r="DJ115">
        <v>0</v>
      </c>
      <c r="DK115">
        <v>0.1</v>
      </c>
      <c r="DL115">
        <v>-14.762560000000001</v>
      </c>
      <c r="DM115">
        <v>-1.0638123827391719</v>
      </c>
      <c r="DN115">
        <v>0.1077594422776955</v>
      </c>
      <c r="DO115">
        <v>0</v>
      </c>
      <c r="DP115">
        <v>0.41191149999999987</v>
      </c>
      <c r="DQ115">
        <v>8.4517823638895927E-5</v>
      </c>
      <c r="DR115">
        <v>1.5531855813134469E-3</v>
      </c>
      <c r="DS115">
        <v>1</v>
      </c>
      <c r="DT115">
        <v>0</v>
      </c>
      <c r="DU115">
        <v>0</v>
      </c>
      <c r="DV115">
        <v>0</v>
      </c>
      <c r="DW115">
        <v>-1</v>
      </c>
      <c r="DX115">
        <v>1</v>
      </c>
      <c r="DY115">
        <v>2</v>
      </c>
      <c r="DZ115" t="s">
        <v>357</v>
      </c>
      <c r="EA115">
        <v>3.2953299999999999</v>
      </c>
      <c r="EB115">
        <v>2.6251699999999998</v>
      </c>
      <c r="EC115">
        <v>0.13938200000000001</v>
      </c>
      <c r="ED115">
        <v>0.13958599999999999</v>
      </c>
      <c r="EE115">
        <v>0.141037</v>
      </c>
      <c r="EF115">
        <v>0.13855200000000001</v>
      </c>
      <c r="EG115">
        <v>25907.200000000001</v>
      </c>
      <c r="EH115">
        <v>26337.7</v>
      </c>
      <c r="EI115">
        <v>28013.200000000001</v>
      </c>
      <c r="EJ115">
        <v>29471.599999999999</v>
      </c>
      <c r="EK115">
        <v>33117.5</v>
      </c>
      <c r="EL115">
        <v>35256.800000000003</v>
      </c>
      <c r="EM115">
        <v>39550.1</v>
      </c>
      <c r="EN115">
        <v>42138.1</v>
      </c>
      <c r="EO115">
        <v>2.2008700000000001</v>
      </c>
      <c r="EP115">
        <v>2.1686700000000001</v>
      </c>
      <c r="EQ115">
        <v>0.107922</v>
      </c>
      <c r="ER115">
        <v>0</v>
      </c>
      <c r="ES115">
        <v>32.128300000000003</v>
      </c>
      <c r="ET115">
        <v>999.9</v>
      </c>
      <c r="EU115">
        <v>69</v>
      </c>
      <c r="EV115">
        <v>34.9</v>
      </c>
      <c r="EW115">
        <v>38.348700000000001</v>
      </c>
      <c r="EX115">
        <v>57.42</v>
      </c>
      <c r="EY115">
        <v>-4.1987199999999998</v>
      </c>
      <c r="EZ115">
        <v>2</v>
      </c>
      <c r="FA115">
        <v>0.56858699999999995</v>
      </c>
      <c r="FB115">
        <v>0.70869300000000002</v>
      </c>
      <c r="FC115">
        <v>20.2682</v>
      </c>
      <c r="FD115">
        <v>5.2178899999999997</v>
      </c>
      <c r="FE115">
        <v>12.0099</v>
      </c>
      <c r="FF115">
        <v>4.9856499999999997</v>
      </c>
      <c r="FG115">
        <v>3.2845</v>
      </c>
      <c r="FH115">
        <v>9999</v>
      </c>
      <c r="FI115">
        <v>9999</v>
      </c>
      <c r="FJ115">
        <v>9999</v>
      </c>
      <c r="FK115">
        <v>999.9</v>
      </c>
      <c r="FL115">
        <v>1.86585</v>
      </c>
      <c r="FM115">
        <v>1.8622799999999999</v>
      </c>
      <c r="FN115">
        <v>1.86432</v>
      </c>
      <c r="FO115">
        <v>1.8603499999999999</v>
      </c>
      <c r="FP115">
        <v>1.86111</v>
      </c>
      <c r="FQ115">
        <v>1.8602000000000001</v>
      </c>
      <c r="FR115">
        <v>1.8619399999999999</v>
      </c>
      <c r="FS115">
        <v>1.8585</v>
      </c>
      <c r="FT115">
        <v>0</v>
      </c>
      <c r="FU115">
        <v>0</v>
      </c>
      <c r="FV115">
        <v>0</v>
      </c>
      <c r="FW115">
        <v>0</v>
      </c>
      <c r="FX115" t="s">
        <v>358</v>
      </c>
      <c r="FY115" t="s">
        <v>359</v>
      </c>
      <c r="FZ115" t="s">
        <v>360</v>
      </c>
      <c r="GA115" t="s">
        <v>360</v>
      </c>
      <c r="GB115" t="s">
        <v>360</v>
      </c>
      <c r="GC115" t="s">
        <v>360</v>
      </c>
      <c r="GD115">
        <v>0</v>
      </c>
      <c r="GE115">
        <v>100</v>
      </c>
      <c r="GF115">
        <v>100</v>
      </c>
      <c r="GG115">
        <v>-6.3940000000000001</v>
      </c>
      <c r="GH115">
        <v>0.21029999999999999</v>
      </c>
      <c r="GI115">
        <v>-4.4410340874611869</v>
      </c>
      <c r="GJ115">
        <v>-4.0977002334145526E-3</v>
      </c>
      <c r="GK115">
        <v>1.9870096767282211E-6</v>
      </c>
      <c r="GL115">
        <v>-4.7591234531596528E-10</v>
      </c>
      <c r="GM115">
        <v>0.2103699999999975</v>
      </c>
      <c r="GN115">
        <v>0</v>
      </c>
      <c r="GO115">
        <v>0</v>
      </c>
      <c r="GP115">
        <v>0</v>
      </c>
      <c r="GQ115">
        <v>6</v>
      </c>
      <c r="GR115">
        <v>2093</v>
      </c>
      <c r="GS115">
        <v>4</v>
      </c>
      <c r="GT115">
        <v>31</v>
      </c>
      <c r="GU115">
        <v>17.899999999999999</v>
      </c>
      <c r="GV115">
        <v>18.3</v>
      </c>
      <c r="GW115">
        <v>1.9970699999999999</v>
      </c>
      <c r="GX115">
        <v>2.5524900000000001</v>
      </c>
      <c r="GY115">
        <v>2.04834</v>
      </c>
      <c r="GZ115">
        <v>2.6232899999999999</v>
      </c>
      <c r="HA115">
        <v>2.1972700000000001</v>
      </c>
      <c r="HB115">
        <v>2.2949199999999998</v>
      </c>
      <c r="HC115">
        <v>40.835000000000001</v>
      </c>
      <c r="HD115">
        <v>14.674899999999999</v>
      </c>
      <c r="HE115">
        <v>18</v>
      </c>
      <c r="HF115">
        <v>699.471</v>
      </c>
      <c r="HG115">
        <v>748.61</v>
      </c>
      <c r="HH115">
        <v>31.000499999999999</v>
      </c>
      <c r="HI115">
        <v>34.511800000000001</v>
      </c>
      <c r="HJ115">
        <v>30.000599999999999</v>
      </c>
      <c r="HK115">
        <v>34.381500000000003</v>
      </c>
      <c r="HL115">
        <v>34.392200000000003</v>
      </c>
      <c r="HM115">
        <v>39.981900000000003</v>
      </c>
      <c r="HN115">
        <v>11.623200000000001</v>
      </c>
      <c r="HO115">
        <v>100</v>
      </c>
      <c r="HP115">
        <v>31</v>
      </c>
      <c r="HQ115">
        <v>672.41200000000003</v>
      </c>
      <c r="HR115">
        <v>34.440399999999997</v>
      </c>
      <c r="HS115">
        <v>98.722800000000007</v>
      </c>
      <c r="HT115">
        <v>97.702299999999994</v>
      </c>
    </row>
    <row r="116" spans="1:228" x14ac:dyDescent="0.2">
      <c r="A116">
        <v>101</v>
      </c>
      <c r="B116">
        <v>1673985268</v>
      </c>
      <c r="C116">
        <v>399.5</v>
      </c>
      <c r="D116" t="s">
        <v>560</v>
      </c>
      <c r="E116" t="s">
        <v>561</v>
      </c>
      <c r="F116">
        <v>4</v>
      </c>
      <c r="G116">
        <v>1673985265.6875</v>
      </c>
      <c r="H116">
        <f t="shared" si="34"/>
        <v>4.5970131199461674E-4</v>
      </c>
      <c r="I116">
        <f t="shared" si="35"/>
        <v>0.45970131199461672</v>
      </c>
      <c r="J116">
        <f t="shared" si="36"/>
        <v>5.5054470149508239</v>
      </c>
      <c r="K116">
        <f t="shared" si="37"/>
        <v>645.63750000000005</v>
      </c>
      <c r="L116">
        <f t="shared" si="38"/>
        <v>279.33999006500068</v>
      </c>
      <c r="M116">
        <f t="shared" si="39"/>
        <v>28.261797358179852</v>
      </c>
      <c r="N116">
        <f t="shared" si="40"/>
        <v>65.321389134423285</v>
      </c>
      <c r="O116">
        <f t="shared" si="41"/>
        <v>2.5084273525870428E-2</v>
      </c>
      <c r="P116">
        <f t="shared" si="42"/>
        <v>2.7683484631810655</v>
      </c>
      <c r="Q116">
        <f t="shared" si="43"/>
        <v>2.495868333873515E-2</v>
      </c>
      <c r="R116">
        <f t="shared" si="44"/>
        <v>1.5610408323113348E-2</v>
      </c>
      <c r="S116">
        <f t="shared" si="45"/>
        <v>226.11315785868055</v>
      </c>
      <c r="T116">
        <f t="shared" si="46"/>
        <v>35.063292188437018</v>
      </c>
      <c r="U116">
        <f t="shared" si="47"/>
        <v>33.877412499999998</v>
      </c>
      <c r="V116">
        <f t="shared" si="48"/>
        <v>5.3065832460875377</v>
      </c>
      <c r="W116">
        <f t="shared" si="49"/>
        <v>66.740651400540628</v>
      </c>
      <c r="X116">
        <f t="shared" si="50"/>
        <v>3.5244475405357725</v>
      </c>
      <c r="Y116">
        <f t="shared" si="51"/>
        <v>5.2808108200562494</v>
      </c>
      <c r="Z116">
        <f t="shared" si="52"/>
        <v>1.7821357055517653</v>
      </c>
      <c r="AA116">
        <f t="shared" si="53"/>
        <v>-20.2728278589626</v>
      </c>
      <c r="AB116">
        <f t="shared" si="54"/>
        <v>-13.010624864600498</v>
      </c>
      <c r="AC116">
        <f t="shared" si="55"/>
        <v>-1.0851713469934905</v>
      </c>
      <c r="AD116">
        <f t="shared" si="56"/>
        <v>191.74453378812396</v>
      </c>
      <c r="AE116">
        <f t="shared" si="57"/>
        <v>15.939502336264038</v>
      </c>
      <c r="AF116">
        <f t="shared" si="58"/>
        <v>0.45963888402680791</v>
      </c>
      <c r="AG116">
        <f t="shared" si="59"/>
        <v>5.5054470149508239</v>
      </c>
      <c r="AH116">
        <v>683.9958379123525</v>
      </c>
      <c r="AI116">
        <v>672.04103030302997</v>
      </c>
      <c r="AJ116">
        <v>1.7114377632519491</v>
      </c>
      <c r="AK116">
        <v>64.167648988695476</v>
      </c>
      <c r="AL116">
        <f t="shared" si="60"/>
        <v>0.45970131199461672</v>
      </c>
      <c r="AM116">
        <v>34.4262937027448</v>
      </c>
      <c r="AN116">
        <v>34.836029090909072</v>
      </c>
      <c r="AO116">
        <v>-3.2128771266423667E-5</v>
      </c>
      <c r="AP116">
        <v>91.899806073423491</v>
      </c>
      <c r="AQ116">
        <v>0</v>
      </c>
      <c r="AR116">
        <v>0</v>
      </c>
      <c r="AS116">
        <f t="shared" si="61"/>
        <v>1</v>
      </c>
      <c r="AT116">
        <f t="shared" si="62"/>
        <v>0</v>
      </c>
      <c r="AU116">
        <f t="shared" si="63"/>
        <v>47234.007573275267</v>
      </c>
      <c r="AV116">
        <f t="shared" si="64"/>
        <v>1199.9962499999999</v>
      </c>
      <c r="AW116">
        <f t="shared" si="65"/>
        <v>1025.9210760925805</v>
      </c>
      <c r="AX116">
        <f t="shared" si="66"/>
        <v>0.8549369017549685</v>
      </c>
      <c r="AY116">
        <f t="shared" si="67"/>
        <v>0.18842822038708917</v>
      </c>
      <c r="AZ116">
        <v>6</v>
      </c>
      <c r="BA116">
        <v>0.5</v>
      </c>
      <c r="BB116" t="s">
        <v>355</v>
      </c>
      <c r="BC116">
        <v>2</v>
      </c>
      <c r="BD116" t="b">
        <v>1</v>
      </c>
      <c r="BE116">
        <v>1673985265.6875</v>
      </c>
      <c r="BF116">
        <v>645.63750000000005</v>
      </c>
      <c r="BG116">
        <v>660.62474999999995</v>
      </c>
      <c r="BH116">
        <v>34.835687499999999</v>
      </c>
      <c r="BI116">
        <v>34.426187499999997</v>
      </c>
      <c r="BJ116">
        <v>652.03750000000002</v>
      </c>
      <c r="BK116">
        <v>34.625324999999997</v>
      </c>
      <c r="BL116">
        <v>650.00299999999993</v>
      </c>
      <c r="BM116">
        <v>101.07362500000001</v>
      </c>
      <c r="BN116">
        <v>9.98494875E-2</v>
      </c>
      <c r="BO116">
        <v>33.790237500000003</v>
      </c>
      <c r="BP116">
        <v>33.877412499999998</v>
      </c>
      <c r="BQ116">
        <v>999.9</v>
      </c>
      <c r="BR116">
        <v>0</v>
      </c>
      <c r="BS116">
        <v>0</v>
      </c>
      <c r="BT116">
        <v>9011.40625</v>
      </c>
      <c r="BU116">
        <v>0</v>
      </c>
      <c r="BV116">
        <v>1384.31125</v>
      </c>
      <c r="BW116">
        <v>-14.987137499999999</v>
      </c>
      <c r="BX116">
        <v>668.94037500000002</v>
      </c>
      <c r="BY116">
        <v>684.1785000000001</v>
      </c>
      <c r="BZ116">
        <v>0.409512125</v>
      </c>
      <c r="CA116">
        <v>660.62474999999995</v>
      </c>
      <c r="CB116">
        <v>34.426187499999997</v>
      </c>
      <c r="CC116">
        <v>3.520975</v>
      </c>
      <c r="CD116">
        <v>3.4795812499999998</v>
      </c>
      <c r="CE116">
        <v>26.721237500000001</v>
      </c>
      <c r="CF116">
        <v>26.5204375</v>
      </c>
      <c r="CG116">
        <v>1199.9962499999999</v>
      </c>
      <c r="CH116">
        <v>0.50002137499999999</v>
      </c>
      <c r="CI116">
        <v>0.49997862500000001</v>
      </c>
      <c r="CJ116">
        <v>0</v>
      </c>
      <c r="CK116">
        <v>939.38312500000006</v>
      </c>
      <c r="CL116">
        <v>4.9990899999999998</v>
      </c>
      <c r="CM116">
        <v>10377.4625</v>
      </c>
      <c r="CN116">
        <v>9557.8924999999999</v>
      </c>
      <c r="CO116">
        <v>44.561999999999998</v>
      </c>
      <c r="CP116">
        <v>47.327749999999988</v>
      </c>
      <c r="CQ116">
        <v>45.5</v>
      </c>
      <c r="CR116">
        <v>45.992125000000001</v>
      </c>
      <c r="CS116">
        <v>45.875</v>
      </c>
      <c r="CT116">
        <v>597.52250000000004</v>
      </c>
      <c r="CU116">
        <v>597.47375</v>
      </c>
      <c r="CV116">
        <v>0</v>
      </c>
      <c r="CW116">
        <v>1673985268.3</v>
      </c>
      <c r="CX116">
        <v>0</v>
      </c>
      <c r="CY116">
        <v>1673984188.5</v>
      </c>
      <c r="CZ116" t="s">
        <v>356</v>
      </c>
      <c r="DA116">
        <v>1673984188.5</v>
      </c>
      <c r="DB116">
        <v>1673984167.5</v>
      </c>
      <c r="DC116">
        <v>23</v>
      </c>
      <c r="DD116">
        <v>-0.32800000000000001</v>
      </c>
      <c r="DE116">
        <v>5.0000000000000001E-3</v>
      </c>
      <c r="DF116">
        <v>-6.2539999999999996</v>
      </c>
      <c r="DG116">
        <v>0.21</v>
      </c>
      <c r="DH116">
        <v>579</v>
      </c>
      <c r="DI116">
        <v>34</v>
      </c>
      <c r="DJ116">
        <v>0</v>
      </c>
      <c r="DK116">
        <v>0.1</v>
      </c>
      <c r="DL116">
        <v>-14.833325</v>
      </c>
      <c r="DM116">
        <v>-1.1200885553470099</v>
      </c>
      <c r="DN116">
        <v>0.1120537588615393</v>
      </c>
      <c r="DO116">
        <v>0</v>
      </c>
      <c r="DP116">
        <v>0.41181977499999989</v>
      </c>
      <c r="DQ116">
        <v>-1.4240679174483651E-2</v>
      </c>
      <c r="DR116">
        <v>1.6839527084734299E-3</v>
      </c>
      <c r="DS116">
        <v>1</v>
      </c>
      <c r="DT116">
        <v>0</v>
      </c>
      <c r="DU116">
        <v>0</v>
      </c>
      <c r="DV116">
        <v>0</v>
      </c>
      <c r="DW116">
        <v>-1</v>
      </c>
      <c r="DX116">
        <v>1</v>
      </c>
      <c r="DY116">
        <v>2</v>
      </c>
      <c r="DZ116" t="s">
        <v>357</v>
      </c>
      <c r="EA116">
        <v>3.2953600000000001</v>
      </c>
      <c r="EB116">
        <v>2.6252499999999999</v>
      </c>
      <c r="EC116">
        <v>0.140372</v>
      </c>
      <c r="ED116">
        <v>0.140568</v>
      </c>
      <c r="EE116">
        <v>0.14103499999999999</v>
      </c>
      <c r="EF116">
        <v>0.13855500000000001</v>
      </c>
      <c r="EG116">
        <v>25876.7</v>
      </c>
      <c r="EH116">
        <v>26306.9</v>
      </c>
      <c r="EI116">
        <v>28012.5</v>
      </c>
      <c r="EJ116">
        <v>29470.9</v>
      </c>
      <c r="EK116">
        <v>33116.800000000003</v>
      </c>
      <c r="EL116">
        <v>35256.1</v>
      </c>
      <c r="EM116">
        <v>39549.1</v>
      </c>
      <c r="EN116">
        <v>42137.3</v>
      </c>
      <c r="EO116">
        <v>2.2008200000000002</v>
      </c>
      <c r="EP116">
        <v>2.16845</v>
      </c>
      <c r="EQ116">
        <v>0.10777299999999999</v>
      </c>
      <c r="ER116">
        <v>0</v>
      </c>
      <c r="ES116">
        <v>32.133099999999999</v>
      </c>
      <c r="ET116">
        <v>999.9</v>
      </c>
      <c r="EU116">
        <v>69</v>
      </c>
      <c r="EV116">
        <v>34.9</v>
      </c>
      <c r="EW116">
        <v>38.344700000000003</v>
      </c>
      <c r="EX116">
        <v>57.81</v>
      </c>
      <c r="EY116">
        <v>-4.2668299999999997</v>
      </c>
      <c r="EZ116">
        <v>2</v>
      </c>
      <c r="FA116">
        <v>0.56881599999999999</v>
      </c>
      <c r="FB116">
        <v>0.70868699999999996</v>
      </c>
      <c r="FC116">
        <v>20.2683</v>
      </c>
      <c r="FD116">
        <v>5.2171399999999997</v>
      </c>
      <c r="FE116">
        <v>12.0099</v>
      </c>
      <c r="FF116">
        <v>4.9857500000000003</v>
      </c>
      <c r="FG116">
        <v>3.2845</v>
      </c>
      <c r="FH116">
        <v>9999</v>
      </c>
      <c r="FI116">
        <v>9999</v>
      </c>
      <c r="FJ116">
        <v>9999</v>
      </c>
      <c r="FK116">
        <v>999.9</v>
      </c>
      <c r="FL116">
        <v>1.8658699999999999</v>
      </c>
      <c r="FM116">
        <v>1.86225</v>
      </c>
      <c r="FN116">
        <v>1.86432</v>
      </c>
      <c r="FO116">
        <v>1.86036</v>
      </c>
      <c r="FP116">
        <v>1.86111</v>
      </c>
      <c r="FQ116">
        <v>1.8602000000000001</v>
      </c>
      <c r="FR116">
        <v>1.86195</v>
      </c>
      <c r="FS116">
        <v>1.8585</v>
      </c>
      <c r="FT116">
        <v>0</v>
      </c>
      <c r="FU116">
        <v>0</v>
      </c>
      <c r="FV116">
        <v>0</v>
      </c>
      <c r="FW116">
        <v>0</v>
      </c>
      <c r="FX116" t="s">
        <v>358</v>
      </c>
      <c r="FY116" t="s">
        <v>359</v>
      </c>
      <c r="FZ116" t="s">
        <v>360</v>
      </c>
      <c r="GA116" t="s">
        <v>360</v>
      </c>
      <c r="GB116" t="s">
        <v>360</v>
      </c>
      <c r="GC116" t="s">
        <v>360</v>
      </c>
      <c r="GD116">
        <v>0</v>
      </c>
      <c r="GE116">
        <v>100</v>
      </c>
      <c r="GF116">
        <v>100</v>
      </c>
      <c r="GG116">
        <v>-6.4089999999999998</v>
      </c>
      <c r="GH116">
        <v>0.2104</v>
      </c>
      <c r="GI116">
        <v>-4.4410340874611869</v>
      </c>
      <c r="GJ116">
        <v>-4.0977002334145526E-3</v>
      </c>
      <c r="GK116">
        <v>1.9870096767282211E-6</v>
      </c>
      <c r="GL116">
        <v>-4.7591234531596528E-10</v>
      </c>
      <c r="GM116">
        <v>0.2103699999999975</v>
      </c>
      <c r="GN116">
        <v>0</v>
      </c>
      <c r="GO116">
        <v>0</v>
      </c>
      <c r="GP116">
        <v>0</v>
      </c>
      <c r="GQ116">
        <v>6</v>
      </c>
      <c r="GR116">
        <v>2093</v>
      </c>
      <c r="GS116">
        <v>4</v>
      </c>
      <c r="GT116">
        <v>31</v>
      </c>
      <c r="GU116">
        <v>18</v>
      </c>
      <c r="GV116">
        <v>18.3</v>
      </c>
      <c r="GW116">
        <v>2.01416</v>
      </c>
      <c r="GX116">
        <v>2.5512700000000001</v>
      </c>
      <c r="GY116">
        <v>2.04834</v>
      </c>
      <c r="GZ116">
        <v>2.6245099999999999</v>
      </c>
      <c r="HA116">
        <v>2.1972700000000001</v>
      </c>
      <c r="HB116">
        <v>2.2766099999999998</v>
      </c>
      <c r="HC116">
        <v>40.835000000000001</v>
      </c>
      <c r="HD116">
        <v>14.709899999999999</v>
      </c>
      <c r="HE116">
        <v>18</v>
      </c>
      <c r="HF116">
        <v>699.46299999999997</v>
      </c>
      <c r="HG116">
        <v>748.43</v>
      </c>
      <c r="HH116">
        <v>31.000299999999999</v>
      </c>
      <c r="HI116">
        <v>34.515300000000003</v>
      </c>
      <c r="HJ116">
        <v>30.000399999999999</v>
      </c>
      <c r="HK116">
        <v>34.384599999999999</v>
      </c>
      <c r="HL116">
        <v>34.395299999999999</v>
      </c>
      <c r="HM116">
        <v>40.310899999999997</v>
      </c>
      <c r="HN116">
        <v>11.623200000000001</v>
      </c>
      <c r="HO116">
        <v>100</v>
      </c>
      <c r="HP116">
        <v>31</v>
      </c>
      <c r="HQ116">
        <v>679.10900000000004</v>
      </c>
      <c r="HR116">
        <v>34.440399999999997</v>
      </c>
      <c r="HS116">
        <v>98.720200000000006</v>
      </c>
      <c r="HT116">
        <v>97.700199999999995</v>
      </c>
    </row>
    <row r="117" spans="1:228" x14ac:dyDescent="0.2">
      <c r="A117">
        <v>102</v>
      </c>
      <c r="B117">
        <v>1673985272</v>
      </c>
      <c r="C117">
        <v>403.5</v>
      </c>
      <c r="D117" t="s">
        <v>562</v>
      </c>
      <c r="E117" t="s">
        <v>563</v>
      </c>
      <c r="F117">
        <v>4</v>
      </c>
      <c r="G117">
        <v>1673985270</v>
      </c>
      <c r="H117">
        <f t="shared" si="34"/>
        <v>4.5896295557807374E-4</v>
      </c>
      <c r="I117">
        <f t="shared" si="35"/>
        <v>0.45896295557807376</v>
      </c>
      <c r="J117">
        <f t="shared" si="36"/>
        <v>5.330564250039763</v>
      </c>
      <c r="K117">
        <f t="shared" si="37"/>
        <v>652.84371428571433</v>
      </c>
      <c r="L117">
        <f t="shared" si="38"/>
        <v>296.96846794835602</v>
      </c>
      <c r="M117">
        <f t="shared" si="39"/>
        <v>30.045954538517659</v>
      </c>
      <c r="N117">
        <f t="shared" si="40"/>
        <v>66.051836060913928</v>
      </c>
      <c r="O117">
        <f t="shared" si="41"/>
        <v>2.5053465140237215E-2</v>
      </c>
      <c r="P117">
        <f t="shared" si="42"/>
        <v>2.7642177571624709</v>
      </c>
      <c r="Q117">
        <f t="shared" si="43"/>
        <v>2.4927996226578E-2</v>
      </c>
      <c r="R117">
        <f t="shared" si="44"/>
        <v>1.559121801908369E-2</v>
      </c>
      <c r="S117">
        <f t="shared" si="45"/>
        <v>226.1227578055252</v>
      </c>
      <c r="T117">
        <f t="shared" si="46"/>
        <v>35.065828233884901</v>
      </c>
      <c r="U117">
        <f t="shared" si="47"/>
        <v>33.875199999999992</v>
      </c>
      <c r="V117">
        <f t="shared" si="48"/>
        <v>5.3059277919853578</v>
      </c>
      <c r="W117">
        <f t="shared" si="49"/>
        <v>66.738178128507727</v>
      </c>
      <c r="X117">
        <f t="shared" si="50"/>
        <v>3.5244192441232327</v>
      </c>
      <c r="Y117">
        <f t="shared" si="51"/>
        <v>5.2809641242180536</v>
      </c>
      <c r="Z117">
        <f t="shared" si="52"/>
        <v>1.7815085478621251</v>
      </c>
      <c r="AA117">
        <f t="shared" si="53"/>
        <v>-20.240266340993053</v>
      </c>
      <c r="AB117">
        <f t="shared" si="54"/>
        <v>-12.584055216531802</v>
      </c>
      <c r="AC117">
        <f t="shared" si="55"/>
        <v>-1.051152401122883</v>
      </c>
      <c r="AD117">
        <f t="shared" si="56"/>
        <v>192.24728384687745</v>
      </c>
      <c r="AE117">
        <f t="shared" si="57"/>
        <v>15.94180841963831</v>
      </c>
      <c r="AF117">
        <f t="shared" si="58"/>
        <v>0.45823521902150743</v>
      </c>
      <c r="AG117">
        <f t="shared" si="59"/>
        <v>5.330564250039763</v>
      </c>
      <c r="AH117">
        <v>690.91150220877319</v>
      </c>
      <c r="AI117">
        <v>679.01355757575755</v>
      </c>
      <c r="AJ117">
        <v>1.739568203821136</v>
      </c>
      <c r="AK117">
        <v>64.167648988695476</v>
      </c>
      <c r="AL117">
        <f t="shared" si="60"/>
        <v>0.45896295557807376</v>
      </c>
      <c r="AM117">
        <v>34.426200932163077</v>
      </c>
      <c r="AN117">
        <v>34.835148484848482</v>
      </c>
      <c r="AO117">
        <v>-7.5430176776087068E-6</v>
      </c>
      <c r="AP117">
        <v>91.899806073423491</v>
      </c>
      <c r="AQ117">
        <v>0</v>
      </c>
      <c r="AR117">
        <v>0</v>
      </c>
      <c r="AS117">
        <f t="shared" si="61"/>
        <v>1</v>
      </c>
      <c r="AT117">
        <f t="shared" si="62"/>
        <v>0</v>
      </c>
      <c r="AU117">
        <f t="shared" si="63"/>
        <v>47120.64618034591</v>
      </c>
      <c r="AV117">
        <f t="shared" si="64"/>
        <v>1200.0442857142859</v>
      </c>
      <c r="AW117">
        <f t="shared" si="65"/>
        <v>1025.9624278785107</v>
      </c>
      <c r="AX117">
        <f t="shared" si="66"/>
        <v>0.85493713864721343</v>
      </c>
      <c r="AY117">
        <f t="shared" si="67"/>
        <v>0.18842867758912185</v>
      </c>
      <c r="AZ117">
        <v>6</v>
      </c>
      <c r="BA117">
        <v>0.5</v>
      </c>
      <c r="BB117" t="s">
        <v>355</v>
      </c>
      <c r="BC117">
        <v>2</v>
      </c>
      <c r="BD117" t="b">
        <v>1</v>
      </c>
      <c r="BE117">
        <v>1673985270</v>
      </c>
      <c r="BF117">
        <v>652.84371428571433</v>
      </c>
      <c r="BG117">
        <v>667.83557142857148</v>
      </c>
      <c r="BH117">
        <v>34.834685714285719</v>
      </c>
      <c r="BI117">
        <v>34.426428571428573</v>
      </c>
      <c r="BJ117">
        <v>659.25900000000001</v>
      </c>
      <c r="BK117">
        <v>34.62432857142857</v>
      </c>
      <c r="BL117">
        <v>649.99142857142863</v>
      </c>
      <c r="BM117">
        <v>101.07557142857139</v>
      </c>
      <c r="BN117">
        <v>0.1000003285714286</v>
      </c>
      <c r="BO117">
        <v>33.790757142857153</v>
      </c>
      <c r="BP117">
        <v>33.875199999999992</v>
      </c>
      <c r="BQ117">
        <v>999.89999999999986</v>
      </c>
      <c r="BR117">
        <v>0</v>
      </c>
      <c r="BS117">
        <v>0</v>
      </c>
      <c r="BT117">
        <v>8989.2857142857138</v>
      </c>
      <c r="BU117">
        <v>0</v>
      </c>
      <c r="BV117">
        <v>1443.787142857143</v>
      </c>
      <c r="BW117">
        <v>-14.9918</v>
      </c>
      <c r="BX117">
        <v>676.40614285714287</v>
      </c>
      <c r="BY117">
        <v>691.6462857142858</v>
      </c>
      <c r="BZ117">
        <v>0.40826699999999999</v>
      </c>
      <c r="CA117">
        <v>667.83557142857148</v>
      </c>
      <c r="CB117">
        <v>34.426428571428573</v>
      </c>
      <c r="CC117">
        <v>3.5209357142857138</v>
      </c>
      <c r="CD117">
        <v>3.4796685714285722</v>
      </c>
      <c r="CE117">
        <v>26.721028571428569</v>
      </c>
      <c r="CF117">
        <v>26.520871428571439</v>
      </c>
      <c r="CG117">
        <v>1200.0442857142859</v>
      </c>
      <c r="CH117">
        <v>0.50001385714285707</v>
      </c>
      <c r="CI117">
        <v>0.49998614285714288</v>
      </c>
      <c r="CJ117">
        <v>0</v>
      </c>
      <c r="CK117">
        <v>939.00157142857154</v>
      </c>
      <c r="CL117">
        <v>4.9990899999999998</v>
      </c>
      <c r="CM117">
        <v>10375.04285714286</v>
      </c>
      <c r="CN117">
        <v>9558.26</v>
      </c>
      <c r="CO117">
        <v>44.561999999999998</v>
      </c>
      <c r="CP117">
        <v>47.311999999999998</v>
      </c>
      <c r="CQ117">
        <v>45.5</v>
      </c>
      <c r="CR117">
        <v>46</v>
      </c>
      <c r="CS117">
        <v>45.875</v>
      </c>
      <c r="CT117">
        <v>597.53714285714284</v>
      </c>
      <c r="CU117">
        <v>597.50714285714287</v>
      </c>
      <c r="CV117">
        <v>0</v>
      </c>
      <c r="CW117">
        <v>1673985272.5</v>
      </c>
      <c r="CX117">
        <v>0</v>
      </c>
      <c r="CY117">
        <v>1673984188.5</v>
      </c>
      <c r="CZ117" t="s">
        <v>356</v>
      </c>
      <c r="DA117">
        <v>1673984188.5</v>
      </c>
      <c r="DB117">
        <v>1673984167.5</v>
      </c>
      <c r="DC117">
        <v>23</v>
      </c>
      <c r="DD117">
        <v>-0.32800000000000001</v>
      </c>
      <c r="DE117">
        <v>5.0000000000000001E-3</v>
      </c>
      <c r="DF117">
        <v>-6.2539999999999996</v>
      </c>
      <c r="DG117">
        <v>0.21</v>
      </c>
      <c r="DH117">
        <v>579</v>
      </c>
      <c r="DI117">
        <v>34</v>
      </c>
      <c r="DJ117">
        <v>0</v>
      </c>
      <c r="DK117">
        <v>0.1</v>
      </c>
      <c r="DL117">
        <v>-14.882260975609761</v>
      </c>
      <c r="DM117">
        <v>-0.98311777003489609</v>
      </c>
      <c r="DN117">
        <v>0.1039186522332493</v>
      </c>
      <c r="DO117">
        <v>0</v>
      </c>
      <c r="DP117">
        <v>0.41101153658536588</v>
      </c>
      <c r="DQ117">
        <v>-1.656852961672596E-2</v>
      </c>
      <c r="DR117">
        <v>1.818295611716736E-3</v>
      </c>
      <c r="DS117">
        <v>1</v>
      </c>
      <c r="DT117">
        <v>0</v>
      </c>
      <c r="DU117">
        <v>0</v>
      </c>
      <c r="DV117">
        <v>0</v>
      </c>
      <c r="DW117">
        <v>-1</v>
      </c>
      <c r="DX117">
        <v>1</v>
      </c>
      <c r="DY117">
        <v>2</v>
      </c>
      <c r="DZ117" t="s">
        <v>357</v>
      </c>
      <c r="EA117">
        <v>3.2954400000000001</v>
      </c>
      <c r="EB117">
        <v>2.6252399999999998</v>
      </c>
      <c r="EC117">
        <v>0.14137</v>
      </c>
      <c r="ED117">
        <v>0.14155000000000001</v>
      </c>
      <c r="EE117">
        <v>0.14103499999999999</v>
      </c>
      <c r="EF117">
        <v>0.13855799999999999</v>
      </c>
      <c r="EG117">
        <v>25847</v>
      </c>
      <c r="EH117">
        <v>26276.7</v>
      </c>
      <c r="EI117">
        <v>28012.9</v>
      </c>
      <c r="EJ117">
        <v>29470.9</v>
      </c>
      <c r="EK117">
        <v>33116.9</v>
      </c>
      <c r="EL117">
        <v>35255.9</v>
      </c>
      <c r="EM117">
        <v>39549.1</v>
      </c>
      <c r="EN117">
        <v>42137.2</v>
      </c>
      <c r="EO117">
        <v>2.2007300000000001</v>
      </c>
      <c r="EP117">
        <v>2.1684700000000001</v>
      </c>
      <c r="EQ117">
        <v>0.10663599999999999</v>
      </c>
      <c r="ER117">
        <v>0</v>
      </c>
      <c r="ES117">
        <v>32.136699999999998</v>
      </c>
      <c r="ET117">
        <v>999.9</v>
      </c>
      <c r="EU117">
        <v>69</v>
      </c>
      <c r="EV117">
        <v>34.9</v>
      </c>
      <c r="EW117">
        <v>38.350200000000001</v>
      </c>
      <c r="EX117">
        <v>57.33</v>
      </c>
      <c r="EY117">
        <v>-4.2828499999999998</v>
      </c>
      <c r="EZ117">
        <v>2</v>
      </c>
      <c r="FA117">
        <v>0.56909799999999999</v>
      </c>
      <c r="FB117">
        <v>0.70773399999999997</v>
      </c>
      <c r="FC117">
        <v>20.2683</v>
      </c>
      <c r="FD117">
        <v>5.2174399999999999</v>
      </c>
      <c r="FE117">
        <v>12.0099</v>
      </c>
      <c r="FF117">
        <v>4.9856999999999996</v>
      </c>
      <c r="FG117">
        <v>3.2844500000000001</v>
      </c>
      <c r="FH117">
        <v>9999</v>
      </c>
      <c r="FI117">
        <v>9999</v>
      </c>
      <c r="FJ117">
        <v>9999</v>
      </c>
      <c r="FK117">
        <v>999.9</v>
      </c>
      <c r="FL117">
        <v>1.8658600000000001</v>
      </c>
      <c r="FM117">
        <v>1.8622399999999999</v>
      </c>
      <c r="FN117">
        <v>1.86432</v>
      </c>
      <c r="FO117">
        <v>1.8603499999999999</v>
      </c>
      <c r="FP117">
        <v>1.86111</v>
      </c>
      <c r="FQ117">
        <v>1.8602000000000001</v>
      </c>
      <c r="FR117">
        <v>1.8619600000000001</v>
      </c>
      <c r="FS117">
        <v>1.8585100000000001</v>
      </c>
      <c r="FT117">
        <v>0</v>
      </c>
      <c r="FU117">
        <v>0</v>
      </c>
      <c r="FV117">
        <v>0</v>
      </c>
      <c r="FW117">
        <v>0</v>
      </c>
      <c r="FX117" t="s">
        <v>358</v>
      </c>
      <c r="FY117" t="s">
        <v>359</v>
      </c>
      <c r="FZ117" t="s">
        <v>360</v>
      </c>
      <c r="GA117" t="s">
        <v>360</v>
      </c>
      <c r="GB117" t="s">
        <v>360</v>
      </c>
      <c r="GC117" t="s">
        <v>360</v>
      </c>
      <c r="GD117">
        <v>0</v>
      </c>
      <c r="GE117">
        <v>100</v>
      </c>
      <c r="GF117">
        <v>100</v>
      </c>
      <c r="GG117">
        <v>-6.4219999999999997</v>
      </c>
      <c r="GH117">
        <v>0.21029999999999999</v>
      </c>
      <c r="GI117">
        <v>-4.4410340874611869</v>
      </c>
      <c r="GJ117">
        <v>-4.0977002334145526E-3</v>
      </c>
      <c r="GK117">
        <v>1.9870096767282211E-6</v>
      </c>
      <c r="GL117">
        <v>-4.7591234531596528E-10</v>
      </c>
      <c r="GM117">
        <v>0.2103699999999975</v>
      </c>
      <c r="GN117">
        <v>0</v>
      </c>
      <c r="GO117">
        <v>0</v>
      </c>
      <c r="GP117">
        <v>0</v>
      </c>
      <c r="GQ117">
        <v>6</v>
      </c>
      <c r="GR117">
        <v>2093</v>
      </c>
      <c r="GS117">
        <v>4</v>
      </c>
      <c r="GT117">
        <v>31</v>
      </c>
      <c r="GU117">
        <v>18.100000000000001</v>
      </c>
      <c r="GV117">
        <v>18.399999999999999</v>
      </c>
      <c r="GW117">
        <v>2.03125</v>
      </c>
      <c r="GX117">
        <v>2.5524900000000001</v>
      </c>
      <c r="GY117">
        <v>2.04834</v>
      </c>
      <c r="GZ117">
        <v>2.6245099999999999</v>
      </c>
      <c r="HA117">
        <v>2.1972700000000001</v>
      </c>
      <c r="HB117">
        <v>2.3303199999999999</v>
      </c>
      <c r="HC117">
        <v>40.835000000000001</v>
      </c>
      <c r="HD117">
        <v>14.7012</v>
      </c>
      <c r="HE117">
        <v>18</v>
      </c>
      <c r="HF117">
        <v>699.41300000000001</v>
      </c>
      <c r="HG117">
        <v>748.49199999999996</v>
      </c>
      <c r="HH117">
        <v>31</v>
      </c>
      <c r="HI117">
        <v>34.518799999999999</v>
      </c>
      <c r="HJ117">
        <v>30.000499999999999</v>
      </c>
      <c r="HK117">
        <v>34.387700000000002</v>
      </c>
      <c r="HL117">
        <v>34.398400000000002</v>
      </c>
      <c r="HM117">
        <v>40.638199999999998</v>
      </c>
      <c r="HN117">
        <v>11.623200000000001</v>
      </c>
      <c r="HO117">
        <v>100</v>
      </c>
      <c r="HP117">
        <v>31</v>
      </c>
      <c r="HQ117">
        <v>685.78899999999999</v>
      </c>
      <c r="HR117">
        <v>34.440399999999997</v>
      </c>
      <c r="HS117">
        <v>98.7209</v>
      </c>
      <c r="HT117">
        <v>97.7</v>
      </c>
    </row>
    <row r="118" spans="1:228" x14ac:dyDescent="0.2">
      <c r="A118">
        <v>103</v>
      </c>
      <c r="B118">
        <v>1673985276</v>
      </c>
      <c r="C118">
        <v>407.5</v>
      </c>
      <c r="D118" t="s">
        <v>564</v>
      </c>
      <c r="E118" t="s">
        <v>565</v>
      </c>
      <c r="F118">
        <v>4</v>
      </c>
      <c r="G118">
        <v>1673985273.6875</v>
      </c>
      <c r="H118">
        <f t="shared" si="34"/>
        <v>4.5067048342963624E-4</v>
      </c>
      <c r="I118">
        <f t="shared" si="35"/>
        <v>0.45067048342963623</v>
      </c>
      <c r="J118">
        <f t="shared" si="36"/>
        <v>5.4826628295634121</v>
      </c>
      <c r="K118">
        <f t="shared" si="37"/>
        <v>659.00662499999999</v>
      </c>
      <c r="L118">
        <f t="shared" si="38"/>
        <v>288.19290453891881</v>
      </c>
      <c r="M118">
        <f t="shared" si="39"/>
        <v>29.157735537183193</v>
      </c>
      <c r="N118">
        <f t="shared" si="40"/>
        <v>66.674580069013331</v>
      </c>
      <c r="O118">
        <f t="shared" si="41"/>
        <v>2.4682004225302558E-2</v>
      </c>
      <c r="P118">
        <f t="shared" si="42"/>
        <v>2.7665384822948109</v>
      </c>
      <c r="Q118">
        <f t="shared" si="43"/>
        <v>2.4560320172180582E-2</v>
      </c>
      <c r="R118">
        <f t="shared" si="44"/>
        <v>1.536108280303523E-2</v>
      </c>
      <c r="S118">
        <f t="shared" si="45"/>
        <v>226.12145698533001</v>
      </c>
      <c r="T118">
        <f t="shared" si="46"/>
        <v>35.06537804182738</v>
      </c>
      <c r="U118">
        <f t="shared" si="47"/>
        <v>33.854412500000002</v>
      </c>
      <c r="V118">
        <f t="shared" si="48"/>
        <v>5.299772923499888</v>
      </c>
      <c r="W118">
        <f t="shared" si="49"/>
        <v>66.740974360425071</v>
      </c>
      <c r="X118">
        <f t="shared" si="50"/>
        <v>3.5242283275865494</v>
      </c>
      <c r="Y118">
        <f t="shared" si="51"/>
        <v>5.2804568128635028</v>
      </c>
      <c r="Z118">
        <f t="shared" si="52"/>
        <v>1.7755445959133387</v>
      </c>
      <c r="AA118">
        <f t="shared" si="53"/>
        <v>-19.874568319246958</v>
      </c>
      <c r="AB118">
        <f t="shared" si="54"/>
        <v>-9.7506565812330734</v>
      </c>
      <c r="AC118">
        <f t="shared" si="55"/>
        <v>-0.81370442888477024</v>
      </c>
      <c r="AD118">
        <f t="shared" si="56"/>
        <v>195.68252765596523</v>
      </c>
      <c r="AE118">
        <f t="shared" si="57"/>
        <v>16.003532977584275</v>
      </c>
      <c r="AF118">
        <f t="shared" si="58"/>
        <v>0.45531043764191631</v>
      </c>
      <c r="AG118">
        <f t="shared" si="59"/>
        <v>5.4826628295634121</v>
      </c>
      <c r="AH118">
        <v>697.91292191957314</v>
      </c>
      <c r="AI118">
        <v>685.9210969696968</v>
      </c>
      <c r="AJ118">
        <v>1.726509213268006</v>
      </c>
      <c r="AK118">
        <v>64.167648988695476</v>
      </c>
      <c r="AL118">
        <f t="shared" si="60"/>
        <v>0.45067048342963623</v>
      </c>
      <c r="AM118">
        <v>34.428090467373202</v>
      </c>
      <c r="AN118">
        <v>34.829689090909078</v>
      </c>
      <c r="AO118">
        <v>-1.6680607977521361E-5</v>
      </c>
      <c r="AP118">
        <v>91.899806073423491</v>
      </c>
      <c r="AQ118">
        <v>0</v>
      </c>
      <c r="AR118">
        <v>0</v>
      </c>
      <c r="AS118">
        <f t="shared" si="61"/>
        <v>1</v>
      </c>
      <c r="AT118">
        <f t="shared" si="62"/>
        <v>0</v>
      </c>
      <c r="AU118">
        <f t="shared" si="63"/>
        <v>47184.543369173909</v>
      </c>
      <c r="AV118">
        <f t="shared" si="64"/>
        <v>1200.0287499999999</v>
      </c>
      <c r="AW118">
        <f t="shared" si="65"/>
        <v>1025.9499885934354</v>
      </c>
      <c r="AX118">
        <f t="shared" si="66"/>
        <v>0.85493784094209024</v>
      </c>
      <c r="AY118">
        <f t="shared" si="67"/>
        <v>0.18843003301823397</v>
      </c>
      <c r="AZ118">
        <v>6</v>
      </c>
      <c r="BA118">
        <v>0.5</v>
      </c>
      <c r="BB118" t="s">
        <v>355</v>
      </c>
      <c r="BC118">
        <v>2</v>
      </c>
      <c r="BD118" t="b">
        <v>1</v>
      </c>
      <c r="BE118">
        <v>1673985273.6875</v>
      </c>
      <c r="BF118">
        <v>659.00662499999999</v>
      </c>
      <c r="BG118">
        <v>674.05574999999999</v>
      </c>
      <c r="BH118">
        <v>34.833212500000002</v>
      </c>
      <c r="BI118">
        <v>34.427574999999997</v>
      </c>
      <c r="BJ118">
        <v>665.43462499999998</v>
      </c>
      <c r="BK118">
        <v>34.62285</v>
      </c>
      <c r="BL118">
        <v>650.01462500000002</v>
      </c>
      <c r="BM118">
        <v>101.074375</v>
      </c>
      <c r="BN118">
        <v>9.9994937499999992E-2</v>
      </c>
      <c r="BO118">
        <v>33.789037499999999</v>
      </c>
      <c r="BP118">
        <v>33.854412500000002</v>
      </c>
      <c r="BQ118">
        <v>999.9</v>
      </c>
      <c r="BR118">
        <v>0</v>
      </c>
      <c r="BS118">
        <v>0</v>
      </c>
      <c r="BT118">
        <v>9001.71875</v>
      </c>
      <c r="BU118">
        <v>0</v>
      </c>
      <c r="BV118">
        <v>1538.0250000000001</v>
      </c>
      <c r="BW118">
        <v>-15.049137500000001</v>
      </c>
      <c r="BX118">
        <v>682.79050000000007</v>
      </c>
      <c r="BY118">
        <v>698.08937500000002</v>
      </c>
      <c r="BZ118">
        <v>0.40563674999999999</v>
      </c>
      <c r="CA118">
        <v>674.05574999999999</v>
      </c>
      <c r="CB118">
        <v>34.427574999999997</v>
      </c>
      <c r="CC118">
        <v>3.5207487500000001</v>
      </c>
      <c r="CD118">
        <v>3.4797487500000002</v>
      </c>
      <c r="CE118">
        <v>26.7201375</v>
      </c>
      <c r="CF118">
        <v>26.521249999999998</v>
      </c>
      <c r="CG118">
        <v>1200.0287499999999</v>
      </c>
      <c r="CH118">
        <v>0.49999074999999998</v>
      </c>
      <c r="CI118">
        <v>0.50000924999999996</v>
      </c>
      <c r="CJ118">
        <v>0</v>
      </c>
      <c r="CK118">
        <v>938.74874999999997</v>
      </c>
      <c r="CL118">
        <v>4.9990899999999998</v>
      </c>
      <c r="CM118">
        <v>10372.4</v>
      </c>
      <c r="CN118">
        <v>9558.0550000000003</v>
      </c>
      <c r="CO118">
        <v>44.561999999999998</v>
      </c>
      <c r="CP118">
        <v>47.311999999999998</v>
      </c>
      <c r="CQ118">
        <v>45.5</v>
      </c>
      <c r="CR118">
        <v>46</v>
      </c>
      <c r="CS118">
        <v>45.875</v>
      </c>
      <c r="CT118">
        <v>597.50125000000003</v>
      </c>
      <c r="CU118">
        <v>597.52749999999992</v>
      </c>
      <c r="CV118">
        <v>0</v>
      </c>
      <c r="CW118">
        <v>1673985276.7</v>
      </c>
      <c r="CX118">
        <v>0</v>
      </c>
      <c r="CY118">
        <v>1673984188.5</v>
      </c>
      <c r="CZ118" t="s">
        <v>356</v>
      </c>
      <c r="DA118">
        <v>1673984188.5</v>
      </c>
      <c r="DB118">
        <v>1673984167.5</v>
      </c>
      <c r="DC118">
        <v>23</v>
      </c>
      <c r="DD118">
        <v>-0.32800000000000001</v>
      </c>
      <c r="DE118">
        <v>5.0000000000000001E-3</v>
      </c>
      <c r="DF118">
        <v>-6.2539999999999996</v>
      </c>
      <c r="DG118">
        <v>0.21</v>
      </c>
      <c r="DH118">
        <v>579</v>
      </c>
      <c r="DI118">
        <v>34</v>
      </c>
      <c r="DJ118">
        <v>0</v>
      </c>
      <c r="DK118">
        <v>0.1</v>
      </c>
      <c r="DL118">
        <v>-14.951115</v>
      </c>
      <c r="DM118">
        <v>-0.76266641651032518</v>
      </c>
      <c r="DN118">
        <v>7.830343718509436E-2</v>
      </c>
      <c r="DO118">
        <v>0</v>
      </c>
      <c r="DP118">
        <v>0.40950017500000002</v>
      </c>
      <c r="DQ118">
        <v>-2.1716859287054229E-2</v>
      </c>
      <c r="DR118">
        <v>2.3010098314381442E-3</v>
      </c>
      <c r="DS118">
        <v>1</v>
      </c>
      <c r="DT118">
        <v>0</v>
      </c>
      <c r="DU118">
        <v>0</v>
      </c>
      <c r="DV118">
        <v>0</v>
      </c>
      <c r="DW118">
        <v>-1</v>
      </c>
      <c r="DX118">
        <v>1</v>
      </c>
      <c r="DY118">
        <v>2</v>
      </c>
      <c r="DZ118" t="s">
        <v>357</v>
      </c>
      <c r="EA118">
        <v>3.2954300000000001</v>
      </c>
      <c r="EB118">
        <v>2.6252800000000001</v>
      </c>
      <c r="EC118">
        <v>0.142346</v>
      </c>
      <c r="ED118">
        <v>0.14252500000000001</v>
      </c>
      <c r="EE118">
        <v>0.141015</v>
      </c>
      <c r="EF118">
        <v>0.13855300000000001</v>
      </c>
      <c r="EG118">
        <v>25817.200000000001</v>
      </c>
      <c r="EH118">
        <v>26246.7</v>
      </c>
      <c r="EI118">
        <v>28012.5</v>
      </c>
      <c r="EJ118">
        <v>29470.7</v>
      </c>
      <c r="EK118">
        <v>33117.199999999997</v>
      </c>
      <c r="EL118">
        <v>35256.300000000003</v>
      </c>
      <c r="EM118">
        <v>39548.6</v>
      </c>
      <c r="EN118">
        <v>42137.3</v>
      </c>
      <c r="EO118">
        <v>2.2006000000000001</v>
      </c>
      <c r="EP118">
        <v>2.16825</v>
      </c>
      <c r="EQ118">
        <v>0.105686</v>
      </c>
      <c r="ER118">
        <v>0</v>
      </c>
      <c r="ES118">
        <v>32.137900000000002</v>
      </c>
      <c r="ET118">
        <v>999.9</v>
      </c>
      <c r="EU118">
        <v>69</v>
      </c>
      <c r="EV118">
        <v>34.9</v>
      </c>
      <c r="EW118">
        <v>38.345199999999998</v>
      </c>
      <c r="EX118">
        <v>57.6</v>
      </c>
      <c r="EY118">
        <v>-4.2748400000000002</v>
      </c>
      <c r="EZ118">
        <v>2</v>
      </c>
      <c r="FA118">
        <v>0.56946099999999999</v>
      </c>
      <c r="FB118">
        <v>0.70455599999999996</v>
      </c>
      <c r="FC118">
        <v>20.2684</v>
      </c>
      <c r="FD118">
        <v>5.2183400000000004</v>
      </c>
      <c r="FE118">
        <v>12.0099</v>
      </c>
      <c r="FF118">
        <v>4.9857500000000003</v>
      </c>
      <c r="FG118">
        <v>3.2845800000000001</v>
      </c>
      <c r="FH118">
        <v>9999</v>
      </c>
      <c r="FI118">
        <v>9999</v>
      </c>
      <c r="FJ118">
        <v>9999</v>
      </c>
      <c r="FK118">
        <v>999.9</v>
      </c>
      <c r="FL118">
        <v>1.86585</v>
      </c>
      <c r="FM118">
        <v>1.86225</v>
      </c>
      <c r="FN118">
        <v>1.86432</v>
      </c>
      <c r="FO118">
        <v>1.86036</v>
      </c>
      <c r="FP118">
        <v>1.86111</v>
      </c>
      <c r="FQ118">
        <v>1.8602000000000001</v>
      </c>
      <c r="FR118">
        <v>1.86195</v>
      </c>
      <c r="FS118">
        <v>1.8585100000000001</v>
      </c>
      <c r="FT118">
        <v>0</v>
      </c>
      <c r="FU118">
        <v>0</v>
      </c>
      <c r="FV118">
        <v>0</v>
      </c>
      <c r="FW118">
        <v>0</v>
      </c>
      <c r="FX118" t="s">
        <v>358</v>
      </c>
      <c r="FY118" t="s">
        <v>359</v>
      </c>
      <c r="FZ118" t="s">
        <v>360</v>
      </c>
      <c r="GA118" t="s">
        <v>360</v>
      </c>
      <c r="GB118" t="s">
        <v>360</v>
      </c>
      <c r="GC118" t="s">
        <v>360</v>
      </c>
      <c r="GD118">
        <v>0</v>
      </c>
      <c r="GE118">
        <v>100</v>
      </c>
      <c r="GF118">
        <v>100</v>
      </c>
      <c r="GG118">
        <v>-6.4359999999999999</v>
      </c>
      <c r="GH118">
        <v>0.2104</v>
      </c>
      <c r="GI118">
        <v>-4.4410340874611869</v>
      </c>
      <c r="GJ118">
        <v>-4.0977002334145526E-3</v>
      </c>
      <c r="GK118">
        <v>1.9870096767282211E-6</v>
      </c>
      <c r="GL118">
        <v>-4.7591234531596528E-10</v>
      </c>
      <c r="GM118">
        <v>0.2103699999999975</v>
      </c>
      <c r="GN118">
        <v>0</v>
      </c>
      <c r="GO118">
        <v>0</v>
      </c>
      <c r="GP118">
        <v>0</v>
      </c>
      <c r="GQ118">
        <v>6</v>
      </c>
      <c r="GR118">
        <v>2093</v>
      </c>
      <c r="GS118">
        <v>4</v>
      </c>
      <c r="GT118">
        <v>31</v>
      </c>
      <c r="GU118">
        <v>18.100000000000001</v>
      </c>
      <c r="GV118">
        <v>18.5</v>
      </c>
      <c r="GW118">
        <v>2.0471200000000001</v>
      </c>
      <c r="GX118">
        <v>2.5451700000000002</v>
      </c>
      <c r="GY118">
        <v>2.04834</v>
      </c>
      <c r="GZ118">
        <v>2.6245099999999999</v>
      </c>
      <c r="HA118">
        <v>2.1972700000000001</v>
      </c>
      <c r="HB118">
        <v>2.36816</v>
      </c>
      <c r="HC118">
        <v>40.835000000000001</v>
      </c>
      <c r="HD118">
        <v>14.7187</v>
      </c>
      <c r="HE118">
        <v>18</v>
      </c>
      <c r="HF118">
        <v>699.34199999999998</v>
      </c>
      <c r="HG118">
        <v>748.31200000000001</v>
      </c>
      <c r="HH118">
        <v>30.999500000000001</v>
      </c>
      <c r="HI118">
        <v>34.522799999999997</v>
      </c>
      <c r="HJ118">
        <v>30.000499999999999</v>
      </c>
      <c r="HK118">
        <v>34.390799999999999</v>
      </c>
      <c r="HL118">
        <v>34.401499999999999</v>
      </c>
      <c r="HM118">
        <v>40.964300000000001</v>
      </c>
      <c r="HN118">
        <v>11.623200000000001</v>
      </c>
      <c r="HO118">
        <v>100</v>
      </c>
      <c r="HP118">
        <v>31</v>
      </c>
      <c r="HQ118">
        <v>692.49</v>
      </c>
      <c r="HR118">
        <v>34.440399999999997</v>
      </c>
      <c r="HS118">
        <v>98.719499999999996</v>
      </c>
      <c r="HT118">
        <v>97.7</v>
      </c>
    </row>
    <row r="119" spans="1:228" x14ac:dyDescent="0.2">
      <c r="A119">
        <v>104</v>
      </c>
      <c r="B119">
        <v>1673985280</v>
      </c>
      <c r="C119">
        <v>411.5</v>
      </c>
      <c r="D119" t="s">
        <v>566</v>
      </c>
      <c r="E119" t="s">
        <v>567</v>
      </c>
      <c r="F119">
        <v>4</v>
      </c>
      <c r="G119">
        <v>1673985278</v>
      </c>
      <c r="H119">
        <f t="shared" si="34"/>
        <v>4.5164580659308305E-4</v>
      </c>
      <c r="I119">
        <f t="shared" si="35"/>
        <v>0.45164580659308307</v>
      </c>
      <c r="J119">
        <f t="shared" si="36"/>
        <v>5.5963492598792124</v>
      </c>
      <c r="K119">
        <f t="shared" si="37"/>
        <v>666.17914285714289</v>
      </c>
      <c r="L119">
        <f t="shared" si="38"/>
        <v>288.6481437204788</v>
      </c>
      <c r="M119">
        <f t="shared" si="39"/>
        <v>29.203837777423679</v>
      </c>
      <c r="N119">
        <f t="shared" si="40"/>
        <v>67.400355907166286</v>
      </c>
      <c r="O119">
        <f t="shared" si="41"/>
        <v>2.4736111237922916E-2</v>
      </c>
      <c r="P119">
        <f t="shared" si="42"/>
        <v>2.769579733073714</v>
      </c>
      <c r="Q119">
        <f t="shared" si="43"/>
        <v>2.4614028013014155E-2</v>
      </c>
      <c r="R119">
        <f t="shared" si="44"/>
        <v>1.5394685848769282E-2</v>
      </c>
      <c r="S119">
        <f t="shared" si="45"/>
        <v>226.13147580744121</v>
      </c>
      <c r="T119">
        <f t="shared" si="46"/>
        <v>35.058919037700271</v>
      </c>
      <c r="U119">
        <f t="shared" si="47"/>
        <v>33.852800000000002</v>
      </c>
      <c r="V119">
        <f t="shared" si="48"/>
        <v>5.29929574592893</v>
      </c>
      <c r="W119">
        <f t="shared" si="49"/>
        <v>66.750999708743137</v>
      </c>
      <c r="X119">
        <f t="shared" si="50"/>
        <v>3.523779942194579</v>
      </c>
      <c r="Y119">
        <f t="shared" si="51"/>
        <v>5.2789920114605104</v>
      </c>
      <c r="Z119">
        <f t="shared" si="52"/>
        <v>1.775515803734351</v>
      </c>
      <c r="AA119">
        <f t="shared" si="53"/>
        <v>-19.917580070754962</v>
      </c>
      <c r="AB119">
        <f t="shared" si="54"/>
        <v>-10.262109224880767</v>
      </c>
      <c r="AC119">
        <f t="shared" si="55"/>
        <v>-0.8554178879223423</v>
      </c>
      <c r="AD119">
        <f t="shared" si="56"/>
        <v>195.09636862388317</v>
      </c>
      <c r="AE119">
        <f t="shared" si="57"/>
        <v>16.064269418742636</v>
      </c>
      <c r="AF119">
        <f t="shared" si="58"/>
        <v>0.45199137406771533</v>
      </c>
      <c r="AG119">
        <f t="shared" si="59"/>
        <v>5.5963492598792124</v>
      </c>
      <c r="AH119">
        <v>704.84255805333396</v>
      </c>
      <c r="AI119">
        <v>692.78858787878789</v>
      </c>
      <c r="AJ119">
        <v>1.714550810130153</v>
      </c>
      <c r="AK119">
        <v>64.167648988695476</v>
      </c>
      <c r="AL119">
        <f t="shared" si="60"/>
        <v>0.45164580659308307</v>
      </c>
      <c r="AM119">
        <v>34.425862096841122</v>
      </c>
      <c r="AN119">
        <v>34.828274545454512</v>
      </c>
      <c r="AO119">
        <v>-6.1458208477011794E-6</v>
      </c>
      <c r="AP119">
        <v>91.899806073423491</v>
      </c>
      <c r="AQ119">
        <v>0</v>
      </c>
      <c r="AR119">
        <v>0</v>
      </c>
      <c r="AS119">
        <f t="shared" si="61"/>
        <v>1</v>
      </c>
      <c r="AT119">
        <f t="shared" si="62"/>
        <v>0</v>
      </c>
      <c r="AU119">
        <f t="shared" si="63"/>
        <v>47268.753251003414</v>
      </c>
      <c r="AV119">
        <f t="shared" si="64"/>
        <v>1200.0771428571429</v>
      </c>
      <c r="AW119">
        <f t="shared" si="65"/>
        <v>1025.9918278795033</v>
      </c>
      <c r="AX119">
        <f t="shared" si="66"/>
        <v>0.8549382295848269</v>
      </c>
      <c r="AY119">
        <f t="shared" si="67"/>
        <v>0.18843078309871608</v>
      </c>
      <c r="AZ119">
        <v>6</v>
      </c>
      <c r="BA119">
        <v>0.5</v>
      </c>
      <c r="BB119" t="s">
        <v>355</v>
      </c>
      <c r="BC119">
        <v>2</v>
      </c>
      <c r="BD119" t="b">
        <v>1</v>
      </c>
      <c r="BE119">
        <v>1673985278</v>
      </c>
      <c r="BF119">
        <v>666.17914285714289</v>
      </c>
      <c r="BG119">
        <v>681.2854285714285</v>
      </c>
      <c r="BH119">
        <v>34.828728571428577</v>
      </c>
      <c r="BI119">
        <v>34.426042857142853</v>
      </c>
      <c r="BJ119">
        <v>672.62228571428579</v>
      </c>
      <c r="BK119">
        <v>34.618357142857143</v>
      </c>
      <c r="BL119">
        <v>650.00928571428562</v>
      </c>
      <c r="BM119">
        <v>101.07471428571429</v>
      </c>
      <c r="BN119">
        <v>9.9807057142857133E-2</v>
      </c>
      <c r="BO119">
        <v>33.784071428571437</v>
      </c>
      <c r="BP119">
        <v>33.852800000000002</v>
      </c>
      <c r="BQ119">
        <v>999.89999999999986</v>
      </c>
      <c r="BR119">
        <v>0</v>
      </c>
      <c r="BS119">
        <v>0</v>
      </c>
      <c r="BT119">
        <v>9017.8571428571431</v>
      </c>
      <c r="BU119">
        <v>0</v>
      </c>
      <c r="BV119">
        <v>1646.54</v>
      </c>
      <c r="BW119">
        <v>-15.10627142857143</v>
      </c>
      <c r="BX119">
        <v>690.21842857142849</v>
      </c>
      <c r="BY119">
        <v>705.57571428571407</v>
      </c>
      <c r="BZ119">
        <v>0.40268442857142861</v>
      </c>
      <c r="CA119">
        <v>681.2854285714285</v>
      </c>
      <c r="CB119">
        <v>34.426042857142853</v>
      </c>
      <c r="CC119">
        <v>3.520304285714285</v>
      </c>
      <c r="CD119">
        <v>3.479602857142857</v>
      </c>
      <c r="CE119">
        <v>26.71798571428571</v>
      </c>
      <c r="CF119">
        <v>26.52055714285714</v>
      </c>
      <c r="CG119">
        <v>1200.0771428571429</v>
      </c>
      <c r="CH119">
        <v>0.49997671428571427</v>
      </c>
      <c r="CI119">
        <v>0.50002328571428567</v>
      </c>
      <c r="CJ119">
        <v>0</v>
      </c>
      <c r="CK119">
        <v>938.35642857142852</v>
      </c>
      <c r="CL119">
        <v>4.9990899999999998</v>
      </c>
      <c r="CM119">
        <v>10370.37142857143</v>
      </c>
      <c r="CN119">
        <v>9558.4</v>
      </c>
      <c r="CO119">
        <v>44.561999999999998</v>
      </c>
      <c r="CP119">
        <v>47.347999999999999</v>
      </c>
      <c r="CQ119">
        <v>45.5</v>
      </c>
      <c r="CR119">
        <v>46</v>
      </c>
      <c r="CS119">
        <v>45.875</v>
      </c>
      <c r="CT119">
        <v>597.51</v>
      </c>
      <c r="CU119">
        <v>597.56714285714293</v>
      </c>
      <c r="CV119">
        <v>0</v>
      </c>
      <c r="CW119">
        <v>1673985280.3</v>
      </c>
      <c r="CX119">
        <v>0</v>
      </c>
      <c r="CY119">
        <v>1673984188.5</v>
      </c>
      <c r="CZ119" t="s">
        <v>356</v>
      </c>
      <c r="DA119">
        <v>1673984188.5</v>
      </c>
      <c r="DB119">
        <v>1673984167.5</v>
      </c>
      <c r="DC119">
        <v>23</v>
      </c>
      <c r="DD119">
        <v>-0.32800000000000001</v>
      </c>
      <c r="DE119">
        <v>5.0000000000000001E-3</v>
      </c>
      <c r="DF119">
        <v>-6.2539999999999996</v>
      </c>
      <c r="DG119">
        <v>0.21</v>
      </c>
      <c r="DH119">
        <v>579</v>
      </c>
      <c r="DI119">
        <v>34</v>
      </c>
      <c r="DJ119">
        <v>0</v>
      </c>
      <c r="DK119">
        <v>0.1</v>
      </c>
      <c r="DL119">
        <v>-14.991421951219509</v>
      </c>
      <c r="DM119">
        <v>-0.68480278745640888</v>
      </c>
      <c r="DN119">
        <v>7.2421690296906566E-2</v>
      </c>
      <c r="DO119">
        <v>0</v>
      </c>
      <c r="DP119">
        <v>0.40795141463414641</v>
      </c>
      <c r="DQ119">
        <v>-2.739485017421488E-2</v>
      </c>
      <c r="DR119">
        <v>2.9351962495207159E-3</v>
      </c>
      <c r="DS119">
        <v>1</v>
      </c>
      <c r="DT119">
        <v>0</v>
      </c>
      <c r="DU119">
        <v>0</v>
      </c>
      <c r="DV119">
        <v>0</v>
      </c>
      <c r="DW119">
        <v>-1</v>
      </c>
      <c r="DX119">
        <v>1</v>
      </c>
      <c r="DY119">
        <v>2</v>
      </c>
      <c r="DZ119" t="s">
        <v>357</v>
      </c>
      <c r="EA119">
        <v>3.2953299999999999</v>
      </c>
      <c r="EB119">
        <v>2.6252200000000001</v>
      </c>
      <c r="EC119">
        <v>0.143319</v>
      </c>
      <c r="ED119">
        <v>0.14349300000000001</v>
      </c>
      <c r="EE119">
        <v>0.141014</v>
      </c>
      <c r="EF119">
        <v>0.13855500000000001</v>
      </c>
      <c r="EG119">
        <v>25788.1</v>
      </c>
      <c r="EH119">
        <v>26217</v>
      </c>
      <c r="EI119">
        <v>28012.9</v>
      </c>
      <c r="EJ119">
        <v>29470.799999999999</v>
      </c>
      <c r="EK119">
        <v>33117.9</v>
      </c>
      <c r="EL119">
        <v>35256.300000000003</v>
      </c>
      <c r="EM119">
        <v>39549.300000000003</v>
      </c>
      <c r="EN119">
        <v>42137.4</v>
      </c>
      <c r="EO119">
        <v>2.20065</v>
      </c>
      <c r="EP119">
        <v>2.1682999999999999</v>
      </c>
      <c r="EQ119">
        <v>0.105966</v>
      </c>
      <c r="ER119">
        <v>0</v>
      </c>
      <c r="ES119">
        <v>32.137900000000002</v>
      </c>
      <c r="ET119">
        <v>999.9</v>
      </c>
      <c r="EU119">
        <v>69</v>
      </c>
      <c r="EV119">
        <v>34.9</v>
      </c>
      <c r="EW119">
        <v>38.345199999999998</v>
      </c>
      <c r="EX119">
        <v>57.6</v>
      </c>
      <c r="EY119">
        <v>-4.3068900000000001</v>
      </c>
      <c r="EZ119">
        <v>2</v>
      </c>
      <c r="FA119">
        <v>0.56976899999999997</v>
      </c>
      <c r="FB119">
        <v>0.70170500000000002</v>
      </c>
      <c r="FC119">
        <v>20.2685</v>
      </c>
      <c r="FD119">
        <v>5.2184900000000001</v>
      </c>
      <c r="FE119">
        <v>12.0099</v>
      </c>
      <c r="FF119">
        <v>4.9862500000000001</v>
      </c>
      <c r="FG119">
        <v>3.2846500000000001</v>
      </c>
      <c r="FH119">
        <v>9999</v>
      </c>
      <c r="FI119">
        <v>9999</v>
      </c>
      <c r="FJ119">
        <v>9999</v>
      </c>
      <c r="FK119">
        <v>999.9</v>
      </c>
      <c r="FL119">
        <v>1.8658399999999999</v>
      </c>
      <c r="FM119">
        <v>1.8622300000000001</v>
      </c>
      <c r="FN119">
        <v>1.86432</v>
      </c>
      <c r="FO119">
        <v>1.8603499999999999</v>
      </c>
      <c r="FP119">
        <v>1.86111</v>
      </c>
      <c r="FQ119">
        <v>1.8602000000000001</v>
      </c>
      <c r="FR119">
        <v>1.86195</v>
      </c>
      <c r="FS119">
        <v>1.8585100000000001</v>
      </c>
      <c r="FT119">
        <v>0</v>
      </c>
      <c r="FU119">
        <v>0</v>
      </c>
      <c r="FV119">
        <v>0</v>
      </c>
      <c r="FW119">
        <v>0</v>
      </c>
      <c r="FX119" t="s">
        <v>358</v>
      </c>
      <c r="FY119" t="s">
        <v>359</v>
      </c>
      <c r="FZ119" t="s">
        <v>360</v>
      </c>
      <c r="GA119" t="s">
        <v>360</v>
      </c>
      <c r="GB119" t="s">
        <v>360</v>
      </c>
      <c r="GC119" t="s">
        <v>360</v>
      </c>
      <c r="GD119">
        <v>0</v>
      </c>
      <c r="GE119">
        <v>100</v>
      </c>
      <c r="GF119">
        <v>100</v>
      </c>
      <c r="GG119">
        <v>-6.45</v>
      </c>
      <c r="GH119">
        <v>0.2104</v>
      </c>
      <c r="GI119">
        <v>-4.4410340874611869</v>
      </c>
      <c r="GJ119">
        <v>-4.0977002334145526E-3</v>
      </c>
      <c r="GK119">
        <v>1.9870096767282211E-6</v>
      </c>
      <c r="GL119">
        <v>-4.7591234531596528E-10</v>
      </c>
      <c r="GM119">
        <v>0.2103699999999975</v>
      </c>
      <c r="GN119">
        <v>0</v>
      </c>
      <c r="GO119">
        <v>0</v>
      </c>
      <c r="GP119">
        <v>0</v>
      </c>
      <c r="GQ119">
        <v>6</v>
      </c>
      <c r="GR119">
        <v>2093</v>
      </c>
      <c r="GS119">
        <v>4</v>
      </c>
      <c r="GT119">
        <v>31</v>
      </c>
      <c r="GU119">
        <v>18.2</v>
      </c>
      <c r="GV119">
        <v>18.5</v>
      </c>
      <c r="GW119">
        <v>2.0642100000000001</v>
      </c>
      <c r="GX119">
        <v>2.5451700000000002</v>
      </c>
      <c r="GY119">
        <v>2.04834</v>
      </c>
      <c r="GZ119">
        <v>2.6232899999999999</v>
      </c>
      <c r="HA119">
        <v>2.1972700000000001</v>
      </c>
      <c r="HB119">
        <v>2.32544</v>
      </c>
      <c r="HC119">
        <v>40.835000000000001</v>
      </c>
      <c r="HD119">
        <v>14.727399999999999</v>
      </c>
      <c r="HE119">
        <v>18</v>
      </c>
      <c r="HF119">
        <v>699.41800000000001</v>
      </c>
      <c r="HG119">
        <v>748.39599999999996</v>
      </c>
      <c r="HH119">
        <v>30.999400000000001</v>
      </c>
      <c r="HI119">
        <v>34.5259</v>
      </c>
      <c r="HJ119">
        <v>30.000499999999999</v>
      </c>
      <c r="HK119">
        <v>34.393900000000002</v>
      </c>
      <c r="HL119">
        <v>34.404400000000003</v>
      </c>
      <c r="HM119">
        <v>41.292200000000001</v>
      </c>
      <c r="HN119">
        <v>11.623200000000001</v>
      </c>
      <c r="HO119">
        <v>100</v>
      </c>
      <c r="HP119">
        <v>31</v>
      </c>
      <c r="HQ119">
        <v>699.197</v>
      </c>
      <c r="HR119">
        <v>34.440399999999997</v>
      </c>
      <c r="HS119">
        <v>98.721100000000007</v>
      </c>
      <c r="HT119">
        <v>97.700199999999995</v>
      </c>
    </row>
    <row r="120" spans="1:228" x14ac:dyDescent="0.2">
      <c r="A120">
        <v>105</v>
      </c>
      <c r="B120">
        <v>1673985284</v>
      </c>
      <c r="C120">
        <v>415.5</v>
      </c>
      <c r="D120" t="s">
        <v>568</v>
      </c>
      <c r="E120" t="s">
        <v>569</v>
      </c>
      <c r="F120">
        <v>4</v>
      </c>
      <c r="G120">
        <v>1673985281.6875</v>
      </c>
      <c r="H120">
        <f t="shared" si="34"/>
        <v>4.5731218923587532E-4</v>
      </c>
      <c r="I120">
        <f t="shared" si="35"/>
        <v>0.4573121892358753</v>
      </c>
      <c r="J120">
        <f t="shared" si="36"/>
        <v>5.4380740028471903</v>
      </c>
      <c r="K120">
        <f t="shared" si="37"/>
        <v>672.29725000000008</v>
      </c>
      <c r="L120">
        <f t="shared" si="38"/>
        <v>309.13776002820578</v>
      </c>
      <c r="M120">
        <f t="shared" si="39"/>
        <v>31.277069273038038</v>
      </c>
      <c r="N120">
        <f t="shared" si="40"/>
        <v>68.019796929383276</v>
      </c>
      <c r="O120">
        <f t="shared" si="41"/>
        <v>2.5055155071269798E-2</v>
      </c>
      <c r="P120">
        <f t="shared" si="42"/>
        <v>2.7649038826632362</v>
      </c>
      <c r="Q120">
        <f t="shared" si="43"/>
        <v>2.4929700247947349E-2</v>
      </c>
      <c r="R120">
        <f t="shared" si="44"/>
        <v>1.5592281781763015E-2</v>
      </c>
      <c r="S120">
        <f t="shared" si="45"/>
        <v>226.11248510942067</v>
      </c>
      <c r="T120">
        <f t="shared" si="46"/>
        <v>35.061145795294316</v>
      </c>
      <c r="U120">
        <f t="shared" si="47"/>
        <v>33.851887499999997</v>
      </c>
      <c r="V120">
        <f t="shared" si="48"/>
        <v>5.2990257317656342</v>
      </c>
      <c r="W120">
        <f t="shared" si="49"/>
        <v>66.747803945870103</v>
      </c>
      <c r="X120">
        <f t="shared" si="50"/>
        <v>3.5239859863940679</v>
      </c>
      <c r="Y120">
        <f t="shared" si="51"/>
        <v>5.2795534505552935</v>
      </c>
      <c r="Z120">
        <f t="shared" si="52"/>
        <v>1.7750397453715663</v>
      </c>
      <c r="AA120">
        <f t="shared" si="53"/>
        <v>-20.167467545302102</v>
      </c>
      <c r="AB120">
        <f t="shared" si="54"/>
        <v>-9.8250159949749882</v>
      </c>
      <c r="AC120">
        <f t="shared" si="55"/>
        <v>-0.82037213195159631</v>
      </c>
      <c r="AD120">
        <f t="shared" si="56"/>
        <v>195.29962943719198</v>
      </c>
      <c r="AE120">
        <f t="shared" si="57"/>
        <v>16.149662982255652</v>
      </c>
      <c r="AF120">
        <f t="shared" si="58"/>
        <v>0.45326496255704651</v>
      </c>
      <c r="AG120">
        <f t="shared" si="59"/>
        <v>5.4380740028471903</v>
      </c>
      <c r="AH120">
        <v>711.8171179818986</v>
      </c>
      <c r="AI120">
        <v>699.74480000000005</v>
      </c>
      <c r="AJ120">
        <v>1.7578062035117781</v>
      </c>
      <c r="AK120">
        <v>64.167648988695476</v>
      </c>
      <c r="AL120">
        <f t="shared" si="60"/>
        <v>0.4573121892358753</v>
      </c>
      <c r="AM120">
        <v>34.426304338778998</v>
      </c>
      <c r="AN120">
        <v>34.833652727272707</v>
      </c>
      <c r="AO120">
        <v>1.6728562018900809E-5</v>
      </c>
      <c r="AP120">
        <v>91.899806073423491</v>
      </c>
      <c r="AQ120">
        <v>0</v>
      </c>
      <c r="AR120">
        <v>0</v>
      </c>
      <c r="AS120">
        <f t="shared" si="61"/>
        <v>1</v>
      </c>
      <c r="AT120">
        <f t="shared" si="62"/>
        <v>0</v>
      </c>
      <c r="AU120">
        <f t="shared" si="63"/>
        <v>47140.190599842208</v>
      </c>
      <c r="AV120">
        <f t="shared" si="64"/>
        <v>1199.9875</v>
      </c>
      <c r="AW120">
        <f t="shared" si="65"/>
        <v>1025.9141010929641</v>
      </c>
      <c r="AX120">
        <f t="shared" si="66"/>
        <v>0.85493732317458648</v>
      </c>
      <c r="AY120">
        <f t="shared" si="67"/>
        <v>0.18842903372695188</v>
      </c>
      <c r="AZ120">
        <v>6</v>
      </c>
      <c r="BA120">
        <v>0.5</v>
      </c>
      <c r="BB120" t="s">
        <v>355</v>
      </c>
      <c r="BC120">
        <v>2</v>
      </c>
      <c r="BD120" t="b">
        <v>1</v>
      </c>
      <c r="BE120">
        <v>1673985281.6875</v>
      </c>
      <c r="BF120">
        <v>672.29725000000008</v>
      </c>
      <c r="BG120">
        <v>687.48637499999995</v>
      </c>
      <c r="BH120">
        <v>34.830537500000013</v>
      </c>
      <c r="BI120">
        <v>34.426699999999997</v>
      </c>
      <c r="BJ120">
        <v>678.75274999999999</v>
      </c>
      <c r="BK120">
        <v>34.620150000000002</v>
      </c>
      <c r="BL120">
        <v>649.98050000000001</v>
      </c>
      <c r="BM120">
        <v>101.075125</v>
      </c>
      <c r="BN120">
        <v>0.10005745000000001</v>
      </c>
      <c r="BO120">
        <v>33.785975000000001</v>
      </c>
      <c r="BP120">
        <v>33.851887499999997</v>
      </c>
      <c r="BQ120">
        <v>999.9</v>
      </c>
      <c r="BR120">
        <v>0</v>
      </c>
      <c r="BS120">
        <v>0</v>
      </c>
      <c r="BT120">
        <v>8992.96875</v>
      </c>
      <c r="BU120">
        <v>0</v>
      </c>
      <c r="BV120">
        <v>1694.2237500000001</v>
      </c>
      <c r="BW120">
        <v>-15.189125000000001</v>
      </c>
      <c r="BX120">
        <v>696.55862500000001</v>
      </c>
      <c r="BY120">
        <v>711.99800000000005</v>
      </c>
      <c r="BZ120">
        <v>0.40381149999999999</v>
      </c>
      <c r="CA120">
        <v>687.48637499999995</v>
      </c>
      <c r="CB120">
        <v>34.426699999999997</v>
      </c>
      <c r="CC120">
        <v>3.5204987499999998</v>
      </c>
      <c r="CD120">
        <v>3.4796812500000009</v>
      </c>
      <c r="CE120">
        <v>26.718924999999999</v>
      </c>
      <c r="CF120">
        <v>26.520937499999999</v>
      </c>
      <c r="CG120">
        <v>1199.9875</v>
      </c>
      <c r="CH120">
        <v>0.50000600000000006</v>
      </c>
      <c r="CI120">
        <v>0.49999387499999998</v>
      </c>
      <c r="CJ120">
        <v>0</v>
      </c>
      <c r="CK120">
        <v>938.11699999999996</v>
      </c>
      <c r="CL120">
        <v>4.9990899999999998</v>
      </c>
      <c r="CM120">
        <v>10367.887500000001</v>
      </c>
      <c r="CN120">
        <v>9557.7649999999994</v>
      </c>
      <c r="CO120">
        <v>44.561999999999998</v>
      </c>
      <c r="CP120">
        <v>47.343499999999999</v>
      </c>
      <c r="CQ120">
        <v>45.5</v>
      </c>
      <c r="CR120">
        <v>46</v>
      </c>
      <c r="CS120">
        <v>45.875</v>
      </c>
      <c r="CT120">
        <v>597.50125000000003</v>
      </c>
      <c r="CU120">
        <v>597.48624999999993</v>
      </c>
      <c r="CV120">
        <v>0</v>
      </c>
      <c r="CW120">
        <v>1673985284.5</v>
      </c>
      <c r="CX120">
        <v>0</v>
      </c>
      <c r="CY120">
        <v>1673984188.5</v>
      </c>
      <c r="CZ120" t="s">
        <v>356</v>
      </c>
      <c r="DA120">
        <v>1673984188.5</v>
      </c>
      <c r="DB120">
        <v>1673984167.5</v>
      </c>
      <c r="DC120">
        <v>23</v>
      </c>
      <c r="DD120">
        <v>-0.32800000000000001</v>
      </c>
      <c r="DE120">
        <v>5.0000000000000001E-3</v>
      </c>
      <c r="DF120">
        <v>-6.2539999999999996</v>
      </c>
      <c r="DG120">
        <v>0.21</v>
      </c>
      <c r="DH120">
        <v>579</v>
      </c>
      <c r="DI120">
        <v>34</v>
      </c>
      <c r="DJ120">
        <v>0</v>
      </c>
      <c r="DK120">
        <v>0.1</v>
      </c>
      <c r="DL120">
        <v>-15.05116341463415</v>
      </c>
      <c r="DM120">
        <v>-0.75094285714284414</v>
      </c>
      <c r="DN120">
        <v>7.9586758170848718E-2</v>
      </c>
      <c r="DO120">
        <v>0</v>
      </c>
      <c r="DP120">
        <v>0.40636765853658541</v>
      </c>
      <c r="DQ120">
        <v>-2.8384933797909181E-2</v>
      </c>
      <c r="DR120">
        <v>3.072436695728065E-3</v>
      </c>
      <c r="DS120">
        <v>1</v>
      </c>
      <c r="DT120">
        <v>0</v>
      </c>
      <c r="DU120">
        <v>0</v>
      </c>
      <c r="DV120">
        <v>0</v>
      </c>
      <c r="DW120">
        <v>-1</v>
      </c>
      <c r="DX120">
        <v>1</v>
      </c>
      <c r="DY120">
        <v>2</v>
      </c>
      <c r="DZ120" t="s">
        <v>357</v>
      </c>
      <c r="EA120">
        <v>3.2953899999999998</v>
      </c>
      <c r="EB120">
        <v>2.6252499999999999</v>
      </c>
      <c r="EC120">
        <v>0.14430100000000001</v>
      </c>
      <c r="ED120">
        <v>0.144459</v>
      </c>
      <c r="EE120">
        <v>0.14102999999999999</v>
      </c>
      <c r="EF120">
        <v>0.13855700000000001</v>
      </c>
      <c r="EG120">
        <v>25758.7</v>
      </c>
      <c r="EH120">
        <v>26187.1</v>
      </c>
      <c r="EI120">
        <v>28013.1</v>
      </c>
      <c r="EJ120">
        <v>29470.5</v>
      </c>
      <c r="EK120">
        <v>33117.5</v>
      </c>
      <c r="EL120">
        <v>35256</v>
      </c>
      <c r="EM120">
        <v>39549.4</v>
      </c>
      <c r="EN120">
        <v>42137</v>
      </c>
      <c r="EO120">
        <v>2.2005499999999998</v>
      </c>
      <c r="EP120">
        <v>2.1682000000000001</v>
      </c>
      <c r="EQ120">
        <v>0.10591</v>
      </c>
      <c r="ER120">
        <v>0</v>
      </c>
      <c r="ES120">
        <v>32.137900000000002</v>
      </c>
      <c r="ET120">
        <v>999.9</v>
      </c>
      <c r="EU120">
        <v>69</v>
      </c>
      <c r="EV120">
        <v>34.9</v>
      </c>
      <c r="EW120">
        <v>38.3431</v>
      </c>
      <c r="EX120">
        <v>57.36</v>
      </c>
      <c r="EY120">
        <v>-4.2107400000000004</v>
      </c>
      <c r="EZ120">
        <v>2</v>
      </c>
      <c r="FA120">
        <v>0.57003800000000004</v>
      </c>
      <c r="FB120">
        <v>0.69843100000000002</v>
      </c>
      <c r="FC120">
        <v>20.2684</v>
      </c>
      <c r="FD120">
        <v>5.2187900000000003</v>
      </c>
      <c r="FE120">
        <v>12.0099</v>
      </c>
      <c r="FF120">
        <v>4.9862000000000002</v>
      </c>
      <c r="FG120">
        <v>3.2846500000000001</v>
      </c>
      <c r="FH120">
        <v>9999</v>
      </c>
      <c r="FI120">
        <v>9999</v>
      </c>
      <c r="FJ120">
        <v>9999</v>
      </c>
      <c r="FK120">
        <v>999.9</v>
      </c>
      <c r="FL120">
        <v>1.8658399999999999</v>
      </c>
      <c r="FM120">
        <v>1.86226</v>
      </c>
      <c r="FN120">
        <v>1.86432</v>
      </c>
      <c r="FO120">
        <v>1.8603700000000001</v>
      </c>
      <c r="FP120">
        <v>1.86111</v>
      </c>
      <c r="FQ120">
        <v>1.8602000000000001</v>
      </c>
      <c r="FR120">
        <v>1.86192</v>
      </c>
      <c r="FS120">
        <v>1.8585199999999999</v>
      </c>
      <c r="FT120">
        <v>0</v>
      </c>
      <c r="FU120">
        <v>0</v>
      </c>
      <c r="FV120">
        <v>0</v>
      </c>
      <c r="FW120">
        <v>0</v>
      </c>
      <c r="FX120" t="s">
        <v>358</v>
      </c>
      <c r="FY120" t="s">
        <v>359</v>
      </c>
      <c r="FZ120" t="s">
        <v>360</v>
      </c>
      <c r="GA120" t="s">
        <v>360</v>
      </c>
      <c r="GB120" t="s">
        <v>360</v>
      </c>
      <c r="GC120" t="s">
        <v>360</v>
      </c>
      <c r="GD120">
        <v>0</v>
      </c>
      <c r="GE120">
        <v>100</v>
      </c>
      <c r="GF120">
        <v>100</v>
      </c>
      <c r="GG120">
        <v>-6.4640000000000004</v>
      </c>
      <c r="GH120">
        <v>0.21029999999999999</v>
      </c>
      <c r="GI120">
        <v>-4.4410340874611869</v>
      </c>
      <c r="GJ120">
        <v>-4.0977002334145526E-3</v>
      </c>
      <c r="GK120">
        <v>1.9870096767282211E-6</v>
      </c>
      <c r="GL120">
        <v>-4.7591234531596528E-10</v>
      </c>
      <c r="GM120">
        <v>0.2103699999999975</v>
      </c>
      <c r="GN120">
        <v>0</v>
      </c>
      <c r="GO120">
        <v>0</v>
      </c>
      <c r="GP120">
        <v>0</v>
      </c>
      <c r="GQ120">
        <v>6</v>
      </c>
      <c r="GR120">
        <v>2093</v>
      </c>
      <c r="GS120">
        <v>4</v>
      </c>
      <c r="GT120">
        <v>31</v>
      </c>
      <c r="GU120">
        <v>18.3</v>
      </c>
      <c r="GV120">
        <v>18.600000000000001</v>
      </c>
      <c r="GW120">
        <v>2.0800800000000002</v>
      </c>
      <c r="GX120">
        <v>2.5512700000000001</v>
      </c>
      <c r="GY120">
        <v>2.04834</v>
      </c>
      <c r="GZ120">
        <v>2.6232899999999999</v>
      </c>
      <c r="HA120">
        <v>2.1972700000000001</v>
      </c>
      <c r="HB120">
        <v>2.2802699999999998</v>
      </c>
      <c r="HC120">
        <v>40.835000000000001</v>
      </c>
      <c r="HD120">
        <v>14.7012</v>
      </c>
      <c r="HE120">
        <v>18</v>
      </c>
      <c r="HF120">
        <v>699.35900000000004</v>
      </c>
      <c r="HG120">
        <v>748.33</v>
      </c>
      <c r="HH120">
        <v>30.999199999999998</v>
      </c>
      <c r="HI120">
        <v>34.529000000000003</v>
      </c>
      <c r="HJ120">
        <v>30.000399999999999</v>
      </c>
      <c r="HK120">
        <v>34.3962</v>
      </c>
      <c r="HL120">
        <v>34.406999999999996</v>
      </c>
      <c r="HM120">
        <v>41.616700000000002</v>
      </c>
      <c r="HN120">
        <v>11.623200000000001</v>
      </c>
      <c r="HO120">
        <v>100</v>
      </c>
      <c r="HP120">
        <v>31</v>
      </c>
      <c r="HQ120">
        <v>705.87699999999995</v>
      </c>
      <c r="HR120">
        <v>34.440399999999997</v>
      </c>
      <c r="HS120">
        <v>98.721599999999995</v>
      </c>
      <c r="HT120">
        <v>97.699299999999994</v>
      </c>
    </row>
    <row r="121" spans="1:228" x14ac:dyDescent="0.2">
      <c r="A121">
        <v>106</v>
      </c>
      <c r="B121">
        <v>1673985288</v>
      </c>
      <c r="C121">
        <v>419.5</v>
      </c>
      <c r="D121" t="s">
        <v>570</v>
      </c>
      <c r="E121" t="s">
        <v>571</v>
      </c>
      <c r="F121">
        <v>4</v>
      </c>
      <c r="G121">
        <v>1673985286</v>
      </c>
      <c r="H121">
        <f t="shared" si="34"/>
        <v>4.5388197781937555E-4</v>
      </c>
      <c r="I121">
        <f t="shared" si="35"/>
        <v>0.45388197781937556</v>
      </c>
      <c r="J121">
        <f t="shared" si="36"/>
        <v>6.0180493480166719</v>
      </c>
      <c r="K121">
        <f t="shared" si="37"/>
        <v>679.48657142857144</v>
      </c>
      <c r="L121">
        <f t="shared" si="38"/>
        <v>276.18103568761859</v>
      </c>
      <c r="M121">
        <f t="shared" si="39"/>
        <v>27.94267920762562</v>
      </c>
      <c r="N121">
        <f t="shared" si="40"/>
        <v>68.747208670740562</v>
      </c>
      <c r="O121">
        <f t="shared" si="41"/>
        <v>2.4840830128515477E-2</v>
      </c>
      <c r="P121">
        <f t="shared" si="42"/>
        <v>2.769018553903511</v>
      </c>
      <c r="Q121">
        <f t="shared" si="43"/>
        <v>2.4717689010160103E-2</v>
      </c>
      <c r="R121">
        <f t="shared" si="44"/>
        <v>1.5459568360225367E-2</v>
      </c>
      <c r="S121">
        <f t="shared" si="45"/>
        <v>226.11567180545904</v>
      </c>
      <c r="T121">
        <f t="shared" si="46"/>
        <v>35.067726847297436</v>
      </c>
      <c r="U121">
        <f t="shared" si="47"/>
        <v>33.858814285714281</v>
      </c>
      <c r="V121">
        <f t="shared" si="48"/>
        <v>5.3010757081017799</v>
      </c>
      <c r="W121">
        <f t="shared" si="49"/>
        <v>66.725467148258204</v>
      </c>
      <c r="X121">
        <f t="shared" si="50"/>
        <v>3.5242598367189886</v>
      </c>
      <c r="Y121">
        <f t="shared" si="51"/>
        <v>5.2817312299790853</v>
      </c>
      <c r="Z121">
        <f t="shared" si="52"/>
        <v>1.7768158713827913</v>
      </c>
      <c r="AA121">
        <f t="shared" si="53"/>
        <v>-20.016195221834462</v>
      </c>
      <c r="AB121">
        <f t="shared" si="54"/>
        <v>-9.7716601452845619</v>
      </c>
      <c r="AC121">
        <f t="shared" si="55"/>
        <v>-0.81476157668027527</v>
      </c>
      <c r="AD121">
        <f t="shared" si="56"/>
        <v>195.51305486165975</v>
      </c>
      <c r="AE121">
        <f t="shared" si="57"/>
        <v>16.204945329515375</v>
      </c>
      <c r="AF121">
        <f t="shared" si="58"/>
        <v>0.45549322485916166</v>
      </c>
      <c r="AG121">
        <f t="shared" si="59"/>
        <v>6.0180493480166719</v>
      </c>
      <c r="AH121">
        <v>718.76591122259345</v>
      </c>
      <c r="AI121">
        <v>706.49840606060582</v>
      </c>
      <c r="AJ121">
        <v>1.666017559902685</v>
      </c>
      <c r="AK121">
        <v>64.167648988695476</v>
      </c>
      <c r="AL121">
        <f t="shared" si="60"/>
        <v>0.45388197781937556</v>
      </c>
      <c r="AM121">
        <v>34.427630705906751</v>
      </c>
      <c r="AN121">
        <v>34.831998181818193</v>
      </c>
      <c r="AO121">
        <v>2.1091202588691649E-6</v>
      </c>
      <c r="AP121">
        <v>91.899806073423491</v>
      </c>
      <c r="AQ121">
        <v>0</v>
      </c>
      <c r="AR121">
        <v>0</v>
      </c>
      <c r="AS121">
        <f t="shared" si="61"/>
        <v>1</v>
      </c>
      <c r="AT121">
        <f t="shared" si="62"/>
        <v>0</v>
      </c>
      <c r="AU121">
        <f t="shared" si="63"/>
        <v>47251.926379417018</v>
      </c>
      <c r="AV121">
        <f t="shared" si="64"/>
        <v>1200.007142857143</v>
      </c>
      <c r="AW121">
        <f t="shared" si="65"/>
        <v>1025.9306278784763</v>
      </c>
      <c r="AX121">
        <f t="shared" si="66"/>
        <v>0.85493710098741471</v>
      </c>
      <c r="AY121">
        <f t="shared" si="67"/>
        <v>0.18842860490571045</v>
      </c>
      <c r="AZ121">
        <v>6</v>
      </c>
      <c r="BA121">
        <v>0.5</v>
      </c>
      <c r="BB121" t="s">
        <v>355</v>
      </c>
      <c r="BC121">
        <v>2</v>
      </c>
      <c r="BD121" t="b">
        <v>1</v>
      </c>
      <c r="BE121">
        <v>1673985286</v>
      </c>
      <c r="BF121">
        <v>679.48657142857144</v>
      </c>
      <c r="BG121">
        <v>694.7308571428573</v>
      </c>
      <c r="BH121">
        <v>34.83322857142857</v>
      </c>
      <c r="BI121">
        <v>34.427414285714278</v>
      </c>
      <c r="BJ121">
        <v>685.95714285714291</v>
      </c>
      <c r="BK121">
        <v>34.622885714285722</v>
      </c>
      <c r="BL121">
        <v>649.99228571428569</v>
      </c>
      <c r="BM121">
        <v>101.0752857142857</v>
      </c>
      <c r="BN121">
        <v>9.9942114285714284E-2</v>
      </c>
      <c r="BO121">
        <v>33.793357142857147</v>
      </c>
      <c r="BP121">
        <v>33.858814285714281</v>
      </c>
      <c r="BQ121">
        <v>999.89999999999986</v>
      </c>
      <c r="BR121">
        <v>0</v>
      </c>
      <c r="BS121">
        <v>0</v>
      </c>
      <c r="BT121">
        <v>9014.8214285714294</v>
      </c>
      <c r="BU121">
        <v>0</v>
      </c>
      <c r="BV121">
        <v>1666.21</v>
      </c>
      <c r="BW121">
        <v>-15.24404285714286</v>
      </c>
      <c r="BX121">
        <v>704.00957142857146</v>
      </c>
      <c r="BY121">
        <v>719.5012857142857</v>
      </c>
      <c r="BZ121">
        <v>0.40583857142857138</v>
      </c>
      <c r="CA121">
        <v>694.7308571428573</v>
      </c>
      <c r="CB121">
        <v>34.427414285714278</v>
      </c>
      <c r="CC121">
        <v>3.5207828571428572</v>
      </c>
      <c r="CD121">
        <v>3.4797600000000002</v>
      </c>
      <c r="CE121">
        <v>26.720271428571429</v>
      </c>
      <c r="CF121">
        <v>26.521314285714279</v>
      </c>
      <c r="CG121">
        <v>1200.007142857143</v>
      </c>
      <c r="CH121">
        <v>0.50001371428571428</v>
      </c>
      <c r="CI121">
        <v>0.49998614285714288</v>
      </c>
      <c r="CJ121">
        <v>0</v>
      </c>
      <c r="CK121">
        <v>937.96314285714288</v>
      </c>
      <c r="CL121">
        <v>4.9990899999999998</v>
      </c>
      <c r="CM121">
        <v>10365.61428571429</v>
      </c>
      <c r="CN121">
        <v>9557.9528571428564</v>
      </c>
      <c r="CO121">
        <v>44.561999999999998</v>
      </c>
      <c r="CP121">
        <v>47.375</v>
      </c>
      <c r="CQ121">
        <v>45.526571428571422</v>
      </c>
      <c r="CR121">
        <v>46</v>
      </c>
      <c r="CS121">
        <v>45.875</v>
      </c>
      <c r="CT121">
        <v>597.5200000000001</v>
      </c>
      <c r="CU121">
        <v>597.48714285714289</v>
      </c>
      <c r="CV121">
        <v>0</v>
      </c>
      <c r="CW121">
        <v>1673985288.7</v>
      </c>
      <c r="CX121">
        <v>0</v>
      </c>
      <c r="CY121">
        <v>1673984188.5</v>
      </c>
      <c r="CZ121" t="s">
        <v>356</v>
      </c>
      <c r="DA121">
        <v>1673984188.5</v>
      </c>
      <c r="DB121">
        <v>1673984167.5</v>
      </c>
      <c r="DC121">
        <v>23</v>
      </c>
      <c r="DD121">
        <v>-0.32800000000000001</v>
      </c>
      <c r="DE121">
        <v>5.0000000000000001E-3</v>
      </c>
      <c r="DF121">
        <v>-6.2539999999999996</v>
      </c>
      <c r="DG121">
        <v>0.21</v>
      </c>
      <c r="DH121">
        <v>579</v>
      </c>
      <c r="DI121">
        <v>34</v>
      </c>
      <c r="DJ121">
        <v>0</v>
      </c>
      <c r="DK121">
        <v>0.1</v>
      </c>
      <c r="DL121">
        <v>-15.095175609756099</v>
      </c>
      <c r="DM121">
        <v>-0.77855749128918561</v>
      </c>
      <c r="DN121">
        <v>8.3572748448072387E-2</v>
      </c>
      <c r="DO121">
        <v>0</v>
      </c>
      <c r="DP121">
        <v>0.40560741463414629</v>
      </c>
      <c r="DQ121">
        <v>-1.533533101045326E-2</v>
      </c>
      <c r="DR121">
        <v>2.5349495590845442E-3</v>
      </c>
      <c r="DS121">
        <v>1</v>
      </c>
      <c r="DT121">
        <v>0</v>
      </c>
      <c r="DU121">
        <v>0</v>
      </c>
      <c r="DV121">
        <v>0</v>
      </c>
      <c r="DW121">
        <v>-1</v>
      </c>
      <c r="DX121">
        <v>1</v>
      </c>
      <c r="DY121">
        <v>2</v>
      </c>
      <c r="DZ121" t="s">
        <v>357</v>
      </c>
      <c r="EA121">
        <v>3.2953399999999999</v>
      </c>
      <c r="EB121">
        <v>2.6255000000000002</v>
      </c>
      <c r="EC121">
        <v>0.14524699999999999</v>
      </c>
      <c r="ED121">
        <v>0.145427</v>
      </c>
      <c r="EE121">
        <v>0.14102100000000001</v>
      </c>
      <c r="EF121">
        <v>0.13855600000000001</v>
      </c>
      <c r="EG121">
        <v>25729.599999999999</v>
      </c>
      <c r="EH121">
        <v>26157.1</v>
      </c>
      <c r="EI121">
        <v>28012.400000000001</v>
      </c>
      <c r="EJ121">
        <v>29470.2</v>
      </c>
      <c r="EK121">
        <v>33116.800000000003</v>
      </c>
      <c r="EL121">
        <v>35255.5</v>
      </c>
      <c r="EM121">
        <v>39548</v>
      </c>
      <c r="EN121">
        <v>42136.4</v>
      </c>
      <c r="EO121">
        <v>2.2005499999999998</v>
      </c>
      <c r="EP121">
        <v>2.16805</v>
      </c>
      <c r="EQ121">
        <v>0.106521</v>
      </c>
      <c r="ER121">
        <v>0</v>
      </c>
      <c r="ES121">
        <v>32.139600000000002</v>
      </c>
      <c r="ET121">
        <v>999.9</v>
      </c>
      <c r="EU121">
        <v>69</v>
      </c>
      <c r="EV121">
        <v>34.9</v>
      </c>
      <c r="EW121">
        <v>38.344999999999999</v>
      </c>
      <c r="EX121">
        <v>57.15</v>
      </c>
      <c r="EY121">
        <v>-4.2468000000000004</v>
      </c>
      <c r="EZ121">
        <v>2</v>
      </c>
      <c r="FA121">
        <v>0.57014500000000001</v>
      </c>
      <c r="FB121">
        <v>0.69572699999999998</v>
      </c>
      <c r="FC121">
        <v>20.2684</v>
      </c>
      <c r="FD121">
        <v>5.2175900000000004</v>
      </c>
      <c r="FE121">
        <v>12.0099</v>
      </c>
      <c r="FF121">
        <v>4.9855499999999999</v>
      </c>
      <c r="FG121">
        <v>3.2845</v>
      </c>
      <c r="FH121">
        <v>9999</v>
      </c>
      <c r="FI121">
        <v>9999</v>
      </c>
      <c r="FJ121">
        <v>9999</v>
      </c>
      <c r="FK121">
        <v>999.9</v>
      </c>
      <c r="FL121">
        <v>1.86585</v>
      </c>
      <c r="FM121">
        <v>1.8622099999999999</v>
      </c>
      <c r="FN121">
        <v>1.86432</v>
      </c>
      <c r="FO121">
        <v>1.86036</v>
      </c>
      <c r="FP121">
        <v>1.86111</v>
      </c>
      <c r="FQ121">
        <v>1.8602000000000001</v>
      </c>
      <c r="FR121">
        <v>1.86192</v>
      </c>
      <c r="FS121">
        <v>1.8585100000000001</v>
      </c>
      <c r="FT121">
        <v>0</v>
      </c>
      <c r="FU121">
        <v>0</v>
      </c>
      <c r="FV121">
        <v>0</v>
      </c>
      <c r="FW121">
        <v>0</v>
      </c>
      <c r="FX121" t="s">
        <v>358</v>
      </c>
      <c r="FY121" t="s">
        <v>359</v>
      </c>
      <c r="FZ121" t="s">
        <v>360</v>
      </c>
      <c r="GA121" t="s">
        <v>360</v>
      </c>
      <c r="GB121" t="s">
        <v>360</v>
      </c>
      <c r="GC121" t="s">
        <v>360</v>
      </c>
      <c r="GD121">
        <v>0</v>
      </c>
      <c r="GE121">
        <v>100</v>
      </c>
      <c r="GF121">
        <v>100</v>
      </c>
      <c r="GG121">
        <v>-6.4770000000000003</v>
      </c>
      <c r="GH121">
        <v>0.21029999999999999</v>
      </c>
      <c r="GI121">
        <v>-4.4410340874611869</v>
      </c>
      <c r="GJ121">
        <v>-4.0977002334145526E-3</v>
      </c>
      <c r="GK121">
        <v>1.9870096767282211E-6</v>
      </c>
      <c r="GL121">
        <v>-4.7591234531596528E-10</v>
      </c>
      <c r="GM121">
        <v>0.2103699999999975</v>
      </c>
      <c r="GN121">
        <v>0</v>
      </c>
      <c r="GO121">
        <v>0</v>
      </c>
      <c r="GP121">
        <v>0</v>
      </c>
      <c r="GQ121">
        <v>6</v>
      </c>
      <c r="GR121">
        <v>2093</v>
      </c>
      <c r="GS121">
        <v>4</v>
      </c>
      <c r="GT121">
        <v>31</v>
      </c>
      <c r="GU121">
        <v>18.3</v>
      </c>
      <c r="GV121">
        <v>18.7</v>
      </c>
      <c r="GW121">
        <v>2.0959500000000002</v>
      </c>
      <c r="GX121">
        <v>2.5476100000000002</v>
      </c>
      <c r="GY121">
        <v>2.04834</v>
      </c>
      <c r="GZ121">
        <v>2.6232899999999999</v>
      </c>
      <c r="HA121">
        <v>2.1972700000000001</v>
      </c>
      <c r="HB121">
        <v>2.3584000000000001</v>
      </c>
      <c r="HC121">
        <v>40.860799999999998</v>
      </c>
      <c r="HD121">
        <v>14.709899999999999</v>
      </c>
      <c r="HE121">
        <v>18</v>
      </c>
      <c r="HF121">
        <v>699.39400000000001</v>
      </c>
      <c r="HG121">
        <v>748.22400000000005</v>
      </c>
      <c r="HH121">
        <v>30.999300000000002</v>
      </c>
      <c r="HI121">
        <v>34.533000000000001</v>
      </c>
      <c r="HJ121">
        <v>30.000399999999999</v>
      </c>
      <c r="HK121">
        <v>34.3994</v>
      </c>
      <c r="HL121">
        <v>34.4101</v>
      </c>
      <c r="HM121">
        <v>41.937600000000003</v>
      </c>
      <c r="HN121">
        <v>11.623200000000001</v>
      </c>
      <c r="HO121">
        <v>100</v>
      </c>
      <c r="HP121">
        <v>31</v>
      </c>
      <c r="HQ121">
        <v>712.58399999999995</v>
      </c>
      <c r="HR121">
        <v>34.440399999999997</v>
      </c>
      <c r="HS121">
        <v>98.718699999999998</v>
      </c>
      <c r="HT121">
        <v>97.697999999999993</v>
      </c>
    </row>
    <row r="122" spans="1:228" x14ac:dyDescent="0.2">
      <c r="A122">
        <v>107</v>
      </c>
      <c r="B122">
        <v>1673985292</v>
      </c>
      <c r="C122">
        <v>423.5</v>
      </c>
      <c r="D122" t="s">
        <v>572</v>
      </c>
      <c r="E122" t="s">
        <v>573</v>
      </c>
      <c r="F122">
        <v>4</v>
      </c>
      <c r="G122">
        <v>1673985289.6875</v>
      </c>
      <c r="H122">
        <f t="shared" si="34"/>
        <v>4.6092724202688603E-4</v>
      </c>
      <c r="I122">
        <f t="shared" si="35"/>
        <v>0.46092724202688601</v>
      </c>
      <c r="J122">
        <f t="shared" si="36"/>
        <v>5.53323354724649</v>
      </c>
      <c r="K122">
        <f t="shared" si="37"/>
        <v>685.62462500000004</v>
      </c>
      <c r="L122">
        <f t="shared" si="38"/>
        <v>317.95313098659716</v>
      </c>
      <c r="M122">
        <f t="shared" si="39"/>
        <v>32.168986104934696</v>
      </c>
      <c r="N122">
        <f t="shared" si="40"/>
        <v>69.368239798071983</v>
      </c>
      <c r="O122">
        <f t="shared" si="41"/>
        <v>2.5194163766373335E-2</v>
      </c>
      <c r="P122">
        <f t="shared" si="42"/>
        <v>2.7665677328584306</v>
      </c>
      <c r="Q122">
        <f t="shared" si="43"/>
        <v>2.5067392684437358E-2</v>
      </c>
      <c r="R122">
        <f t="shared" si="44"/>
        <v>1.5678457005017556E-2</v>
      </c>
      <c r="S122">
        <f t="shared" si="45"/>
        <v>226.11226985854299</v>
      </c>
      <c r="T122">
        <f t="shared" si="46"/>
        <v>35.074597996719433</v>
      </c>
      <c r="U122">
        <f t="shared" si="47"/>
        <v>33.8675</v>
      </c>
      <c r="V122">
        <f t="shared" si="48"/>
        <v>5.3036472124585021</v>
      </c>
      <c r="W122">
        <f t="shared" si="49"/>
        <v>66.700043572711948</v>
      </c>
      <c r="X122">
        <f t="shared" si="50"/>
        <v>3.524448532003674</v>
      </c>
      <c r="Y122">
        <f t="shared" si="51"/>
        <v>5.2840273307491241</v>
      </c>
      <c r="Z122">
        <f t="shared" si="52"/>
        <v>1.7791986804548281</v>
      </c>
      <c r="AA122">
        <f t="shared" si="53"/>
        <v>-20.326891373385674</v>
      </c>
      <c r="AB122">
        <f t="shared" si="54"/>
        <v>-9.8980464843745501</v>
      </c>
      <c r="AC122">
        <f t="shared" si="55"/>
        <v>-0.82609728199049748</v>
      </c>
      <c r="AD122">
        <f t="shared" si="56"/>
        <v>195.06123471879226</v>
      </c>
      <c r="AE122">
        <f t="shared" si="57"/>
        <v>16.273050372338126</v>
      </c>
      <c r="AF122">
        <f t="shared" si="58"/>
        <v>0.45639336745211467</v>
      </c>
      <c r="AG122">
        <f t="shared" si="59"/>
        <v>5.53323354724649</v>
      </c>
      <c r="AH122">
        <v>725.75598605175742</v>
      </c>
      <c r="AI122">
        <v>713.56716969696936</v>
      </c>
      <c r="AJ122">
        <v>1.764687180666539</v>
      </c>
      <c r="AK122">
        <v>64.167648988695476</v>
      </c>
      <c r="AL122">
        <f t="shared" si="60"/>
        <v>0.46092724202688601</v>
      </c>
      <c r="AM122">
        <v>34.428280564633233</v>
      </c>
      <c r="AN122">
        <v>34.838755151515173</v>
      </c>
      <c r="AO122">
        <v>2.6868727421685019E-5</v>
      </c>
      <c r="AP122">
        <v>91.899806073423491</v>
      </c>
      <c r="AQ122">
        <v>0</v>
      </c>
      <c r="AR122">
        <v>0</v>
      </c>
      <c r="AS122">
        <f t="shared" si="61"/>
        <v>1</v>
      </c>
      <c r="AT122">
        <f t="shared" si="62"/>
        <v>0</v>
      </c>
      <c r="AU122">
        <f t="shared" si="63"/>
        <v>47183.49094753051</v>
      </c>
      <c r="AV122">
        <f t="shared" si="64"/>
        <v>1199.9925000000001</v>
      </c>
      <c r="AW122">
        <f t="shared" si="65"/>
        <v>1025.9177760925093</v>
      </c>
      <c r="AX122">
        <f t="shared" si="66"/>
        <v>0.85493682343223754</v>
      </c>
      <c r="AY122">
        <f t="shared" si="67"/>
        <v>0.18842806922421845</v>
      </c>
      <c r="AZ122">
        <v>6</v>
      </c>
      <c r="BA122">
        <v>0.5</v>
      </c>
      <c r="BB122" t="s">
        <v>355</v>
      </c>
      <c r="BC122">
        <v>2</v>
      </c>
      <c r="BD122" t="b">
        <v>1</v>
      </c>
      <c r="BE122">
        <v>1673985289.6875</v>
      </c>
      <c r="BF122">
        <v>685.62462500000004</v>
      </c>
      <c r="BG122">
        <v>700.93387499999994</v>
      </c>
      <c r="BH122">
        <v>34.8350875</v>
      </c>
      <c r="BI122">
        <v>34.4285</v>
      </c>
      <c r="BJ122">
        <v>692.1076250000001</v>
      </c>
      <c r="BK122">
        <v>34.624699999999997</v>
      </c>
      <c r="BL122">
        <v>650.03700000000003</v>
      </c>
      <c r="BM122">
        <v>101.07525</v>
      </c>
      <c r="BN122">
        <v>9.9995562499999996E-2</v>
      </c>
      <c r="BO122">
        <v>33.801137500000003</v>
      </c>
      <c r="BP122">
        <v>33.8675</v>
      </c>
      <c r="BQ122">
        <v>999.9</v>
      </c>
      <c r="BR122">
        <v>0</v>
      </c>
      <c r="BS122">
        <v>0</v>
      </c>
      <c r="BT122">
        <v>9001.7962499999994</v>
      </c>
      <c r="BU122">
        <v>0</v>
      </c>
      <c r="BV122">
        <v>1613.595</v>
      </c>
      <c r="BW122">
        <v>-15.309225</v>
      </c>
      <c r="BX122">
        <v>710.37037500000008</v>
      </c>
      <c r="BY122">
        <v>725.92650000000003</v>
      </c>
      <c r="BZ122">
        <v>0.40659662499999999</v>
      </c>
      <c r="CA122">
        <v>700.93387499999994</v>
      </c>
      <c r="CB122">
        <v>34.4285</v>
      </c>
      <c r="CC122">
        <v>3.52096125</v>
      </c>
      <c r="CD122">
        <v>3.4798650000000002</v>
      </c>
      <c r="CE122">
        <v>26.721150000000002</v>
      </c>
      <c r="CF122">
        <v>26.521825</v>
      </c>
      <c r="CG122">
        <v>1199.9925000000001</v>
      </c>
      <c r="CH122">
        <v>0.50002137499999999</v>
      </c>
      <c r="CI122">
        <v>0.49997862500000001</v>
      </c>
      <c r="CJ122">
        <v>0</v>
      </c>
      <c r="CK122">
        <v>937.71749999999997</v>
      </c>
      <c r="CL122">
        <v>4.9990899999999998</v>
      </c>
      <c r="CM122">
        <v>10363.3125</v>
      </c>
      <c r="CN122">
        <v>9557.8774999999987</v>
      </c>
      <c r="CO122">
        <v>44.561999999999998</v>
      </c>
      <c r="CP122">
        <v>47.375</v>
      </c>
      <c r="CQ122">
        <v>45.554250000000003</v>
      </c>
      <c r="CR122">
        <v>46</v>
      </c>
      <c r="CS122">
        <v>45.875</v>
      </c>
      <c r="CT122">
        <v>597.52375000000006</v>
      </c>
      <c r="CU122">
        <v>597.46875</v>
      </c>
      <c r="CV122">
        <v>0</v>
      </c>
      <c r="CW122">
        <v>1673985292.9000001</v>
      </c>
      <c r="CX122">
        <v>0</v>
      </c>
      <c r="CY122">
        <v>1673984188.5</v>
      </c>
      <c r="CZ122" t="s">
        <v>356</v>
      </c>
      <c r="DA122">
        <v>1673984188.5</v>
      </c>
      <c r="DB122">
        <v>1673984167.5</v>
      </c>
      <c r="DC122">
        <v>23</v>
      </c>
      <c r="DD122">
        <v>-0.32800000000000001</v>
      </c>
      <c r="DE122">
        <v>5.0000000000000001E-3</v>
      </c>
      <c r="DF122">
        <v>-6.2539999999999996</v>
      </c>
      <c r="DG122">
        <v>0.21</v>
      </c>
      <c r="DH122">
        <v>579</v>
      </c>
      <c r="DI122">
        <v>34</v>
      </c>
      <c r="DJ122">
        <v>0</v>
      </c>
      <c r="DK122">
        <v>0.1</v>
      </c>
      <c r="DL122">
        <v>-15.16090243902439</v>
      </c>
      <c r="DM122">
        <v>-1.055236933797884</v>
      </c>
      <c r="DN122">
        <v>0.1117457774349392</v>
      </c>
      <c r="DO122">
        <v>0</v>
      </c>
      <c r="DP122">
        <v>0.4049307804878049</v>
      </c>
      <c r="DQ122">
        <v>-5.7591637630581072E-4</v>
      </c>
      <c r="DR122">
        <v>1.9733142174004868E-3</v>
      </c>
      <c r="DS122">
        <v>1</v>
      </c>
      <c r="DT122">
        <v>0</v>
      </c>
      <c r="DU122">
        <v>0</v>
      </c>
      <c r="DV122">
        <v>0</v>
      </c>
      <c r="DW122">
        <v>-1</v>
      </c>
      <c r="DX122">
        <v>1</v>
      </c>
      <c r="DY122">
        <v>2</v>
      </c>
      <c r="DZ122" t="s">
        <v>357</v>
      </c>
      <c r="EA122">
        <v>3.2952400000000002</v>
      </c>
      <c r="EB122">
        <v>2.62487</v>
      </c>
      <c r="EC122">
        <v>0.14621899999999999</v>
      </c>
      <c r="ED122">
        <v>0.14636399999999999</v>
      </c>
      <c r="EE122">
        <v>0.141041</v>
      </c>
      <c r="EF122">
        <v>0.13855400000000001</v>
      </c>
      <c r="EG122">
        <v>25700.400000000001</v>
      </c>
      <c r="EH122">
        <v>26128.5</v>
      </c>
      <c r="EI122">
        <v>28012.6</v>
      </c>
      <c r="EJ122">
        <v>29470.3</v>
      </c>
      <c r="EK122">
        <v>33116.9</v>
      </c>
      <c r="EL122">
        <v>35255.800000000003</v>
      </c>
      <c r="EM122">
        <v>39549</v>
      </c>
      <c r="EN122">
        <v>42136.5</v>
      </c>
      <c r="EO122">
        <v>2.2004700000000001</v>
      </c>
      <c r="EP122">
        <v>2.16825</v>
      </c>
      <c r="EQ122">
        <v>0.10666299999999999</v>
      </c>
      <c r="ER122">
        <v>0</v>
      </c>
      <c r="ES122">
        <v>32.144100000000002</v>
      </c>
      <c r="ET122">
        <v>999.9</v>
      </c>
      <c r="EU122">
        <v>68.900000000000006</v>
      </c>
      <c r="EV122">
        <v>34.9</v>
      </c>
      <c r="EW122">
        <v>38.2913</v>
      </c>
      <c r="EX122">
        <v>57.66</v>
      </c>
      <c r="EY122">
        <v>-4.21875</v>
      </c>
      <c r="EZ122">
        <v>2</v>
      </c>
      <c r="FA122">
        <v>0.57053600000000004</v>
      </c>
      <c r="FB122">
        <v>0.694635</v>
      </c>
      <c r="FC122">
        <v>20.267800000000001</v>
      </c>
      <c r="FD122">
        <v>5.21549</v>
      </c>
      <c r="FE122">
        <v>12.0099</v>
      </c>
      <c r="FF122">
        <v>4.9848999999999997</v>
      </c>
      <c r="FG122">
        <v>3.2841</v>
      </c>
      <c r="FH122">
        <v>9999</v>
      </c>
      <c r="FI122">
        <v>9999</v>
      </c>
      <c r="FJ122">
        <v>9999</v>
      </c>
      <c r="FK122">
        <v>999.9</v>
      </c>
      <c r="FL122">
        <v>1.86585</v>
      </c>
      <c r="FM122">
        <v>1.86222</v>
      </c>
      <c r="FN122">
        <v>1.86432</v>
      </c>
      <c r="FO122">
        <v>1.8603499999999999</v>
      </c>
      <c r="FP122">
        <v>1.86111</v>
      </c>
      <c r="FQ122">
        <v>1.8602000000000001</v>
      </c>
      <c r="FR122">
        <v>1.86192</v>
      </c>
      <c r="FS122">
        <v>1.8585199999999999</v>
      </c>
      <c r="FT122">
        <v>0</v>
      </c>
      <c r="FU122">
        <v>0</v>
      </c>
      <c r="FV122">
        <v>0</v>
      </c>
      <c r="FW122">
        <v>0</v>
      </c>
      <c r="FX122" t="s">
        <v>358</v>
      </c>
      <c r="FY122" t="s">
        <v>359</v>
      </c>
      <c r="FZ122" t="s">
        <v>360</v>
      </c>
      <c r="GA122" t="s">
        <v>360</v>
      </c>
      <c r="GB122" t="s">
        <v>360</v>
      </c>
      <c r="GC122" t="s">
        <v>360</v>
      </c>
      <c r="GD122">
        <v>0</v>
      </c>
      <c r="GE122">
        <v>100</v>
      </c>
      <c r="GF122">
        <v>100</v>
      </c>
      <c r="GG122">
        <v>-6.4909999999999997</v>
      </c>
      <c r="GH122">
        <v>0.2104</v>
      </c>
      <c r="GI122">
        <v>-4.4410340874611869</v>
      </c>
      <c r="GJ122">
        <v>-4.0977002334145526E-3</v>
      </c>
      <c r="GK122">
        <v>1.9870096767282211E-6</v>
      </c>
      <c r="GL122">
        <v>-4.7591234531596528E-10</v>
      </c>
      <c r="GM122">
        <v>0.2103699999999975</v>
      </c>
      <c r="GN122">
        <v>0</v>
      </c>
      <c r="GO122">
        <v>0</v>
      </c>
      <c r="GP122">
        <v>0</v>
      </c>
      <c r="GQ122">
        <v>6</v>
      </c>
      <c r="GR122">
        <v>2093</v>
      </c>
      <c r="GS122">
        <v>4</v>
      </c>
      <c r="GT122">
        <v>31</v>
      </c>
      <c r="GU122">
        <v>18.399999999999999</v>
      </c>
      <c r="GV122">
        <v>18.7</v>
      </c>
      <c r="GW122">
        <v>2.1118199999999998</v>
      </c>
      <c r="GX122">
        <v>2.5415000000000001</v>
      </c>
      <c r="GY122">
        <v>2.04834</v>
      </c>
      <c r="GZ122">
        <v>2.6232899999999999</v>
      </c>
      <c r="HA122">
        <v>2.1972700000000001</v>
      </c>
      <c r="HB122">
        <v>2.3327599999999999</v>
      </c>
      <c r="HC122">
        <v>40.860799999999998</v>
      </c>
      <c r="HD122">
        <v>14.727399999999999</v>
      </c>
      <c r="HE122">
        <v>18</v>
      </c>
      <c r="HF122">
        <v>699.36099999999999</v>
      </c>
      <c r="HG122">
        <v>748.44600000000003</v>
      </c>
      <c r="HH122">
        <v>30.999500000000001</v>
      </c>
      <c r="HI122">
        <v>34.536200000000001</v>
      </c>
      <c r="HJ122">
        <v>30.000399999999999</v>
      </c>
      <c r="HK122">
        <v>34.402099999999997</v>
      </c>
      <c r="HL122">
        <v>34.412500000000001</v>
      </c>
      <c r="HM122">
        <v>42.266599999999997</v>
      </c>
      <c r="HN122">
        <v>11.623200000000001</v>
      </c>
      <c r="HO122">
        <v>100</v>
      </c>
      <c r="HP122">
        <v>31</v>
      </c>
      <c r="HQ122">
        <v>719.28</v>
      </c>
      <c r="HR122">
        <v>34.542099999999998</v>
      </c>
      <c r="HS122">
        <v>98.720399999999998</v>
      </c>
      <c r="HT122">
        <v>97.698400000000007</v>
      </c>
    </row>
    <row r="123" spans="1:228" x14ac:dyDescent="0.2">
      <c r="A123">
        <v>108</v>
      </c>
      <c r="B123">
        <v>1673985296</v>
      </c>
      <c r="C123">
        <v>427.5</v>
      </c>
      <c r="D123" t="s">
        <v>574</v>
      </c>
      <c r="E123" t="s">
        <v>575</v>
      </c>
      <c r="F123">
        <v>4</v>
      </c>
      <c r="G123">
        <v>1673985294</v>
      </c>
      <c r="H123">
        <f t="shared" si="34"/>
        <v>4.6049080355387159E-4</v>
      </c>
      <c r="I123">
        <f t="shared" si="35"/>
        <v>0.46049080355387156</v>
      </c>
      <c r="J123">
        <f t="shared" si="36"/>
        <v>5.8645855015517689</v>
      </c>
      <c r="K123">
        <f t="shared" si="37"/>
        <v>692.75714285714287</v>
      </c>
      <c r="L123">
        <f t="shared" si="38"/>
        <v>303.16711507116327</v>
      </c>
      <c r="M123">
        <f t="shared" si="39"/>
        <v>30.6726546551944</v>
      </c>
      <c r="N123">
        <f t="shared" si="40"/>
        <v>70.089068195237957</v>
      </c>
      <c r="O123">
        <f t="shared" si="41"/>
        <v>2.5135129199154178E-2</v>
      </c>
      <c r="P123">
        <f t="shared" si="42"/>
        <v>2.7637205324353902</v>
      </c>
      <c r="Q123">
        <f t="shared" si="43"/>
        <v>2.5008820625822693E-2</v>
      </c>
      <c r="R123">
        <f t="shared" si="44"/>
        <v>1.5641808177404206E-2</v>
      </c>
      <c r="S123">
        <f t="shared" si="45"/>
        <v>226.12168037695318</v>
      </c>
      <c r="T123">
        <f t="shared" si="46"/>
        <v>35.081200934055893</v>
      </c>
      <c r="U123">
        <f t="shared" si="47"/>
        <v>33.876557142857138</v>
      </c>
      <c r="V123">
        <f t="shared" si="48"/>
        <v>5.3063298378073647</v>
      </c>
      <c r="W123">
        <f t="shared" si="49"/>
        <v>66.685379746166589</v>
      </c>
      <c r="X123">
        <f t="shared" si="50"/>
        <v>3.5247012343210518</v>
      </c>
      <c r="Y123">
        <f t="shared" si="51"/>
        <v>5.2855682126091059</v>
      </c>
      <c r="Z123">
        <f t="shared" si="52"/>
        <v>1.7816286034863129</v>
      </c>
      <c r="AA123">
        <f t="shared" si="53"/>
        <v>-20.307644436725738</v>
      </c>
      <c r="AB123">
        <f t="shared" si="54"/>
        <v>-10.459638634394876</v>
      </c>
      <c r="AC123">
        <f t="shared" si="55"/>
        <v>-0.87392845150884924</v>
      </c>
      <c r="AD123">
        <f t="shared" si="56"/>
        <v>194.4804688543237</v>
      </c>
      <c r="AE123">
        <f t="shared" si="57"/>
        <v>16.265258922805533</v>
      </c>
      <c r="AF123">
        <f t="shared" si="58"/>
        <v>0.45973070033250446</v>
      </c>
      <c r="AG123">
        <f t="shared" si="59"/>
        <v>5.8645855015517689</v>
      </c>
      <c r="AH123">
        <v>732.58605346507636</v>
      </c>
      <c r="AI123">
        <v>720.32204242424189</v>
      </c>
      <c r="AJ123">
        <v>1.7026425772678151</v>
      </c>
      <c r="AK123">
        <v>64.167648988695476</v>
      </c>
      <c r="AL123">
        <f t="shared" si="60"/>
        <v>0.46049080355387156</v>
      </c>
      <c r="AM123">
        <v>34.428256639741932</v>
      </c>
      <c r="AN123">
        <v>34.838652121212128</v>
      </c>
      <c r="AO123">
        <v>-2.1169680721494791E-5</v>
      </c>
      <c r="AP123">
        <v>91.899806073423491</v>
      </c>
      <c r="AQ123">
        <v>0</v>
      </c>
      <c r="AR123">
        <v>0</v>
      </c>
      <c r="AS123">
        <f t="shared" si="61"/>
        <v>1</v>
      </c>
      <c r="AT123">
        <f t="shared" si="62"/>
        <v>0</v>
      </c>
      <c r="AU123">
        <f t="shared" si="63"/>
        <v>47104.608322784625</v>
      </c>
      <c r="AV123">
        <f t="shared" si="64"/>
        <v>1200.038571428571</v>
      </c>
      <c r="AW123">
        <f t="shared" si="65"/>
        <v>1025.9575421642242</v>
      </c>
      <c r="AX123">
        <f t="shared" si="66"/>
        <v>0.85493713834788299</v>
      </c>
      <c r="AY123">
        <f t="shared" si="67"/>
        <v>0.18842867701141425</v>
      </c>
      <c r="AZ123">
        <v>6</v>
      </c>
      <c r="BA123">
        <v>0.5</v>
      </c>
      <c r="BB123" t="s">
        <v>355</v>
      </c>
      <c r="BC123">
        <v>2</v>
      </c>
      <c r="BD123" t="b">
        <v>1</v>
      </c>
      <c r="BE123">
        <v>1673985294</v>
      </c>
      <c r="BF123">
        <v>692.75714285714287</v>
      </c>
      <c r="BG123">
        <v>708.065857142857</v>
      </c>
      <c r="BH123">
        <v>34.837985714285708</v>
      </c>
      <c r="BI123">
        <v>34.42838571428571</v>
      </c>
      <c r="BJ123">
        <v>699.25457142857147</v>
      </c>
      <c r="BK123">
        <v>34.627657142857153</v>
      </c>
      <c r="BL123">
        <v>649.97257142857154</v>
      </c>
      <c r="BM123">
        <v>101.074</v>
      </c>
      <c r="BN123">
        <v>0.1000823142857143</v>
      </c>
      <c r="BO123">
        <v>33.806357142857138</v>
      </c>
      <c r="BP123">
        <v>33.876557142857138</v>
      </c>
      <c r="BQ123">
        <v>999.89999999999986</v>
      </c>
      <c r="BR123">
        <v>0</v>
      </c>
      <c r="BS123">
        <v>0</v>
      </c>
      <c r="BT123">
        <v>8986.7857142857138</v>
      </c>
      <c r="BU123">
        <v>0</v>
      </c>
      <c r="BV123">
        <v>1578.501428571429</v>
      </c>
      <c r="BW123">
        <v>-15.30874285714286</v>
      </c>
      <c r="BX123">
        <v>717.76242857142859</v>
      </c>
      <c r="BY123">
        <v>733.31271428571438</v>
      </c>
      <c r="BZ123">
        <v>0.40961999999999998</v>
      </c>
      <c r="CA123">
        <v>708.065857142857</v>
      </c>
      <c r="CB123">
        <v>34.42838571428571</v>
      </c>
      <c r="CC123">
        <v>3.5212157142857139</v>
      </c>
      <c r="CD123">
        <v>3.4798142857142862</v>
      </c>
      <c r="CE123">
        <v>26.722385714285711</v>
      </c>
      <c r="CF123">
        <v>26.521557142857141</v>
      </c>
      <c r="CG123">
        <v>1200.038571428571</v>
      </c>
      <c r="CH123">
        <v>0.50001185714285712</v>
      </c>
      <c r="CI123">
        <v>0.49998814285714283</v>
      </c>
      <c r="CJ123">
        <v>0</v>
      </c>
      <c r="CK123">
        <v>937.36271428571422</v>
      </c>
      <c r="CL123">
        <v>4.9990899999999998</v>
      </c>
      <c r="CM123">
        <v>10361.257142857139</v>
      </c>
      <c r="CN123">
        <v>9558.1999999999989</v>
      </c>
      <c r="CO123">
        <v>44.561999999999998</v>
      </c>
      <c r="CP123">
        <v>47.375</v>
      </c>
      <c r="CQ123">
        <v>45.535428571428582</v>
      </c>
      <c r="CR123">
        <v>46</v>
      </c>
      <c r="CS123">
        <v>45.875</v>
      </c>
      <c r="CT123">
        <v>597.53428571428583</v>
      </c>
      <c r="CU123">
        <v>597.50428571428586</v>
      </c>
      <c r="CV123">
        <v>0</v>
      </c>
      <c r="CW123">
        <v>1673985296.5</v>
      </c>
      <c r="CX123">
        <v>0</v>
      </c>
      <c r="CY123">
        <v>1673984188.5</v>
      </c>
      <c r="CZ123" t="s">
        <v>356</v>
      </c>
      <c r="DA123">
        <v>1673984188.5</v>
      </c>
      <c r="DB123">
        <v>1673984167.5</v>
      </c>
      <c r="DC123">
        <v>23</v>
      </c>
      <c r="DD123">
        <v>-0.32800000000000001</v>
      </c>
      <c r="DE123">
        <v>5.0000000000000001E-3</v>
      </c>
      <c r="DF123">
        <v>-6.2539999999999996</v>
      </c>
      <c r="DG123">
        <v>0.21</v>
      </c>
      <c r="DH123">
        <v>579</v>
      </c>
      <c r="DI123">
        <v>34</v>
      </c>
      <c r="DJ123">
        <v>0</v>
      </c>
      <c r="DK123">
        <v>0.1</v>
      </c>
      <c r="DL123">
        <v>-15.223426829268289</v>
      </c>
      <c r="DM123">
        <v>-0.79021045296167847</v>
      </c>
      <c r="DN123">
        <v>9.3074837511280831E-2</v>
      </c>
      <c r="DO123">
        <v>0</v>
      </c>
      <c r="DP123">
        <v>0.40567592682926829</v>
      </c>
      <c r="DQ123">
        <v>2.4594271777004181E-2</v>
      </c>
      <c r="DR123">
        <v>2.7629643447311851E-3</v>
      </c>
      <c r="DS123">
        <v>1</v>
      </c>
      <c r="DT123">
        <v>0</v>
      </c>
      <c r="DU123">
        <v>0</v>
      </c>
      <c r="DV123">
        <v>0</v>
      </c>
      <c r="DW123">
        <v>-1</v>
      </c>
      <c r="DX123">
        <v>1</v>
      </c>
      <c r="DY123">
        <v>2</v>
      </c>
      <c r="DZ123" t="s">
        <v>357</v>
      </c>
      <c r="EA123">
        <v>3.2954500000000002</v>
      </c>
      <c r="EB123">
        <v>2.6257700000000002</v>
      </c>
      <c r="EC123">
        <v>0.14716399999999999</v>
      </c>
      <c r="ED123">
        <v>0.147314</v>
      </c>
      <c r="EE123">
        <v>0.141038</v>
      </c>
      <c r="EF123">
        <v>0.13855799999999999</v>
      </c>
      <c r="EG123">
        <v>25671.599999999999</v>
      </c>
      <c r="EH123">
        <v>26099.200000000001</v>
      </c>
      <c r="EI123">
        <v>28012.3</v>
      </c>
      <c r="EJ123">
        <v>29470.2</v>
      </c>
      <c r="EK123">
        <v>33116.5</v>
      </c>
      <c r="EL123">
        <v>35255.800000000003</v>
      </c>
      <c r="EM123">
        <v>39548.300000000003</v>
      </c>
      <c r="EN123">
        <v>42136.6</v>
      </c>
      <c r="EO123">
        <v>2.2007500000000002</v>
      </c>
      <c r="EP123">
        <v>2.1681699999999999</v>
      </c>
      <c r="EQ123">
        <v>0.10661</v>
      </c>
      <c r="ER123">
        <v>0</v>
      </c>
      <c r="ES123">
        <v>32.149099999999997</v>
      </c>
      <c r="ET123">
        <v>999.9</v>
      </c>
      <c r="EU123">
        <v>68.900000000000006</v>
      </c>
      <c r="EV123">
        <v>34.9</v>
      </c>
      <c r="EW123">
        <v>38.293300000000002</v>
      </c>
      <c r="EX123">
        <v>57.51</v>
      </c>
      <c r="EY123">
        <v>-4.1786899999999996</v>
      </c>
      <c r="EZ123">
        <v>2</v>
      </c>
      <c r="FA123">
        <v>0.57059499999999996</v>
      </c>
      <c r="FB123">
        <v>0.69599699999999998</v>
      </c>
      <c r="FC123">
        <v>20.2684</v>
      </c>
      <c r="FD123">
        <v>5.2172900000000002</v>
      </c>
      <c r="FE123">
        <v>12.0099</v>
      </c>
      <c r="FF123">
        <v>4.9855</v>
      </c>
      <c r="FG123">
        <v>3.2844799999999998</v>
      </c>
      <c r="FH123">
        <v>9999</v>
      </c>
      <c r="FI123">
        <v>9999</v>
      </c>
      <c r="FJ123">
        <v>9999</v>
      </c>
      <c r="FK123">
        <v>999.9</v>
      </c>
      <c r="FL123">
        <v>1.8658600000000001</v>
      </c>
      <c r="FM123">
        <v>1.8622300000000001</v>
      </c>
      <c r="FN123">
        <v>1.86432</v>
      </c>
      <c r="FO123">
        <v>1.8603499999999999</v>
      </c>
      <c r="FP123">
        <v>1.86111</v>
      </c>
      <c r="FQ123">
        <v>1.8602000000000001</v>
      </c>
      <c r="FR123">
        <v>1.86191</v>
      </c>
      <c r="FS123">
        <v>1.8585100000000001</v>
      </c>
      <c r="FT123">
        <v>0</v>
      </c>
      <c r="FU123">
        <v>0</v>
      </c>
      <c r="FV123">
        <v>0</v>
      </c>
      <c r="FW123">
        <v>0</v>
      </c>
      <c r="FX123" t="s">
        <v>358</v>
      </c>
      <c r="FY123" t="s">
        <v>359</v>
      </c>
      <c r="FZ123" t="s">
        <v>360</v>
      </c>
      <c r="GA123" t="s">
        <v>360</v>
      </c>
      <c r="GB123" t="s">
        <v>360</v>
      </c>
      <c r="GC123" t="s">
        <v>360</v>
      </c>
      <c r="GD123">
        <v>0</v>
      </c>
      <c r="GE123">
        <v>100</v>
      </c>
      <c r="GF123">
        <v>100</v>
      </c>
      <c r="GG123">
        <v>-6.5039999999999996</v>
      </c>
      <c r="GH123">
        <v>0.2104</v>
      </c>
      <c r="GI123">
        <v>-4.4410340874611869</v>
      </c>
      <c r="GJ123">
        <v>-4.0977002334145526E-3</v>
      </c>
      <c r="GK123">
        <v>1.9870096767282211E-6</v>
      </c>
      <c r="GL123">
        <v>-4.7591234531596528E-10</v>
      </c>
      <c r="GM123">
        <v>0.2103699999999975</v>
      </c>
      <c r="GN123">
        <v>0</v>
      </c>
      <c r="GO123">
        <v>0</v>
      </c>
      <c r="GP123">
        <v>0</v>
      </c>
      <c r="GQ123">
        <v>6</v>
      </c>
      <c r="GR123">
        <v>2093</v>
      </c>
      <c r="GS123">
        <v>4</v>
      </c>
      <c r="GT123">
        <v>31</v>
      </c>
      <c r="GU123">
        <v>18.5</v>
      </c>
      <c r="GV123">
        <v>18.8</v>
      </c>
      <c r="GW123">
        <v>2.1289099999999999</v>
      </c>
      <c r="GX123">
        <v>2.5500500000000001</v>
      </c>
      <c r="GY123">
        <v>2.04834</v>
      </c>
      <c r="GZ123">
        <v>2.6232899999999999</v>
      </c>
      <c r="HA123">
        <v>2.1972700000000001</v>
      </c>
      <c r="HB123">
        <v>2.2656200000000002</v>
      </c>
      <c r="HC123">
        <v>40.860799999999998</v>
      </c>
      <c r="HD123">
        <v>14.7012</v>
      </c>
      <c r="HE123">
        <v>18</v>
      </c>
      <c r="HF123">
        <v>699.62</v>
      </c>
      <c r="HG123">
        <v>748.40099999999995</v>
      </c>
      <c r="HH123">
        <v>31</v>
      </c>
      <c r="HI123">
        <v>34.539299999999997</v>
      </c>
      <c r="HJ123">
        <v>30.000299999999999</v>
      </c>
      <c r="HK123">
        <v>34.404899999999998</v>
      </c>
      <c r="HL123">
        <v>34.4148</v>
      </c>
      <c r="HM123">
        <v>42.589700000000001</v>
      </c>
      <c r="HN123">
        <v>11.3497</v>
      </c>
      <c r="HO123">
        <v>100</v>
      </c>
      <c r="HP123">
        <v>31</v>
      </c>
      <c r="HQ123">
        <v>725.96299999999997</v>
      </c>
      <c r="HR123">
        <v>34.585500000000003</v>
      </c>
      <c r="HS123">
        <v>98.718800000000002</v>
      </c>
      <c r="HT123">
        <v>97.698300000000003</v>
      </c>
    </row>
    <row r="124" spans="1:228" x14ac:dyDescent="0.2">
      <c r="A124">
        <v>109</v>
      </c>
      <c r="B124">
        <v>1673985300</v>
      </c>
      <c r="C124">
        <v>431.5</v>
      </c>
      <c r="D124" t="s">
        <v>576</v>
      </c>
      <c r="E124" t="s">
        <v>577</v>
      </c>
      <c r="F124">
        <v>4</v>
      </c>
      <c r="G124">
        <v>1673985297.6875</v>
      </c>
      <c r="H124">
        <f t="shared" si="34"/>
        <v>4.6314890246547727E-4</v>
      </c>
      <c r="I124">
        <f t="shared" si="35"/>
        <v>0.4631489024654773</v>
      </c>
      <c r="J124">
        <f t="shared" si="36"/>
        <v>5.9691393732544018</v>
      </c>
      <c r="K124">
        <f t="shared" si="37"/>
        <v>698.88262499999996</v>
      </c>
      <c r="L124">
        <f t="shared" si="38"/>
        <v>304.84201340789235</v>
      </c>
      <c r="M124">
        <f t="shared" si="39"/>
        <v>30.842139238556122</v>
      </c>
      <c r="N124">
        <f t="shared" si="40"/>
        <v>70.708873067361608</v>
      </c>
      <c r="O124">
        <f t="shared" si="41"/>
        <v>2.5290853813577891E-2</v>
      </c>
      <c r="P124">
        <f t="shared" si="42"/>
        <v>2.7686779880064485</v>
      </c>
      <c r="Q124">
        <f t="shared" si="43"/>
        <v>2.5163207318343917E-2</v>
      </c>
      <c r="R124">
        <f t="shared" si="44"/>
        <v>1.5738419272382183E-2</v>
      </c>
      <c r="S124">
        <f t="shared" si="45"/>
        <v>226.11471485950406</v>
      </c>
      <c r="T124">
        <f t="shared" si="46"/>
        <v>35.083763613635561</v>
      </c>
      <c r="U124">
        <f t="shared" si="47"/>
        <v>33.875025000000001</v>
      </c>
      <c r="V124">
        <f t="shared" si="48"/>
        <v>5.3058759511629274</v>
      </c>
      <c r="W124">
        <f t="shared" si="49"/>
        <v>66.669885490149767</v>
      </c>
      <c r="X124">
        <f t="shared" si="50"/>
        <v>3.5249537884272892</v>
      </c>
      <c r="Y124">
        <f t="shared" si="51"/>
        <v>5.2871754053756224</v>
      </c>
      <c r="Z124">
        <f t="shared" si="52"/>
        <v>1.7809221627356382</v>
      </c>
      <c r="AA124">
        <f t="shared" si="53"/>
        <v>-20.424866598727547</v>
      </c>
      <c r="AB124">
        <f t="shared" si="54"/>
        <v>-9.4372775821608368</v>
      </c>
      <c r="AC124">
        <f t="shared" si="55"/>
        <v>-0.78711086243532957</v>
      </c>
      <c r="AD124">
        <f t="shared" si="56"/>
        <v>195.46545981618033</v>
      </c>
      <c r="AE124">
        <f t="shared" si="57"/>
        <v>16.423623788196821</v>
      </c>
      <c r="AF124">
        <f t="shared" si="58"/>
        <v>0.46580099053203405</v>
      </c>
      <c r="AG124">
        <f t="shared" si="59"/>
        <v>5.9691393732544018</v>
      </c>
      <c r="AH124">
        <v>739.62605103922692</v>
      </c>
      <c r="AI124">
        <v>727.21934545454508</v>
      </c>
      <c r="AJ124">
        <v>1.713950422813115</v>
      </c>
      <c r="AK124">
        <v>64.167648988695476</v>
      </c>
      <c r="AL124">
        <f t="shared" si="60"/>
        <v>0.4631489024654773</v>
      </c>
      <c r="AM124">
        <v>34.427701989338523</v>
      </c>
      <c r="AN124">
        <v>34.8401303030303</v>
      </c>
      <c r="AO124">
        <v>3.0663768111944689E-5</v>
      </c>
      <c r="AP124">
        <v>91.899806073423491</v>
      </c>
      <c r="AQ124">
        <v>0</v>
      </c>
      <c r="AR124">
        <v>0</v>
      </c>
      <c r="AS124">
        <f t="shared" si="61"/>
        <v>1</v>
      </c>
      <c r="AT124">
        <f t="shared" si="62"/>
        <v>0</v>
      </c>
      <c r="AU124">
        <f t="shared" si="63"/>
        <v>47239.73191813982</v>
      </c>
      <c r="AV124">
        <f t="shared" si="64"/>
        <v>1199.99875</v>
      </c>
      <c r="AW124">
        <f t="shared" si="65"/>
        <v>1025.9237760930073</v>
      </c>
      <c r="AX124">
        <f t="shared" si="66"/>
        <v>0.85493737063726716</v>
      </c>
      <c r="AY124">
        <f t="shared" si="67"/>
        <v>0.18842912532992562</v>
      </c>
      <c r="AZ124">
        <v>6</v>
      </c>
      <c r="BA124">
        <v>0.5</v>
      </c>
      <c r="BB124" t="s">
        <v>355</v>
      </c>
      <c r="BC124">
        <v>2</v>
      </c>
      <c r="BD124" t="b">
        <v>1</v>
      </c>
      <c r="BE124">
        <v>1673985297.6875</v>
      </c>
      <c r="BF124">
        <v>698.88262499999996</v>
      </c>
      <c r="BG124">
        <v>714.34237499999995</v>
      </c>
      <c r="BH124">
        <v>34.840449999999997</v>
      </c>
      <c r="BI124">
        <v>34.425487500000003</v>
      </c>
      <c r="BJ124">
        <v>705.39224999999999</v>
      </c>
      <c r="BK124">
        <v>34.630087500000002</v>
      </c>
      <c r="BL124">
        <v>650.04274999999996</v>
      </c>
      <c r="BM124">
        <v>101.074</v>
      </c>
      <c r="BN124">
        <v>0.1001750875</v>
      </c>
      <c r="BO124">
        <v>33.811800000000012</v>
      </c>
      <c r="BP124">
        <v>33.875025000000001</v>
      </c>
      <c r="BQ124">
        <v>999.9</v>
      </c>
      <c r="BR124">
        <v>0</v>
      </c>
      <c r="BS124">
        <v>0</v>
      </c>
      <c r="BT124">
        <v>9013.125</v>
      </c>
      <c r="BU124">
        <v>0</v>
      </c>
      <c r="BV124">
        <v>1560.4</v>
      </c>
      <c r="BW124">
        <v>-15.459825</v>
      </c>
      <c r="BX124">
        <v>724.11087500000008</v>
      </c>
      <c r="BY124">
        <v>739.81074999999998</v>
      </c>
      <c r="BZ124">
        <v>0.41498374999999998</v>
      </c>
      <c r="CA124">
        <v>714.34237499999995</v>
      </c>
      <c r="CB124">
        <v>34.425487500000003</v>
      </c>
      <c r="CC124">
        <v>3.52146625</v>
      </c>
      <c r="CD124">
        <v>3.4795250000000002</v>
      </c>
      <c r="CE124">
        <v>26.723587500000001</v>
      </c>
      <c r="CF124">
        <v>26.520150000000001</v>
      </c>
      <c r="CG124">
        <v>1199.99875</v>
      </c>
      <c r="CH124">
        <v>0.50000425000000004</v>
      </c>
      <c r="CI124">
        <v>0.49999562500000011</v>
      </c>
      <c r="CJ124">
        <v>0</v>
      </c>
      <c r="CK124">
        <v>937.16024999999991</v>
      </c>
      <c r="CL124">
        <v>4.9990899999999998</v>
      </c>
      <c r="CM124">
        <v>10358.8375</v>
      </c>
      <c r="CN124">
        <v>9557.8624999999993</v>
      </c>
      <c r="CO124">
        <v>44.577749999999988</v>
      </c>
      <c r="CP124">
        <v>47.375</v>
      </c>
      <c r="CQ124">
        <v>45.561999999999998</v>
      </c>
      <c r="CR124">
        <v>46.015500000000003</v>
      </c>
      <c r="CS124">
        <v>45.882750000000001</v>
      </c>
      <c r="CT124">
        <v>597.505</v>
      </c>
      <c r="CU124">
        <v>597.49375000000009</v>
      </c>
      <c r="CV124">
        <v>0</v>
      </c>
      <c r="CW124">
        <v>1673985300.7</v>
      </c>
      <c r="CX124">
        <v>0</v>
      </c>
      <c r="CY124">
        <v>1673984188.5</v>
      </c>
      <c r="CZ124" t="s">
        <v>356</v>
      </c>
      <c r="DA124">
        <v>1673984188.5</v>
      </c>
      <c r="DB124">
        <v>1673984167.5</v>
      </c>
      <c r="DC124">
        <v>23</v>
      </c>
      <c r="DD124">
        <v>-0.32800000000000001</v>
      </c>
      <c r="DE124">
        <v>5.0000000000000001E-3</v>
      </c>
      <c r="DF124">
        <v>-6.2539999999999996</v>
      </c>
      <c r="DG124">
        <v>0.21</v>
      </c>
      <c r="DH124">
        <v>579</v>
      </c>
      <c r="DI124">
        <v>34</v>
      </c>
      <c r="DJ124">
        <v>0</v>
      </c>
      <c r="DK124">
        <v>0.1</v>
      </c>
      <c r="DL124">
        <v>-15.295734146341459</v>
      </c>
      <c r="DM124">
        <v>-0.92733031358885276</v>
      </c>
      <c r="DN124">
        <v>0.10864313837953229</v>
      </c>
      <c r="DO124">
        <v>0</v>
      </c>
      <c r="DP124">
        <v>0.40803324390243911</v>
      </c>
      <c r="DQ124">
        <v>4.0112947735192472E-2</v>
      </c>
      <c r="DR124">
        <v>4.4346003685018232E-3</v>
      </c>
      <c r="DS124">
        <v>1</v>
      </c>
      <c r="DT124">
        <v>0</v>
      </c>
      <c r="DU124">
        <v>0</v>
      </c>
      <c r="DV124">
        <v>0</v>
      </c>
      <c r="DW124">
        <v>-1</v>
      </c>
      <c r="DX124">
        <v>1</v>
      </c>
      <c r="DY124">
        <v>2</v>
      </c>
      <c r="DZ124" t="s">
        <v>357</v>
      </c>
      <c r="EA124">
        <v>3.2955399999999999</v>
      </c>
      <c r="EB124">
        <v>2.6252499999999999</v>
      </c>
      <c r="EC124">
        <v>0.14811299999999999</v>
      </c>
      <c r="ED124">
        <v>0.14827199999999999</v>
      </c>
      <c r="EE124">
        <v>0.141039</v>
      </c>
      <c r="EF124">
        <v>0.13852999999999999</v>
      </c>
      <c r="EG124">
        <v>25642</v>
      </c>
      <c r="EH124">
        <v>26069.8</v>
      </c>
      <c r="EI124">
        <v>28011.3</v>
      </c>
      <c r="EJ124">
        <v>29470.2</v>
      </c>
      <c r="EK124">
        <v>33115.300000000003</v>
      </c>
      <c r="EL124">
        <v>35257.199999999997</v>
      </c>
      <c r="EM124">
        <v>39546.9</v>
      </c>
      <c r="EN124">
        <v>42136.800000000003</v>
      </c>
      <c r="EO124">
        <v>2.2008000000000001</v>
      </c>
      <c r="EP124">
        <v>2.16797</v>
      </c>
      <c r="EQ124">
        <v>0.106625</v>
      </c>
      <c r="ER124">
        <v>0</v>
      </c>
      <c r="ES124">
        <v>32.1541</v>
      </c>
      <c r="ET124">
        <v>999.9</v>
      </c>
      <c r="EU124">
        <v>68.900000000000006</v>
      </c>
      <c r="EV124">
        <v>34.9</v>
      </c>
      <c r="EW124">
        <v>38.292099999999998</v>
      </c>
      <c r="EX124">
        <v>57.45</v>
      </c>
      <c r="EY124">
        <v>-4.3629800000000003</v>
      </c>
      <c r="EZ124">
        <v>2</v>
      </c>
      <c r="FA124">
        <v>0.571044</v>
      </c>
      <c r="FB124">
        <v>0.69887500000000002</v>
      </c>
      <c r="FC124">
        <v>20.2685</v>
      </c>
      <c r="FD124">
        <v>5.2178899999999997</v>
      </c>
      <c r="FE124">
        <v>12.0099</v>
      </c>
      <c r="FF124">
        <v>4.9859</v>
      </c>
      <c r="FG124">
        <v>3.2844799999999998</v>
      </c>
      <c r="FH124">
        <v>9999</v>
      </c>
      <c r="FI124">
        <v>9999</v>
      </c>
      <c r="FJ124">
        <v>9999</v>
      </c>
      <c r="FK124">
        <v>999.9</v>
      </c>
      <c r="FL124">
        <v>1.86585</v>
      </c>
      <c r="FM124">
        <v>1.8622399999999999</v>
      </c>
      <c r="FN124">
        <v>1.86432</v>
      </c>
      <c r="FO124">
        <v>1.86036</v>
      </c>
      <c r="FP124">
        <v>1.86111</v>
      </c>
      <c r="FQ124">
        <v>1.8602000000000001</v>
      </c>
      <c r="FR124">
        <v>1.86191</v>
      </c>
      <c r="FS124">
        <v>1.8585199999999999</v>
      </c>
      <c r="FT124">
        <v>0</v>
      </c>
      <c r="FU124">
        <v>0</v>
      </c>
      <c r="FV124">
        <v>0</v>
      </c>
      <c r="FW124">
        <v>0</v>
      </c>
      <c r="FX124" t="s">
        <v>358</v>
      </c>
      <c r="FY124" t="s">
        <v>359</v>
      </c>
      <c r="FZ124" t="s">
        <v>360</v>
      </c>
      <c r="GA124" t="s">
        <v>360</v>
      </c>
      <c r="GB124" t="s">
        <v>360</v>
      </c>
      <c r="GC124" t="s">
        <v>360</v>
      </c>
      <c r="GD124">
        <v>0</v>
      </c>
      <c r="GE124">
        <v>100</v>
      </c>
      <c r="GF124">
        <v>100</v>
      </c>
      <c r="GG124">
        <v>-6.5179999999999998</v>
      </c>
      <c r="GH124">
        <v>0.21029999999999999</v>
      </c>
      <c r="GI124">
        <v>-4.4410340874611869</v>
      </c>
      <c r="GJ124">
        <v>-4.0977002334145526E-3</v>
      </c>
      <c r="GK124">
        <v>1.9870096767282211E-6</v>
      </c>
      <c r="GL124">
        <v>-4.7591234531596528E-10</v>
      </c>
      <c r="GM124">
        <v>0.2103699999999975</v>
      </c>
      <c r="GN124">
        <v>0</v>
      </c>
      <c r="GO124">
        <v>0</v>
      </c>
      <c r="GP124">
        <v>0</v>
      </c>
      <c r="GQ124">
        <v>6</v>
      </c>
      <c r="GR124">
        <v>2093</v>
      </c>
      <c r="GS124">
        <v>4</v>
      </c>
      <c r="GT124">
        <v>31</v>
      </c>
      <c r="GU124">
        <v>18.5</v>
      </c>
      <c r="GV124">
        <v>18.899999999999999</v>
      </c>
      <c r="GW124">
        <v>2.1447799999999999</v>
      </c>
      <c r="GX124">
        <v>2.5476100000000002</v>
      </c>
      <c r="GY124">
        <v>2.04834</v>
      </c>
      <c r="GZ124">
        <v>2.6245099999999999</v>
      </c>
      <c r="HA124">
        <v>2.1972700000000001</v>
      </c>
      <c r="HB124">
        <v>2.3303199999999999</v>
      </c>
      <c r="HC124">
        <v>40.860799999999998</v>
      </c>
      <c r="HD124">
        <v>14.7012</v>
      </c>
      <c r="HE124">
        <v>18</v>
      </c>
      <c r="HF124">
        <v>699.69600000000003</v>
      </c>
      <c r="HG124">
        <v>748.24599999999998</v>
      </c>
      <c r="HH124">
        <v>31.000499999999999</v>
      </c>
      <c r="HI124">
        <v>34.542400000000001</v>
      </c>
      <c r="HJ124">
        <v>30.000399999999999</v>
      </c>
      <c r="HK124">
        <v>34.408000000000001</v>
      </c>
      <c r="HL124">
        <v>34.417900000000003</v>
      </c>
      <c r="HM124">
        <v>42.911099999999998</v>
      </c>
      <c r="HN124">
        <v>11.0288</v>
      </c>
      <c r="HO124">
        <v>100</v>
      </c>
      <c r="HP124">
        <v>31</v>
      </c>
      <c r="HQ124">
        <v>732.64300000000003</v>
      </c>
      <c r="HR124">
        <v>34.633699999999997</v>
      </c>
      <c r="HS124">
        <v>98.715299999999999</v>
      </c>
      <c r="HT124">
        <v>97.698700000000002</v>
      </c>
    </row>
    <row r="125" spans="1:228" x14ac:dyDescent="0.2">
      <c r="A125">
        <v>110</v>
      </c>
      <c r="B125">
        <v>1673985304</v>
      </c>
      <c r="C125">
        <v>435.5</v>
      </c>
      <c r="D125" t="s">
        <v>578</v>
      </c>
      <c r="E125" t="s">
        <v>579</v>
      </c>
      <c r="F125">
        <v>4</v>
      </c>
      <c r="G125">
        <v>1673985302</v>
      </c>
      <c r="H125">
        <f t="shared" si="34"/>
        <v>4.635850007323349E-4</v>
      </c>
      <c r="I125">
        <f t="shared" si="35"/>
        <v>0.46358500073233488</v>
      </c>
      <c r="J125">
        <f t="shared" si="36"/>
        <v>5.6892032058675888</v>
      </c>
      <c r="K125">
        <f t="shared" si="37"/>
        <v>706.0821428571428</v>
      </c>
      <c r="L125">
        <f t="shared" si="38"/>
        <v>328.92438756604975</v>
      </c>
      <c r="M125">
        <f t="shared" si="39"/>
        <v>33.278612076709003</v>
      </c>
      <c r="N125">
        <f t="shared" si="40"/>
        <v>71.437189258932264</v>
      </c>
      <c r="O125">
        <f t="shared" si="41"/>
        <v>2.5262034200701774E-2</v>
      </c>
      <c r="P125">
        <f t="shared" si="42"/>
        <v>2.7662950040485645</v>
      </c>
      <c r="Q125">
        <f t="shared" si="43"/>
        <v>2.5134568550468667E-2</v>
      </c>
      <c r="R125">
        <f t="shared" si="44"/>
        <v>1.5720503885366381E-2</v>
      </c>
      <c r="S125">
        <f t="shared" si="45"/>
        <v>226.12113952062501</v>
      </c>
      <c r="T125">
        <f t="shared" si="46"/>
        <v>35.096998151280552</v>
      </c>
      <c r="U125">
        <f t="shared" si="47"/>
        <v>33.887500000000003</v>
      </c>
      <c r="V125">
        <f t="shared" si="48"/>
        <v>5.3095725649117895</v>
      </c>
      <c r="W125">
        <f t="shared" si="49"/>
        <v>66.624522396702517</v>
      </c>
      <c r="X125">
        <f t="shared" si="50"/>
        <v>3.5249790220386235</v>
      </c>
      <c r="Y125">
        <f t="shared" si="51"/>
        <v>5.2908131949522037</v>
      </c>
      <c r="Z125">
        <f t="shared" si="52"/>
        <v>1.7845935428731661</v>
      </c>
      <c r="AA125">
        <f t="shared" si="53"/>
        <v>-20.444098532295968</v>
      </c>
      <c r="AB125">
        <f t="shared" si="54"/>
        <v>-9.453123341399106</v>
      </c>
      <c r="AC125">
        <f t="shared" si="55"/>
        <v>-0.78920728274000806</v>
      </c>
      <c r="AD125">
        <f t="shared" si="56"/>
        <v>195.43471036418995</v>
      </c>
      <c r="AE125">
        <f t="shared" si="57"/>
        <v>16.420056780282213</v>
      </c>
      <c r="AF125">
        <f t="shared" si="58"/>
        <v>0.44502066672429313</v>
      </c>
      <c r="AG125">
        <f t="shared" si="59"/>
        <v>5.6892032058675888</v>
      </c>
      <c r="AH125">
        <v>746.55058328159532</v>
      </c>
      <c r="AI125">
        <v>734.21945454545437</v>
      </c>
      <c r="AJ125">
        <v>1.7630519688612669</v>
      </c>
      <c r="AK125">
        <v>64.167648988695476</v>
      </c>
      <c r="AL125">
        <f t="shared" si="60"/>
        <v>0.46358500073233488</v>
      </c>
      <c r="AM125">
        <v>34.42958007023541</v>
      </c>
      <c r="AN125">
        <v>34.842624242424243</v>
      </c>
      <c r="AO125">
        <v>-8.8159263690478192E-6</v>
      </c>
      <c r="AP125">
        <v>91.899806073423491</v>
      </c>
      <c r="AQ125">
        <v>0</v>
      </c>
      <c r="AR125">
        <v>0</v>
      </c>
      <c r="AS125">
        <f t="shared" si="61"/>
        <v>1</v>
      </c>
      <c r="AT125">
        <f t="shared" si="62"/>
        <v>0</v>
      </c>
      <c r="AU125">
        <f t="shared" si="63"/>
        <v>47172.470037629944</v>
      </c>
      <c r="AV125">
        <f t="shared" si="64"/>
        <v>1200.03</v>
      </c>
      <c r="AW125">
        <f t="shared" si="65"/>
        <v>1025.9507707360751</v>
      </c>
      <c r="AX125">
        <f t="shared" si="66"/>
        <v>0.85493760217334169</v>
      </c>
      <c r="AY125">
        <f t="shared" si="67"/>
        <v>0.18842957219454931</v>
      </c>
      <c r="AZ125">
        <v>6</v>
      </c>
      <c r="BA125">
        <v>0.5</v>
      </c>
      <c r="BB125" t="s">
        <v>355</v>
      </c>
      <c r="BC125">
        <v>2</v>
      </c>
      <c r="BD125" t="b">
        <v>1</v>
      </c>
      <c r="BE125">
        <v>1673985302</v>
      </c>
      <c r="BF125">
        <v>706.0821428571428</v>
      </c>
      <c r="BG125">
        <v>721.52842857142866</v>
      </c>
      <c r="BH125">
        <v>34.840742857142857</v>
      </c>
      <c r="BI125">
        <v>34.444285714285719</v>
      </c>
      <c r="BJ125">
        <v>712.60642857142852</v>
      </c>
      <c r="BK125">
        <v>34.630357142857143</v>
      </c>
      <c r="BL125">
        <v>650.03114285714287</v>
      </c>
      <c r="BM125">
        <v>101.0741428571429</v>
      </c>
      <c r="BN125">
        <v>9.9906057142857149E-2</v>
      </c>
      <c r="BO125">
        <v>33.824114285714288</v>
      </c>
      <c r="BP125">
        <v>33.887500000000003</v>
      </c>
      <c r="BQ125">
        <v>999.89999999999986</v>
      </c>
      <c r="BR125">
        <v>0</v>
      </c>
      <c r="BS125">
        <v>0</v>
      </c>
      <c r="BT125">
        <v>9000.4457142857154</v>
      </c>
      <c r="BU125">
        <v>0</v>
      </c>
      <c r="BV125">
        <v>1509.6514285714291</v>
      </c>
      <c r="BW125">
        <v>-15.446114285714289</v>
      </c>
      <c r="BX125">
        <v>731.57042857142858</v>
      </c>
      <c r="BY125">
        <v>747.26742857142858</v>
      </c>
      <c r="BZ125">
        <v>0.39642885714285708</v>
      </c>
      <c r="CA125">
        <v>721.52842857142866</v>
      </c>
      <c r="CB125">
        <v>34.444285714285719</v>
      </c>
      <c r="CC125">
        <v>3.521495714285714</v>
      </c>
      <c r="CD125">
        <v>3.4814285714285722</v>
      </c>
      <c r="CE125">
        <v>26.723742857142859</v>
      </c>
      <c r="CF125">
        <v>26.529442857142861</v>
      </c>
      <c r="CG125">
        <v>1200.03</v>
      </c>
      <c r="CH125">
        <v>0.49999842857142862</v>
      </c>
      <c r="CI125">
        <v>0.50000157142857138</v>
      </c>
      <c r="CJ125">
        <v>0</v>
      </c>
      <c r="CK125">
        <v>936.91485714285704</v>
      </c>
      <c r="CL125">
        <v>4.9990899999999998</v>
      </c>
      <c r="CM125">
        <v>10356.5</v>
      </c>
      <c r="CN125">
        <v>9558.1228571428564</v>
      </c>
      <c r="CO125">
        <v>44.597999999999999</v>
      </c>
      <c r="CP125">
        <v>47.375</v>
      </c>
      <c r="CQ125">
        <v>45.561999999999998</v>
      </c>
      <c r="CR125">
        <v>46</v>
      </c>
      <c r="CS125">
        <v>45.936999999999998</v>
      </c>
      <c r="CT125">
        <v>597.51142857142872</v>
      </c>
      <c r="CU125">
        <v>597.51857142857136</v>
      </c>
      <c r="CV125">
        <v>0</v>
      </c>
      <c r="CW125">
        <v>1673985304.3</v>
      </c>
      <c r="CX125">
        <v>0</v>
      </c>
      <c r="CY125">
        <v>1673984188.5</v>
      </c>
      <c r="CZ125" t="s">
        <v>356</v>
      </c>
      <c r="DA125">
        <v>1673984188.5</v>
      </c>
      <c r="DB125">
        <v>1673984167.5</v>
      </c>
      <c r="DC125">
        <v>23</v>
      </c>
      <c r="DD125">
        <v>-0.32800000000000001</v>
      </c>
      <c r="DE125">
        <v>5.0000000000000001E-3</v>
      </c>
      <c r="DF125">
        <v>-6.2539999999999996</v>
      </c>
      <c r="DG125">
        <v>0.21</v>
      </c>
      <c r="DH125">
        <v>579</v>
      </c>
      <c r="DI125">
        <v>34</v>
      </c>
      <c r="DJ125">
        <v>0</v>
      </c>
      <c r="DK125">
        <v>0.1</v>
      </c>
      <c r="DL125">
        <v>-15.34817804878049</v>
      </c>
      <c r="DM125">
        <v>-0.90790452961675494</v>
      </c>
      <c r="DN125">
        <v>0.112175445146225</v>
      </c>
      <c r="DO125">
        <v>0</v>
      </c>
      <c r="DP125">
        <v>0.40725197560975612</v>
      </c>
      <c r="DQ125">
        <v>-9.6214076655045215E-3</v>
      </c>
      <c r="DR125">
        <v>8.796744462910502E-3</v>
      </c>
      <c r="DS125">
        <v>1</v>
      </c>
      <c r="DT125">
        <v>0</v>
      </c>
      <c r="DU125">
        <v>0</v>
      </c>
      <c r="DV125">
        <v>0</v>
      </c>
      <c r="DW125">
        <v>-1</v>
      </c>
      <c r="DX125">
        <v>1</v>
      </c>
      <c r="DY125">
        <v>2</v>
      </c>
      <c r="DZ125" t="s">
        <v>357</v>
      </c>
      <c r="EA125">
        <v>3.29535</v>
      </c>
      <c r="EB125">
        <v>2.6252499999999999</v>
      </c>
      <c r="EC125">
        <v>0.14907599999999999</v>
      </c>
      <c r="ED125">
        <v>0.14919199999999999</v>
      </c>
      <c r="EE125">
        <v>0.14105300000000001</v>
      </c>
      <c r="EF125">
        <v>0.138684</v>
      </c>
      <c r="EG125">
        <v>25613.1</v>
      </c>
      <c r="EH125">
        <v>26041.5</v>
      </c>
      <c r="EI125">
        <v>28011.4</v>
      </c>
      <c r="EJ125">
        <v>29470.1</v>
      </c>
      <c r="EK125">
        <v>33114.800000000003</v>
      </c>
      <c r="EL125">
        <v>35250.9</v>
      </c>
      <c r="EM125">
        <v>39546.9</v>
      </c>
      <c r="EN125">
        <v>42136.800000000003</v>
      </c>
      <c r="EO125">
        <v>2.2004999999999999</v>
      </c>
      <c r="EP125">
        <v>2.1681699999999999</v>
      </c>
      <c r="EQ125">
        <v>0.10664</v>
      </c>
      <c r="ER125">
        <v>0</v>
      </c>
      <c r="ES125">
        <v>32.161499999999997</v>
      </c>
      <c r="ET125">
        <v>999.9</v>
      </c>
      <c r="EU125">
        <v>68.900000000000006</v>
      </c>
      <c r="EV125">
        <v>34.9</v>
      </c>
      <c r="EW125">
        <v>38.291699999999999</v>
      </c>
      <c r="EX125">
        <v>57.39</v>
      </c>
      <c r="EY125">
        <v>-4.25481</v>
      </c>
      <c r="EZ125">
        <v>2</v>
      </c>
      <c r="FA125">
        <v>0.57118400000000003</v>
      </c>
      <c r="FB125">
        <v>0.70182699999999998</v>
      </c>
      <c r="FC125">
        <v>20.268599999999999</v>
      </c>
      <c r="FD125">
        <v>5.2184900000000001</v>
      </c>
      <c r="FE125">
        <v>12.0099</v>
      </c>
      <c r="FF125">
        <v>4.9859</v>
      </c>
      <c r="FG125">
        <v>3.2845800000000001</v>
      </c>
      <c r="FH125">
        <v>9999</v>
      </c>
      <c r="FI125">
        <v>9999</v>
      </c>
      <c r="FJ125">
        <v>9999</v>
      </c>
      <c r="FK125">
        <v>999.9</v>
      </c>
      <c r="FL125">
        <v>1.86588</v>
      </c>
      <c r="FM125">
        <v>1.86225</v>
      </c>
      <c r="FN125">
        <v>1.86432</v>
      </c>
      <c r="FO125">
        <v>1.8603499999999999</v>
      </c>
      <c r="FP125">
        <v>1.86111</v>
      </c>
      <c r="FQ125">
        <v>1.8602000000000001</v>
      </c>
      <c r="FR125">
        <v>1.86191</v>
      </c>
      <c r="FS125">
        <v>1.8585199999999999</v>
      </c>
      <c r="FT125">
        <v>0</v>
      </c>
      <c r="FU125">
        <v>0</v>
      </c>
      <c r="FV125">
        <v>0</v>
      </c>
      <c r="FW125">
        <v>0</v>
      </c>
      <c r="FX125" t="s">
        <v>358</v>
      </c>
      <c r="FY125" t="s">
        <v>359</v>
      </c>
      <c r="FZ125" t="s">
        <v>360</v>
      </c>
      <c r="GA125" t="s">
        <v>360</v>
      </c>
      <c r="GB125" t="s">
        <v>360</v>
      </c>
      <c r="GC125" t="s">
        <v>360</v>
      </c>
      <c r="GD125">
        <v>0</v>
      </c>
      <c r="GE125">
        <v>100</v>
      </c>
      <c r="GF125">
        <v>100</v>
      </c>
      <c r="GG125">
        <v>-6.5309999999999997</v>
      </c>
      <c r="GH125">
        <v>0.2104</v>
      </c>
      <c r="GI125">
        <v>-4.4410340874611869</v>
      </c>
      <c r="GJ125">
        <v>-4.0977002334145526E-3</v>
      </c>
      <c r="GK125">
        <v>1.9870096767282211E-6</v>
      </c>
      <c r="GL125">
        <v>-4.7591234531596528E-10</v>
      </c>
      <c r="GM125">
        <v>0.2103699999999975</v>
      </c>
      <c r="GN125">
        <v>0</v>
      </c>
      <c r="GO125">
        <v>0</v>
      </c>
      <c r="GP125">
        <v>0</v>
      </c>
      <c r="GQ125">
        <v>6</v>
      </c>
      <c r="GR125">
        <v>2093</v>
      </c>
      <c r="GS125">
        <v>4</v>
      </c>
      <c r="GT125">
        <v>31</v>
      </c>
      <c r="GU125">
        <v>18.600000000000001</v>
      </c>
      <c r="GV125">
        <v>18.899999999999999</v>
      </c>
      <c r="GW125">
        <v>2.1606399999999999</v>
      </c>
      <c r="GX125">
        <v>2.5415000000000001</v>
      </c>
      <c r="GY125">
        <v>2.04834</v>
      </c>
      <c r="GZ125">
        <v>2.6232899999999999</v>
      </c>
      <c r="HA125">
        <v>2.1972700000000001</v>
      </c>
      <c r="HB125">
        <v>2.34863</v>
      </c>
      <c r="HC125">
        <v>40.886499999999998</v>
      </c>
      <c r="HD125">
        <v>14.7187</v>
      </c>
      <c r="HE125">
        <v>18</v>
      </c>
      <c r="HF125">
        <v>699.471</v>
      </c>
      <c r="HG125">
        <v>748.46799999999996</v>
      </c>
      <c r="HH125">
        <v>31.000699999999998</v>
      </c>
      <c r="HI125">
        <v>34.5456</v>
      </c>
      <c r="HJ125">
        <v>30.000399999999999</v>
      </c>
      <c r="HK125">
        <v>34.410299999999999</v>
      </c>
      <c r="HL125">
        <v>34.420200000000001</v>
      </c>
      <c r="HM125">
        <v>43.2378</v>
      </c>
      <c r="HN125">
        <v>10.7395</v>
      </c>
      <c r="HO125">
        <v>100</v>
      </c>
      <c r="HP125">
        <v>31</v>
      </c>
      <c r="HQ125">
        <v>739.327</v>
      </c>
      <c r="HR125">
        <v>34.664999999999999</v>
      </c>
      <c r="HS125">
        <v>98.715400000000002</v>
      </c>
      <c r="HT125">
        <v>97.698499999999996</v>
      </c>
    </row>
    <row r="126" spans="1:228" x14ac:dyDescent="0.2">
      <c r="A126">
        <v>111</v>
      </c>
      <c r="B126">
        <v>1673985308</v>
      </c>
      <c r="C126">
        <v>439.5</v>
      </c>
      <c r="D126" t="s">
        <v>580</v>
      </c>
      <c r="E126" t="s">
        <v>581</v>
      </c>
      <c r="F126">
        <v>4</v>
      </c>
      <c r="G126">
        <v>1673985305.6875</v>
      </c>
      <c r="H126">
        <f t="shared" si="34"/>
        <v>4.207374164343491E-4</v>
      </c>
      <c r="I126">
        <f t="shared" si="35"/>
        <v>0.42073741643434909</v>
      </c>
      <c r="J126">
        <f t="shared" si="36"/>
        <v>5.8791806486793545</v>
      </c>
      <c r="K126">
        <f t="shared" si="37"/>
        <v>712.31025</v>
      </c>
      <c r="L126">
        <f t="shared" si="38"/>
        <v>285.28750496654402</v>
      </c>
      <c r="M126">
        <f t="shared" si="39"/>
        <v>28.863574921014738</v>
      </c>
      <c r="N126">
        <f t="shared" si="40"/>
        <v>72.067019795671769</v>
      </c>
      <c r="O126">
        <f t="shared" si="41"/>
        <v>2.2904718283529486E-2</v>
      </c>
      <c r="P126">
        <f t="shared" si="42"/>
        <v>2.7659692535096028</v>
      </c>
      <c r="Q126">
        <f t="shared" si="43"/>
        <v>2.2799865946708003E-2</v>
      </c>
      <c r="R126">
        <f t="shared" si="44"/>
        <v>1.4259296654642978E-2</v>
      </c>
      <c r="S126">
        <f t="shared" si="45"/>
        <v>226.11119998362472</v>
      </c>
      <c r="T126">
        <f t="shared" si="46"/>
        <v>35.113951087625892</v>
      </c>
      <c r="U126">
        <f t="shared" si="47"/>
        <v>33.895049999999998</v>
      </c>
      <c r="V126">
        <f t="shared" si="48"/>
        <v>5.311810881849417</v>
      </c>
      <c r="W126">
        <f t="shared" si="49"/>
        <v>66.631138942961783</v>
      </c>
      <c r="X126">
        <f t="shared" si="50"/>
        <v>3.5263502627956078</v>
      </c>
      <c r="Y126">
        <f t="shared" si="51"/>
        <v>5.2923457691669764</v>
      </c>
      <c r="Z126">
        <f t="shared" si="52"/>
        <v>1.7854606190538092</v>
      </c>
      <c r="AA126">
        <f t="shared" si="53"/>
        <v>-18.554520064754794</v>
      </c>
      <c r="AB126">
        <f t="shared" si="54"/>
        <v>-9.8045699364841745</v>
      </c>
      <c r="AC126">
        <f t="shared" si="55"/>
        <v>-0.81869566374793523</v>
      </c>
      <c r="AD126">
        <f t="shared" si="56"/>
        <v>196.9334143186378</v>
      </c>
      <c r="AE126">
        <f t="shared" si="57"/>
        <v>16.324273582983682</v>
      </c>
      <c r="AF126">
        <f t="shared" si="58"/>
        <v>0.38563218376364566</v>
      </c>
      <c r="AG126">
        <f t="shared" si="59"/>
        <v>5.8791806486793545</v>
      </c>
      <c r="AH126">
        <v>753.45962565357797</v>
      </c>
      <c r="AI126">
        <v>741.14170909090899</v>
      </c>
      <c r="AJ126">
        <v>1.7131047405693689</v>
      </c>
      <c r="AK126">
        <v>64.167648988695476</v>
      </c>
      <c r="AL126">
        <f t="shared" si="60"/>
        <v>0.42073741643434909</v>
      </c>
      <c r="AM126">
        <v>34.493083837723432</v>
      </c>
      <c r="AN126">
        <v>34.867551515151497</v>
      </c>
      <c r="AO126">
        <v>6.2797011418744492E-5</v>
      </c>
      <c r="AP126">
        <v>91.899806073423491</v>
      </c>
      <c r="AQ126">
        <v>0</v>
      </c>
      <c r="AR126">
        <v>0</v>
      </c>
      <c r="AS126">
        <f t="shared" si="61"/>
        <v>1</v>
      </c>
      <c r="AT126">
        <f t="shared" si="62"/>
        <v>0</v>
      </c>
      <c r="AU126">
        <f t="shared" si="63"/>
        <v>47162.736848179375</v>
      </c>
      <c r="AV126">
        <f t="shared" si="64"/>
        <v>1199.9862499999999</v>
      </c>
      <c r="AW126">
        <f t="shared" si="65"/>
        <v>1025.9124885925514</v>
      </c>
      <c r="AX126">
        <f t="shared" si="66"/>
        <v>0.8549368699787615</v>
      </c>
      <c r="AY126">
        <f t="shared" si="67"/>
        <v>0.18842815905900984</v>
      </c>
      <c r="AZ126">
        <v>6</v>
      </c>
      <c r="BA126">
        <v>0.5</v>
      </c>
      <c r="BB126" t="s">
        <v>355</v>
      </c>
      <c r="BC126">
        <v>2</v>
      </c>
      <c r="BD126" t="b">
        <v>1</v>
      </c>
      <c r="BE126">
        <v>1673985305.6875</v>
      </c>
      <c r="BF126">
        <v>712.31025</v>
      </c>
      <c r="BG126">
        <v>727.63187500000004</v>
      </c>
      <c r="BH126">
        <v>34.854437500000003</v>
      </c>
      <c r="BI126">
        <v>34.510887500000003</v>
      </c>
      <c r="BJ126">
        <v>718.84662500000002</v>
      </c>
      <c r="BK126">
        <v>34.644075000000001</v>
      </c>
      <c r="BL126">
        <v>650.02099999999996</v>
      </c>
      <c r="BM126">
        <v>101.07375</v>
      </c>
      <c r="BN126">
        <v>9.9888587500000001E-2</v>
      </c>
      <c r="BO126">
        <v>33.829300000000003</v>
      </c>
      <c r="BP126">
        <v>33.895049999999998</v>
      </c>
      <c r="BQ126">
        <v>999.9</v>
      </c>
      <c r="BR126">
        <v>0</v>
      </c>
      <c r="BS126">
        <v>0</v>
      </c>
      <c r="BT126">
        <v>8998.75</v>
      </c>
      <c r="BU126">
        <v>0</v>
      </c>
      <c r="BV126">
        <v>1446.645</v>
      </c>
      <c r="BW126">
        <v>-15.3216</v>
      </c>
      <c r="BX126">
        <v>738.03387500000008</v>
      </c>
      <c r="BY126">
        <v>753.64049999999997</v>
      </c>
      <c r="BZ126">
        <v>0.343536375</v>
      </c>
      <c r="CA126">
        <v>727.63187500000004</v>
      </c>
      <c r="CB126">
        <v>34.510887500000003</v>
      </c>
      <c r="CC126">
        <v>3.522875</v>
      </c>
      <c r="CD126">
        <v>3.48815125</v>
      </c>
      <c r="CE126">
        <v>26.730387499999999</v>
      </c>
      <c r="CF126">
        <v>26.5621875</v>
      </c>
      <c r="CG126">
        <v>1199.9862499999999</v>
      </c>
      <c r="CH126">
        <v>0.5000197500000001</v>
      </c>
      <c r="CI126">
        <v>0.49998025000000001</v>
      </c>
      <c r="CJ126">
        <v>0</v>
      </c>
      <c r="CK126">
        <v>936.69487500000002</v>
      </c>
      <c r="CL126">
        <v>4.9990899999999998</v>
      </c>
      <c r="CM126">
        <v>10354.4125</v>
      </c>
      <c r="CN126">
        <v>9557.8337499999998</v>
      </c>
      <c r="CO126">
        <v>44.601374999999997</v>
      </c>
      <c r="CP126">
        <v>47.375</v>
      </c>
      <c r="CQ126">
        <v>45.561999999999998</v>
      </c>
      <c r="CR126">
        <v>46</v>
      </c>
      <c r="CS126">
        <v>45.921499999999988</v>
      </c>
      <c r="CT126">
        <v>597.51875000000007</v>
      </c>
      <c r="CU126">
        <v>597.46749999999997</v>
      </c>
      <c r="CV126">
        <v>0</v>
      </c>
      <c r="CW126">
        <v>1673985308.5</v>
      </c>
      <c r="CX126">
        <v>0</v>
      </c>
      <c r="CY126">
        <v>1673984188.5</v>
      </c>
      <c r="CZ126" t="s">
        <v>356</v>
      </c>
      <c r="DA126">
        <v>1673984188.5</v>
      </c>
      <c r="DB126">
        <v>1673984167.5</v>
      </c>
      <c r="DC126">
        <v>23</v>
      </c>
      <c r="DD126">
        <v>-0.32800000000000001</v>
      </c>
      <c r="DE126">
        <v>5.0000000000000001E-3</v>
      </c>
      <c r="DF126">
        <v>-6.2539999999999996</v>
      </c>
      <c r="DG126">
        <v>0.21</v>
      </c>
      <c r="DH126">
        <v>579</v>
      </c>
      <c r="DI126">
        <v>34</v>
      </c>
      <c r="DJ126">
        <v>0</v>
      </c>
      <c r="DK126">
        <v>0.1</v>
      </c>
      <c r="DL126">
        <v>-15.36991463414634</v>
      </c>
      <c r="DM126">
        <v>-0.214262717770029</v>
      </c>
      <c r="DN126">
        <v>8.7134604480865782E-2</v>
      </c>
      <c r="DO126">
        <v>0</v>
      </c>
      <c r="DP126">
        <v>0.39492453658536592</v>
      </c>
      <c r="DQ126">
        <v>-0.20007717073170661</v>
      </c>
      <c r="DR126">
        <v>2.8448779211750121E-2</v>
      </c>
      <c r="DS126">
        <v>0</v>
      </c>
      <c r="DT126">
        <v>0</v>
      </c>
      <c r="DU126">
        <v>0</v>
      </c>
      <c r="DV126">
        <v>0</v>
      </c>
      <c r="DW126">
        <v>-1</v>
      </c>
      <c r="DX126">
        <v>0</v>
      </c>
      <c r="DY126">
        <v>2</v>
      </c>
      <c r="DZ126" t="s">
        <v>379</v>
      </c>
      <c r="EA126">
        <v>3.2953999999999999</v>
      </c>
      <c r="EB126">
        <v>2.6250399999999998</v>
      </c>
      <c r="EC126">
        <v>0.150009</v>
      </c>
      <c r="ED126">
        <v>0.150119</v>
      </c>
      <c r="EE126">
        <v>0.141126</v>
      </c>
      <c r="EF126">
        <v>0.138936</v>
      </c>
      <c r="EG126">
        <v>25584.799999999999</v>
      </c>
      <c r="EH126">
        <v>26012.6</v>
      </c>
      <c r="EI126">
        <v>28011.3</v>
      </c>
      <c r="EJ126">
        <v>29469.599999999999</v>
      </c>
      <c r="EK126">
        <v>33111.800000000003</v>
      </c>
      <c r="EL126">
        <v>35240.300000000003</v>
      </c>
      <c r="EM126">
        <v>39546.6</v>
      </c>
      <c r="EN126">
        <v>42136.3</v>
      </c>
      <c r="EO126">
        <v>2.2004999999999999</v>
      </c>
      <c r="EP126">
        <v>2.1682700000000001</v>
      </c>
      <c r="EQ126">
        <v>0.10743</v>
      </c>
      <c r="ER126">
        <v>0</v>
      </c>
      <c r="ES126">
        <v>32.167999999999999</v>
      </c>
      <c r="ET126">
        <v>999.9</v>
      </c>
      <c r="EU126">
        <v>68.900000000000006</v>
      </c>
      <c r="EV126">
        <v>34.9</v>
      </c>
      <c r="EW126">
        <v>38.293500000000002</v>
      </c>
      <c r="EX126">
        <v>57.42</v>
      </c>
      <c r="EY126">
        <v>-4.3109000000000002</v>
      </c>
      <c r="EZ126">
        <v>2</v>
      </c>
      <c r="FA126">
        <v>0.57134099999999999</v>
      </c>
      <c r="FB126">
        <v>0.70429699999999995</v>
      </c>
      <c r="FC126">
        <v>20.268599999999999</v>
      </c>
      <c r="FD126">
        <v>5.2183400000000004</v>
      </c>
      <c r="FE126">
        <v>12.0099</v>
      </c>
      <c r="FF126">
        <v>4.9860499999999996</v>
      </c>
      <c r="FG126">
        <v>3.2846500000000001</v>
      </c>
      <c r="FH126">
        <v>9999</v>
      </c>
      <c r="FI126">
        <v>9999</v>
      </c>
      <c r="FJ126">
        <v>9999</v>
      </c>
      <c r="FK126">
        <v>999.9</v>
      </c>
      <c r="FL126">
        <v>1.8658600000000001</v>
      </c>
      <c r="FM126">
        <v>1.86225</v>
      </c>
      <c r="FN126">
        <v>1.86432</v>
      </c>
      <c r="FO126">
        <v>1.8603499999999999</v>
      </c>
      <c r="FP126">
        <v>1.86111</v>
      </c>
      <c r="FQ126">
        <v>1.86019</v>
      </c>
      <c r="FR126">
        <v>1.86191</v>
      </c>
      <c r="FS126">
        <v>1.8585100000000001</v>
      </c>
      <c r="FT126">
        <v>0</v>
      </c>
      <c r="FU126">
        <v>0</v>
      </c>
      <c r="FV126">
        <v>0</v>
      </c>
      <c r="FW126">
        <v>0</v>
      </c>
      <c r="FX126" t="s">
        <v>358</v>
      </c>
      <c r="FY126" t="s">
        <v>359</v>
      </c>
      <c r="FZ126" t="s">
        <v>360</v>
      </c>
      <c r="GA126" t="s">
        <v>360</v>
      </c>
      <c r="GB126" t="s">
        <v>360</v>
      </c>
      <c r="GC126" t="s">
        <v>360</v>
      </c>
      <c r="GD126">
        <v>0</v>
      </c>
      <c r="GE126">
        <v>100</v>
      </c>
      <c r="GF126">
        <v>100</v>
      </c>
      <c r="GG126">
        <v>-6.5449999999999999</v>
      </c>
      <c r="GH126">
        <v>0.2104</v>
      </c>
      <c r="GI126">
        <v>-4.4410340874611869</v>
      </c>
      <c r="GJ126">
        <v>-4.0977002334145526E-3</v>
      </c>
      <c r="GK126">
        <v>1.9870096767282211E-6</v>
      </c>
      <c r="GL126">
        <v>-4.7591234531596528E-10</v>
      </c>
      <c r="GM126">
        <v>0.2103699999999975</v>
      </c>
      <c r="GN126">
        <v>0</v>
      </c>
      <c r="GO126">
        <v>0</v>
      </c>
      <c r="GP126">
        <v>0</v>
      </c>
      <c r="GQ126">
        <v>6</v>
      </c>
      <c r="GR126">
        <v>2093</v>
      </c>
      <c r="GS126">
        <v>4</v>
      </c>
      <c r="GT126">
        <v>31</v>
      </c>
      <c r="GU126">
        <v>18.7</v>
      </c>
      <c r="GV126">
        <v>19</v>
      </c>
      <c r="GW126">
        <v>2.1765099999999999</v>
      </c>
      <c r="GX126">
        <v>2.5354000000000001</v>
      </c>
      <c r="GY126">
        <v>2.04834</v>
      </c>
      <c r="GZ126">
        <v>2.6232899999999999</v>
      </c>
      <c r="HA126">
        <v>2.1972700000000001</v>
      </c>
      <c r="HB126">
        <v>2.3535200000000001</v>
      </c>
      <c r="HC126">
        <v>40.886499999999998</v>
      </c>
      <c r="HD126">
        <v>14.7187</v>
      </c>
      <c r="HE126">
        <v>18</v>
      </c>
      <c r="HF126">
        <v>699.50400000000002</v>
      </c>
      <c r="HG126">
        <v>748.61199999999997</v>
      </c>
      <c r="HH126">
        <v>31.000699999999998</v>
      </c>
      <c r="HI126">
        <v>34.548699999999997</v>
      </c>
      <c r="HJ126">
        <v>30.000399999999999</v>
      </c>
      <c r="HK126">
        <v>34.413400000000003</v>
      </c>
      <c r="HL126">
        <v>34.424100000000003</v>
      </c>
      <c r="HM126">
        <v>43.563899999999997</v>
      </c>
      <c r="HN126">
        <v>10.7395</v>
      </c>
      <c r="HO126">
        <v>100</v>
      </c>
      <c r="HP126">
        <v>31</v>
      </c>
      <c r="HQ126">
        <v>746.00900000000001</v>
      </c>
      <c r="HR126">
        <v>34.669499999999999</v>
      </c>
      <c r="HS126">
        <v>98.7149</v>
      </c>
      <c r="HT126">
        <v>97.697100000000006</v>
      </c>
    </row>
    <row r="127" spans="1:228" x14ac:dyDescent="0.2">
      <c r="A127">
        <v>112</v>
      </c>
      <c r="B127">
        <v>1673985312</v>
      </c>
      <c r="C127">
        <v>443.5</v>
      </c>
      <c r="D127" t="s">
        <v>582</v>
      </c>
      <c r="E127" t="s">
        <v>583</v>
      </c>
      <c r="F127">
        <v>4</v>
      </c>
      <c r="G127">
        <v>1673985310</v>
      </c>
      <c r="H127">
        <f t="shared" si="34"/>
        <v>4.2293641178770306E-4</v>
      </c>
      <c r="I127">
        <f t="shared" si="35"/>
        <v>0.42293641178770308</v>
      </c>
      <c r="J127">
        <f t="shared" si="36"/>
        <v>5.9045014301809662</v>
      </c>
      <c r="K127">
        <f t="shared" si="37"/>
        <v>719.43657142857137</v>
      </c>
      <c r="L127">
        <f t="shared" si="38"/>
        <v>292.93318010611989</v>
      </c>
      <c r="M127">
        <f t="shared" si="39"/>
        <v>29.63731287551358</v>
      </c>
      <c r="N127">
        <f t="shared" si="40"/>
        <v>72.788499936371267</v>
      </c>
      <c r="O127">
        <f t="shared" si="41"/>
        <v>2.3044523816957409E-2</v>
      </c>
      <c r="P127">
        <f t="shared" si="42"/>
        <v>2.7628195949494696</v>
      </c>
      <c r="Q127">
        <f t="shared" si="43"/>
        <v>2.2938270391025813E-2</v>
      </c>
      <c r="R127">
        <f t="shared" si="44"/>
        <v>1.4345924486713745E-2</v>
      </c>
      <c r="S127">
        <f t="shared" si="45"/>
        <v>226.11975351977802</v>
      </c>
      <c r="T127">
        <f t="shared" si="46"/>
        <v>35.108903338642754</v>
      </c>
      <c r="U127">
        <f t="shared" si="47"/>
        <v>33.903200000000012</v>
      </c>
      <c r="V127">
        <f t="shared" si="48"/>
        <v>5.3142279992434389</v>
      </c>
      <c r="W127">
        <f t="shared" si="49"/>
        <v>66.727810131493598</v>
      </c>
      <c r="X127">
        <f t="shared" si="50"/>
        <v>3.530311392329327</v>
      </c>
      <c r="Y127">
        <f t="shared" si="51"/>
        <v>5.2906147907034677</v>
      </c>
      <c r="Z127">
        <f t="shared" si="52"/>
        <v>1.7839166069141119</v>
      </c>
      <c r="AA127">
        <f t="shared" si="53"/>
        <v>-18.651495759837704</v>
      </c>
      <c r="AB127">
        <f t="shared" si="54"/>
        <v>-11.879757040091421</v>
      </c>
      <c r="AC127">
        <f t="shared" si="55"/>
        <v>-0.99311877121719661</v>
      </c>
      <c r="AD127">
        <f t="shared" si="56"/>
        <v>194.59538194863171</v>
      </c>
      <c r="AE127">
        <f t="shared" si="57"/>
        <v>16.42004276574729</v>
      </c>
      <c r="AF127">
        <f t="shared" si="58"/>
        <v>0.33411456854863736</v>
      </c>
      <c r="AG127">
        <f t="shared" si="59"/>
        <v>5.9045014301809662</v>
      </c>
      <c r="AH127">
        <v>760.41413929842508</v>
      </c>
      <c r="AI127">
        <v>748.02996363636385</v>
      </c>
      <c r="AJ127">
        <v>1.723379486000022</v>
      </c>
      <c r="AK127">
        <v>64.167648988695476</v>
      </c>
      <c r="AL127">
        <f t="shared" si="60"/>
        <v>0.42293641178770308</v>
      </c>
      <c r="AM127">
        <v>34.58948978229995</v>
      </c>
      <c r="AN127">
        <v>34.910296363636363</v>
      </c>
      <c r="AO127">
        <v>9.9992007149472505E-3</v>
      </c>
      <c r="AP127">
        <v>91.899806073423491</v>
      </c>
      <c r="AQ127">
        <v>1</v>
      </c>
      <c r="AR127">
        <v>0</v>
      </c>
      <c r="AS127">
        <f t="shared" si="61"/>
        <v>1</v>
      </c>
      <c r="AT127">
        <f t="shared" si="62"/>
        <v>0</v>
      </c>
      <c r="AU127">
        <f t="shared" si="63"/>
        <v>47077.294259107497</v>
      </c>
      <c r="AV127">
        <f t="shared" si="64"/>
        <v>1200.028571428571</v>
      </c>
      <c r="AW127">
        <f t="shared" si="65"/>
        <v>1025.9489707356361</v>
      </c>
      <c r="AX127">
        <f t="shared" si="66"/>
        <v>0.85493711996731681</v>
      </c>
      <c r="AY127">
        <f t="shared" si="67"/>
        <v>0.18842864153692135</v>
      </c>
      <c r="AZ127">
        <v>6</v>
      </c>
      <c r="BA127">
        <v>0.5</v>
      </c>
      <c r="BB127" t="s">
        <v>355</v>
      </c>
      <c r="BC127">
        <v>2</v>
      </c>
      <c r="BD127" t="b">
        <v>1</v>
      </c>
      <c r="BE127">
        <v>1673985310</v>
      </c>
      <c r="BF127">
        <v>719.43657142857137</v>
      </c>
      <c r="BG127">
        <v>734.81642857142856</v>
      </c>
      <c r="BH127">
        <v>34.893357142857141</v>
      </c>
      <c r="BI127">
        <v>34.595685714285707</v>
      </c>
      <c r="BJ127">
        <v>725.98742857142861</v>
      </c>
      <c r="BK127">
        <v>34.682971428571427</v>
      </c>
      <c r="BL127">
        <v>649.95728571428572</v>
      </c>
      <c r="BM127">
        <v>101.0744285714286</v>
      </c>
      <c r="BN127">
        <v>9.9883142857142851E-2</v>
      </c>
      <c r="BO127">
        <v>33.823442857142858</v>
      </c>
      <c r="BP127">
        <v>33.903200000000012</v>
      </c>
      <c r="BQ127">
        <v>999.89999999999986</v>
      </c>
      <c r="BR127">
        <v>0</v>
      </c>
      <c r="BS127">
        <v>0</v>
      </c>
      <c r="BT127">
        <v>8981.9657142857141</v>
      </c>
      <c r="BU127">
        <v>0</v>
      </c>
      <c r="BV127">
        <v>1403.09</v>
      </c>
      <c r="BW127">
        <v>-15.379657142857139</v>
      </c>
      <c r="BX127">
        <v>745.44800000000009</v>
      </c>
      <c r="BY127">
        <v>761.1488571428572</v>
      </c>
      <c r="BZ127">
        <v>0.29766271428571428</v>
      </c>
      <c r="CA127">
        <v>734.81642857142856</v>
      </c>
      <c r="CB127">
        <v>34.595685714285707</v>
      </c>
      <c r="CC127">
        <v>3.526821428571429</v>
      </c>
      <c r="CD127">
        <v>3.496737142857143</v>
      </c>
      <c r="CE127">
        <v>26.749414285714291</v>
      </c>
      <c r="CF127">
        <v>26.603899999999999</v>
      </c>
      <c r="CG127">
        <v>1200.028571428571</v>
      </c>
      <c r="CH127">
        <v>0.50001385714285707</v>
      </c>
      <c r="CI127">
        <v>0.49998614285714282</v>
      </c>
      <c r="CJ127">
        <v>0</v>
      </c>
      <c r="CK127">
        <v>936.46642857142854</v>
      </c>
      <c r="CL127">
        <v>4.9990899999999998</v>
      </c>
      <c r="CM127">
        <v>10352.61428571429</v>
      </c>
      <c r="CN127">
        <v>9558.1357142857141</v>
      </c>
      <c r="CO127">
        <v>44.625</v>
      </c>
      <c r="CP127">
        <v>47.375</v>
      </c>
      <c r="CQ127">
        <v>45.561999999999998</v>
      </c>
      <c r="CR127">
        <v>46</v>
      </c>
      <c r="CS127">
        <v>45.936999999999998</v>
      </c>
      <c r="CT127">
        <v>597.53</v>
      </c>
      <c r="CU127">
        <v>597.49857142857149</v>
      </c>
      <c r="CV127">
        <v>0</v>
      </c>
      <c r="CW127">
        <v>1673985312.7</v>
      </c>
      <c r="CX127">
        <v>0</v>
      </c>
      <c r="CY127">
        <v>1673984188.5</v>
      </c>
      <c r="CZ127" t="s">
        <v>356</v>
      </c>
      <c r="DA127">
        <v>1673984188.5</v>
      </c>
      <c r="DB127">
        <v>1673984167.5</v>
      </c>
      <c r="DC127">
        <v>23</v>
      </c>
      <c r="DD127">
        <v>-0.32800000000000001</v>
      </c>
      <c r="DE127">
        <v>5.0000000000000001E-3</v>
      </c>
      <c r="DF127">
        <v>-6.2539999999999996</v>
      </c>
      <c r="DG127">
        <v>0.21</v>
      </c>
      <c r="DH127">
        <v>579</v>
      </c>
      <c r="DI127">
        <v>34</v>
      </c>
      <c r="DJ127">
        <v>0</v>
      </c>
      <c r="DK127">
        <v>0.1</v>
      </c>
      <c r="DL127">
        <v>-15.37926585365854</v>
      </c>
      <c r="DM127">
        <v>-0.1006118466899545</v>
      </c>
      <c r="DN127">
        <v>8.4379423597879102E-2</v>
      </c>
      <c r="DO127">
        <v>0</v>
      </c>
      <c r="DP127">
        <v>0.37394031707317082</v>
      </c>
      <c r="DQ127">
        <v>-0.42155556794424998</v>
      </c>
      <c r="DR127">
        <v>4.6641844299726752E-2</v>
      </c>
      <c r="DS127">
        <v>0</v>
      </c>
      <c r="DT127">
        <v>0</v>
      </c>
      <c r="DU127">
        <v>0</v>
      </c>
      <c r="DV127">
        <v>0</v>
      </c>
      <c r="DW127">
        <v>-1</v>
      </c>
      <c r="DX127">
        <v>0</v>
      </c>
      <c r="DY127">
        <v>2</v>
      </c>
      <c r="DZ127" t="s">
        <v>379</v>
      </c>
      <c r="EA127">
        <v>3.2949600000000001</v>
      </c>
      <c r="EB127">
        <v>2.6248300000000002</v>
      </c>
      <c r="EC127">
        <v>0.150951</v>
      </c>
      <c r="ED127">
        <v>0.15106</v>
      </c>
      <c r="EE127">
        <v>0.14124400000000001</v>
      </c>
      <c r="EF127">
        <v>0.13902700000000001</v>
      </c>
      <c r="EG127">
        <v>25556.400000000001</v>
      </c>
      <c r="EH127">
        <v>25983.8</v>
      </c>
      <c r="EI127">
        <v>28011.3</v>
      </c>
      <c r="EJ127">
        <v>29469.7</v>
      </c>
      <c r="EK127">
        <v>33107.599999999999</v>
      </c>
      <c r="EL127">
        <v>35236.800000000003</v>
      </c>
      <c r="EM127">
        <v>39547</v>
      </c>
      <c r="EN127">
        <v>42136.6</v>
      </c>
      <c r="EO127">
        <v>2.1996799999999999</v>
      </c>
      <c r="EP127">
        <v>2.16832</v>
      </c>
      <c r="EQ127">
        <v>0.10645399999999999</v>
      </c>
      <c r="ER127">
        <v>0</v>
      </c>
      <c r="ES127">
        <v>32.171500000000002</v>
      </c>
      <c r="ET127">
        <v>999.9</v>
      </c>
      <c r="EU127">
        <v>68.900000000000006</v>
      </c>
      <c r="EV127">
        <v>34.9</v>
      </c>
      <c r="EW127">
        <v>38.294899999999998</v>
      </c>
      <c r="EX127">
        <v>57.33</v>
      </c>
      <c r="EY127">
        <v>-4.0384599999999997</v>
      </c>
      <c r="EZ127">
        <v>2</v>
      </c>
      <c r="FA127">
        <v>0.57170699999999997</v>
      </c>
      <c r="FB127">
        <v>0.70431100000000002</v>
      </c>
      <c r="FC127">
        <v>20.2684</v>
      </c>
      <c r="FD127">
        <v>5.2178899999999997</v>
      </c>
      <c r="FE127">
        <v>12.0099</v>
      </c>
      <c r="FF127">
        <v>4.9840999999999998</v>
      </c>
      <c r="FG127">
        <v>3.2846500000000001</v>
      </c>
      <c r="FH127">
        <v>9999</v>
      </c>
      <c r="FI127">
        <v>9999</v>
      </c>
      <c r="FJ127">
        <v>9999</v>
      </c>
      <c r="FK127">
        <v>999.9</v>
      </c>
      <c r="FL127">
        <v>1.86588</v>
      </c>
      <c r="FM127">
        <v>1.8622799999999999</v>
      </c>
      <c r="FN127">
        <v>1.86432</v>
      </c>
      <c r="FO127">
        <v>1.86036</v>
      </c>
      <c r="FP127">
        <v>1.86111</v>
      </c>
      <c r="FQ127">
        <v>1.8602000000000001</v>
      </c>
      <c r="FR127">
        <v>1.86192</v>
      </c>
      <c r="FS127">
        <v>1.8585199999999999</v>
      </c>
      <c r="FT127">
        <v>0</v>
      </c>
      <c r="FU127">
        <v>0</v>
      </c>
      <c r="FV127">
        <v>0</v>
      </c>
      <c r="FW127">
        <v>0</v>
      </c>
      <c r="FX127" t="s">
        <v>358</v>
      </c>
      <c r="FY127" t="s">
        <v>359</v>
      </c>
      <c r="FZ127" t="s">
        <v>360</v>
      </c>
      <c r="GA127" t="s">
        <v>360</v>
      </c>
      <c r="GB127" t="s">
        <v>360</v>
      </c>
      <c r="GC127" t="s">
        <v>360</v>
      </c>
      <c r="GD127">
        <v>0</v>
      </c>
      <c r="GE127">
        <v>100</v>
      </c>
      <c r="GF127">
        <v>100</v>
      </c>
      <c r="GG127">
        <v>-6.5570000000000004</v>
      </c>
      <c r="GH127">
        <v>0.2104</v>
      </c>
      <c r="GI127">
        <v>-4.4410340874611869</v>
      </c>
      <c r="GJ127">
        <v>-4.0977002334145526E-3</v>
      </c>
      <c r="GK127">
        <v>1.9870096767282211E-6</v>
      </c>
      <c r="GL127">
        <v>-4.7591234531596528E-10</v>
      </c>
      <c r="GM127">
        <v>0.2103699999999975</v>
      </c>
      <c r="GN127">
        <v>0</v>
      </c>
      <c r="GO127">
        <v>0</v>
      </c>
      <c r="GP127">
        <v>0</v>
      </c>
      <c r="GQ127">
        <v>6</v>
      </c>
      <c r="GR127">
        <v>2093</v>
      </c>
      <c r="GS127">
        <v>4</v>
      </c>
      <c r="GT127">
        <v>31</v>
      </c>
      <c r="GU127">
        <v>18.7</v>
      </c>
      <c r="GV127">
        <v>19.100000000000001</v>
      </c>
      <c r="GW127">
        <v>2.1936</v>
      </c>
      <c r="GX127">
        <v>2.5488300000000002</v>
      </c>
      <c r="GY127">
        <v>2.04834</v>
      </c>
      <c r="GZ127">
        <v>2.6232899999999999</v>
      </c>
      <c r="HA127">
        <v>2.1972700000000001</v>
      </c>
      <c r="HB127">
        <v>2.2802699999999998</v>
      </c>
      <c r="HC127">
        <v>40.886499999999998</v>
      </c>
      <c r="HD127">
        <v>14.692399999999999</v>
      </c>
      <c r="HE127">
        <v>18</v>
      </c>
      <c r="HF127">
        <v>698.84799999999996</v>
      </c>
      <c r="HG127">
        <v>748.69799999999998</v>
      </c>
      <c r="HH127">
        <v>31.000299999999999</v>
      </c>
      <c r="HI127">
        <v>34.553100000000001</v>
      </c>
      <c r="HJ127">
        <v>30.000299999999999</v>
      </c>
      <c r="HK127">
        <v>34.416499999999999</v>
      </c>
      <c r="HL127">
        <v>34.427199999999999</v>
      </c>
      <c r="HM127">
        <v>43.887500000000003</v>
      </c>
      <c r="HN127">
        <v>10.7395</v>
      </c>
      <c r="HO127">
        <v>100</v>
      </c>
      <c r="HP127">
        <v>31</v>
      </c>
      <c r="HQ127">
        <v>752.68899999999996</v>
      </c>
      <c r="HR127">
        <v>34.667700000000004</v>
      </c>
      <c r="HS127">
        <v>98.715500000000006</v>
      </c>
      <c r="HT127">
        <v>97.697599999999994</v>
      </c>
    </row>
    <row r="128" spans="1:228" x14ac:dyDescent="0.2">
      <c r="A128">
        <v>113</v>
      </c>
      <c r="B128">
        <v>1673985316</v>
      </c>
      <c r="C128">
        <v>447.5</v>
      </c>
      <c r="D128" t="s">
        <v>584</v>
      </c>
      <c r="E128" t="s">
        <v>585</v>
      </c>
      <c r="F128">
        <v>4</v>
      </c>
      <c r="G128">
        <v>1673985313.6875</v>
      </c>
      <c r="H128">
        <f t="shared" si="34"/>
        <v>4.3774723762721553E-4</v>
      </c>
      <c r="I128">
        <f t="shared" si="35"/>
        <v>0.43774723762721551</v>
      </c>
      <c r="J128">
        <f t="shared" si="36"/>
        <v>5.9129214505728021</v>
      </c>
      <c r="K128">
        <f t="shared" si="37"/>
        <v>725.56</v>
      </c>
      <c r="L128">
        <f t="shared" si="38"/>
        <v>313.54437530362105</v>
      </c>
      <c r="M128">
        <f t="shared" si="39"/>
        <v>31.722565607462052</v>
      </c>
      <c r="N128">
        <f t="shared" si="40"/>
        <v>73.407869874437992</v>
      </c>
      <c r="O128">
        <f t="shared" si="41"/>
        <v>2.3943324649850696E-2</v>
      </c>
      <c r="P128">
        <f t="shared" si="42"/>
        <v>2.7649313791626713</v>
      </c>
      <c r="Q128">
        <f t="shared" si="43"/>
        <v>2.382873062844312E-2</v>
      </c>
      <c r="R128">
        <f t="shared" si="44"/>
        <v>1.4903206620004975E-2</v>
      </c>
      <c r="S128">
        <f t="shared" si="45"/>
        <v>226.111653733433</v>
      </c>
      <c r="T128">
        <f t="shared" si="46"/>
        <v>35.099002355395882</v>
      </c>
      <c r="U128">
        <f t="shared" si="47"/>
        <v>33.892749999999999</v>
      </c>
      <c r="V128">
        <f t="shared" si="48"/>
        <v>5.3111289235661543</v>
      </c>
      <c r="W128">
        <f t="shared" si="49"/>
        <v>66.811040891939086</v>
      </c>
      <c r="X128">
        <f t="shared" si="50"/>
        <v>3.5337465084266948</v>
      </c>
      <c r="Y128">
        <f t="shared" si="51"/>
        <v>5.2891654751229149</v>
      </c>
      <c r="Z128">
        <f t="shared" si="52"/>
        <v>1.7773824151394595</v>
      </c>
      <c r="AA128">
        <f t="shared" si="53"/>
        <v>-19.304653179360205</v>
      </c>
      <c r="AB128">
        <f t="shared" si="54"/>
        <v>-11.062336441350146</v>
      </c>
      <c r="AC128">
        <f t="shared" si="55"/>
        <v>-0.92400871083496894</v>
      </c>
      <c r="AD128">
        <f t="shared" si="56"/>
        <v>194.82065540188768</v>
      </c>
      <c r="AE128">
        <f t="shared" si="57"/>
        <v>16.602829092427992</v>
      </c>
      <c r="AF128">
        <f t="shared" si="58"/>
        <v>0.3612979952470155</v>
      </c>
      <c r="AG128">
        <f t="shared" si="59"/>
        <v>5.9129214505728021</v>
      </c>
      <c r="AH128">
        <v>767.51119177817134</v>
      </c>
      <c r="AI128">
        <v>754.99864848484833</v>
      </c>
      <c r="AJ128">
        <v>1.754025085137654</v>
      </c>
      <c r="AK128">
        <v>64.167648988695476</v>
      </c>
      <c r="AL128">
        <f t="shared" si="60"/>
        <v>0.43774723762721551</v>
      </c>
      <c r="AM128">
        <v>34.604353263183881</v>
      </c>
      <c r="AN128">
        <v>34.937595757575757</v>
      </c>
      <c r="AO128">
        <v>1.0134343560495109E-2</v>
      </c>
      <c r="AP128">
        <v>91.899806073423491</v>
      </c>
      <c r="AQ128">
        <v>1</v>
      </c>
      <c r="AR128">
        <v>0</v>
      </c>
      <c r="AS128">
        <f t="shared" si="61"/>
        <v>1</v>
      </c>
      <c r="AT128">
        <f t="shared" si="62"/>
        <v>0</v>
      </c>
      <c r="AU128">
        <f t="shared" si="63"/>
        <v>47135.934551091719</v>
      </c>
      <c r="AV128">
        <f t="shared" si="64"/>
        <v>1199.99</v>
      </c>
      <c r="AW128">
        <f t="shared" si="65"/>
        <v>1025.9155635924524</v>
      </c>
      <c r="AX128">
        <f t="shared" si="66"/>
        <v>0.85493676080005032</v>
      </c>
      <c r="AY128">
        <f t="shared" si="67"/>
        <v>0.18842794834409704</v>
      </c>
      <c r="AZ128">
        <v>6</v>
      </c>
      <c r="BA128">
        <v>0.5</v>
      </c>
      <c r="BB128" t="s">
        <v>355</v>
      </c>
      <c r="BC128">
        <v>2</v>
      </c>
      <c r="BD128" t="b">
        <v>1</v>
      </c>
      <c r="BE128">
        <v>1673985313.6875</v>
      </c>
      <c r="BF128">
        <v>725.56</v>
      </c>
      <c r="BG128">
        <v>741.12912500000004</v>
      </c>
      <c r="BH128">
        <v>34.927387500000002</v>
      </c>
      <c r="BI128">
        <v>34.605500000000013</v>
      </c>
      <c r="BJ128">
        <v>732.12300000000005</v>
      </c>
      <c r="BK128">
        <v>34.717037500000004</v>
      </c>
      <c r="BL128">
        <v>649.93912499999999</v>
      </c>
      <c r="BM128">
        <v>101.074125</v>
      </c>
      <c r="BN128">
        <v>9.9961049999999996E-2</v>
      </c>
      <c r="BO128">
        <v>33.818537500000012</v>
      </c>
      <c r="BP128">
        <v>33.892749999999999</v>
      </c>
      <c r="BQ128">
        <v>999.9</v>
      </c>
      <c r="BR128">
        <v>0</v>
      </c>
      <c r="BS128">
        <v>0</v>
      </c>
      <c r="BT128">
        <v>8993.2037500000006</v>
      </c>
      <c r="BU128">
        <v>0</v>
      </c>
      <c r="BV128">
        <v>1419.6312499999999</v>
      </c>
      <c r="BW128">
        <v>-15.56915</v>
      </c>
      <c r="BX128">
        <v>751.81912499999999</v>
      </c>
      <c r="BY128">
        <v>767.69550000000004</v>
      </c>
      <c r="BZ128">
        <v>0.321899875</v>
      </c>
      <c r="CA128">
        <v>741.12912500000004</v>
      </c>
      <c r="CB128">
        <v>34.605500000000013</v>
      </c>
      <c r="CC128">
        <v>3.5302574999999998</v>
      </c>
      <c r="CD128">
        <v>3.4977212500000001</v>
      </c>
      <c r="CE128">
        <v>26.765975000000001</v>
      </c>
      <c r="CF128">
        <v>26.608675000000002</v>
      </c>
      <c r="CG128">
        <v>1199.99</v>
      </c>
      <c r="CH128">
        <v>0.50002524999999998</v>
      </c>
      <c r="CI128">
        <v>0.499975</v>
      </c>
      <c r="CJ128">
        <v>0</v>
      </c>
      <c r="CK128">
        <v>936.11937499999999</v>
      </c>
      <c r="CL128">
        <v>4.9990899999999998</v>
      </c>
      <c r="CM128">
        <v>10350.875</v>
      </c>
      <c r="CN128">
        <v>9557.8775000000005</v>
      </c>
      <c r="CO128">
        <v>44.609250000000003</v>
      </c>
      <c r="CP128">
        <v>47.390500000000003</v>
      </c>
      <c r="CQ128">
        <v>45.561999999999998</v>
      </c>
      <c r="CR128">
        <v>46.007750000000001</v>
      </c>
      <c r="CS128">
        <v>45.929250000000003</v>
      </c>
      <c r="CT128">
        <v>597.52499999999998</v>
      </c>
      <c r="CU128">
        <v>597.46500000000003</v>
      </c>
      <c r="CV128">
        <v>0</v>
      </c>
      <c r="CW128">
        <v>1673985316.3</v>
      </c>
      <c r="CX128">
        <v>0</v>
      </c>
      <c r="CY128">
        <v>1673984188.5</v>
      </c>
      <c r="CZ128" t="s">
        <v>356</v>
      </c>
      <c r="DA128">
        <v>1673984188.5</v>
      </c>
      <c r="DB128">
        <v>1673984167.5</v>
      </c>
      <c r="DC128">
        <v>23</v>
      </c>
      <c r="DD128">
        <v>-0.32800000000000001</v>
      </c>
      <c r="DE128">
        <v>5.0000000000000001E-3</v>
      </c>
      <c r="DF128">
        <v>-6.2539999999999996</v>
      </c>
      <c r="DG128">
        <v>0.21</v>
      </c>
      <c r="DH128">
        <v>579</v>
      </c>
      <c r="DI128">
        <v>34</v>
      </c>
      <c r="DJ128">
        <v>0</v>
      </c>
      <c r="DK128">
        <v>0.1</v>
      </c>
      <c r="DL128">
        <v>-15.43523902439024</v>
      </c>
      <c r="DM128">
        <v>-0.25117421602789242</v>
      </c>
      <c r="DN128">
        <v>9.9255469537928021E-2</v>
      </c>
      <c r="DO128">
        <v>0</v>
      </c>
      <c r="DP128">
        <v>0.35686709756097562</v>
      </c>
      <c r="DQ128">
        <v>-0.41405207665505173</v>
      </c>
      <c r="DR128">
        <v>4.6434150585798688E-2</v>
      </c>
      <c r="DS128">
        <v>0</v>
      </c>
      <c r="DT128">
        <v>0</v>
      </c>
      <c r="DU128">
        <v>0</v>
      </c>
      <c r="DV128">
        <v>0</v>
      </c>
      <c r="DW128">
        <v>-1</v>
      </c>
      <c r="DX128">
        <v>0</v>
      </c>
      <c r="DY128">
        <v>2</v>
      </c>
      <c r="DZ128" t="s">
        <v>379</v>
      </c>
      <c r="EA128">
        <v>3.2955999999999999</v>
      </c>
      <c r="EB128">
        <v>2.62595</v>
      </c>
      <c r="EC128">
        <v>0.151889</v>
      </c>
      <c r="ED128">
        <v>0.152004</v>
      </c>
      <c r="EE128">
        <v>0.141316</v>
      </c>
      <c r="EF128">
        <v>0.13904</v>
      </c>
      <c r="EG128">
        <v>25527.599999999999</v>
      </c>
      <c r="EH128">
        <v>25954.799999999999</v>
      </c>
      <c r="EI128">
        <v>28010.9</v>
      </c>
      <c r="EJ128">
        <v>29469.7</v>
      </c>
      <c r="EK128">
        <v>33104.6</v>
      </c>
      <c r="EL128">
        <v>35236</v>
      </c>
      <c r="EM128">
        <v>39546.6</v>
      </c>
      <c r="EN128">
        <v>42136.2</v>
      </c>
      <c r="EO128">
        <v>2.1999</v>
      </c>
      <c r="EP128">
        <v>2.16805</v>
      </c>
      <c r="EQ128">
        <v>0.105985</v>
      </c>
      <c r="ER128">
        <v>0</v>
      </c>
      <c r="ES128">
        <v>32.171700000000001</v>
      </c>
      <c r="ET128">
        <v>999.9</v>
      </c>
      <c r="EU128">
        <v>68.900000000000006</v>
      </c>
      <c r="EV128">
        <v>34.9</v>
      </c>
      <c r="EW128">
        <v>38.2898</v>
      </c>
      <c r="EX128">
        <v>57.45</v>
      </c>
      <c r="EY128">
        <v>-4.2988799999999996</v>
      </c>
      <c r="EZ128">
        <v>2</v>
      </c>
      <c r="FA128">
        <v>0.57198700000000002</v>
      </c>
      <c r="FB128">
        <v>0.70318599999999998</v>
      </c>
      <c r="FC128">
        <v>20.2683</v>
      </c>
      <c r="FD128">
        <v>5.21774</v>
      </c>
      <c r="FE128">
        <v>12.0099</v>
      </c>
      <c r="FF128">
        <v>4.9857500000000003</v>
      </c>
      <c r="FG128">
        <v>3.2845300000000002</v>
      </c>
      <c r="FH128">
        <v>9999</v>
      </c>
      <c r="FI128">
        <v>9999</v>
      </c>
      <c r="FJ128">
        <v>9999</v>
      </c>
      <c r="FK128">
        <v>999.9</v>
      </c>
      <c r="FL128">
        <v>1.8658600000000001</v>
      </c>
      <c r="FM128">
        <v>1.8622799999999999</v>
      </c>
      <c r="FN128">
        <v>1.86432</v>
      </c>
      <c r="FO128">
        <v>1.86036</v>
      </c>
      <c r="FP128">
        <v>1.86111</v>
      </c>
      <c r="FQ128">
        <v>1.8602000000000001</v>
      </c>
      <c r="FR128">
        <v>1.86192</v>
      </c>
      <c r="FS128">
        <v>1.8585199999999999</v>
      </c>
      <c r="FT128">
        <v>0</v>
      </c>
      <c r="FU128">
        <v>0</v>
      </c>
      <c r="FV128">
        <v>0</v>
      </c>
      <c r="FW128">
        <v>0</v>
      </c>
      <c r="FX128" t="s">
        <v>358</v>
      </c>
      <c r="FY128" t="s">
        <v>359</v>
      </c>
      <c r="FZ128" t="s">
        <v>360</v>
      </c>
      <c r="GA128" t="s">
        <v>360</v>
      </c>
      <c r="GB128" t="s">
        <v>360</v>
      </c>
      <c r="GC128" t="s">
        <v>360</v>
      </c>
      <c r="GD128">
        <v>0</v>
      </c>
      <c r="GE128">
        <v>100</v>
      </c>
      <c r="GF128">
        <v>100</v>
      </c>
      <c r="GG128">
        <v>-6.57</v>
      </c>
      <c r="GH128">
        <v>0.2104</v>
      </c>
      <c r="GI128">
        <v>-4.4410340874611869</v>
      </c>
      <c r="GJ128">
        <v>-4.0977002334145526E-3</v>
      </c>
      <c r="GK128">
        <v>1.9870096767282211E-6</v>
      </c>
      <c r="GL128">
        <v>-4.7591234531596528E-10</v>
      </c>
      <c r="GM128">
        <v>0.2103699999999975</v>
      </c>
      <c r="GN128">
        <v>0</v>
      </c>
      <c r="GO128">
        <v>0</v>
      </c>
      <c r="GP128">
        <v>0</v>
      </c>
      <c r="GQ128">
        <v>6</v>
      </c>
      <c r="GR128">
        <v>2093</v>
      </c>
      <c r="GS128">
        <v>4</v>
      </c>
      <c r="GT128">
        <v>31</v>
      </c>
      <c r="GU128">
        <v>18.8</v>
      </c>
      <c r="GV128">
        <v>19.100000000000001</v>
      </c>
      <c r="GW128">
        <v>2.20825</v>
      </c>
      <c r="GX128">
        <v>2.5439500000000002</v>
      </c>
      <c r="GY128">
        <v>2.04834</v>
      </c>
      <c r="GZ128">
        <v>2.6245099999999999</v>
      </c>
      <c r="HA128">
        <v>2.1972700000000001</v>
      </c>
      <c r="HB128">
        <v>2.32422</v>
      </c>
      <c r="HC128">
        <v>40.886499999999998</v>
      </c>
      <c r="HD128">
        <v>14.674899999999999</v>
      </c>
      <c r="HE128">
        <v>18</v>
      </c>
      <c r="HF128">
        <v>699.07</v>
      </c>
      <c r="HG128">
        <v>748.46100000000001</v>
      </c>
      <c r="HH128">
        <v>30.9999</v>
      </c>
      <c r="HI128">
        <v>34.556600000000003</v>
      </c>
      <c r="HJ128">
        <v>30.000399999999999</v>
      </c>
      <c r="HK128">
        <v>34.419699999999999</v>
      </c>
      <c r="HL128">
        <v>34.429600000000001</v>
      </c>
      <c r="HM128">
        <v>44.208599999999997</v>
      </c>
      <c r="HN128">
        <v>10.7395</v>
      </c>
      <c r="HO128">
        <v>100</v>
      </c>
      <c r="HP128">
        <v>31</v>
      </c>
      <c r="HQ128">
        <v>756.08</v>
      </c>
      <c r="HR128">
        <v>34.660600000000002</v>
      </c>
      <c r="HS128">
        <v>98.714299999999994</v>
      </c>
      <c r="HT128">
        <v>97.697100000000006</v>
      </c>
    </row>
    <row r="129" spans="1:228" x14ac:dyDescent="0.2">
      <c r="A129">
        <v>114</v>
      </c>
      <c r="B129">
        <v>1673985320</v>
      </c>
      <c r="C129">
        <v>451.5</v>
      </c>
      <c r="D129" t="s">
        <v>586</v>
      </c>
      <c r="E129" t="s">
        <v>587</v>
      </c>
      <c r="F129">
        <v>4</v>
      </c>
      <c r="G129">
        <v>1673985318</v>
      </c>
      <c r="H129">
        <f t="shared" si="34"/>
        <v>3.9271190909583172E-4</v>
      </c>
      <c r="I129">
        <f t="shared" si="35"/>
        <v>0.3927119090958317</v>
      </c>
      <c r="J129">
        <f t="shared" si="36"/>
        <v>5.9405441233826268</v>
      </c>
      <c r="K129">
        <f t="shared" si="37"/>
        <v>732.83871428571422</v>
      </c>
      <c r="L129">
        <f t="shared" si="38"/>
        <v>274.79869971156762</v>
      </c>
      <c r="M129">
        <f t="shared" si="39"/>
        <v>27.802752103319282</v>
      </c>
      <c r="N129">
        <f t="shared" si="40"/>
        <v>74.144940010221077</v>
      </c>
      <c r="O129">
        <f t="shared" si="41"/>
        <v>2.1521543760041943E-2</v>
      </c>
      <c r="P129">
        <f t="shared" si="42"/>
        <v>2.7699873492551816</v>
      </c>
      <c r="Q129">
        <f t="shared" si="43"/>
        <v>2.142907880677794E-2</v>
      </c>
      <c r="R129">
        <f t="shared" si="44"/>
        <v>1.3401448638397474E-2</v>
      </c>
      <c r="S129">
        <f t="shared" si="45"/>
        <v>226.11766123390598</v>
      </c>
      <c r="T129">
        <f t="shared" si="46"/>
        <v>35.097046803827986</v>
      </c>
      <c r="U129">
        <f t="shared" si="47"/>
        <v>33.884857142857143</v>
      </c>
      <c r="V129">
        <f t="shared" si="48"/>
        <v>5.3087892419446598</v>
      </c>
      <c r="W129">
        <f t="shared" si="49"/>
        <v>66.893006244360137</v>
      </c>
      <c r="X129">
        <f t="shared" si="50"/>
        <v>3.5356867601684958</v>
      </c>
      <c r="Y129">
        <f t="shared" si="51"/>
        <v>5.2855850838167333</v>
      </c>
      <c r="Z129">
        <f t="shared" si="52"/>
        <v>1.773102481776164</v>
      </c>
      <c r="AA129">
        <f t="shared" si="53"/>
        <v>-17.318595191126178</v>
      </c>
      <c r="AB129">
        <f t="shared" si="54"/>
        <v>-11.714307840427914</v>
      </c>
      <c r="AC129">
        <f t="shared" si="55"/>
        <v>-0.97658469546013627</v>
      </c>
      <c r="AD129">
        <f t="shared" si="56"/>
        <v>196.10817350689175</v>
      </c>
      <c r="AE129">
        <f t="shared" si="57"/>
        <v>16.544841308413289</v>
      </c>
      <c r="AF129">
        <f t="shared" si="58"/>
        <v>0.37828262703881582</v>
      </c>
      <c r="AG129">
        <f t="shared" si="59"/>
        <v>5.9405441233826268</v>
      </c>
      <c r="AH129">
        <v>774.47986972849037</v>
      </c>
      <c r="AI129">
        <v>761.98784242424165</v>
      </c>
      <c r="AJ129">
        <v>1.7425965754796751</v>
      </c>
      <c r="AK129">
        <v>64.167648988695476</v>
      </c>
      <c r="AL129">
        <f t="shared" si="60"/>
        <v>0.3927119090958317</v>
      </c>
      <c r="AM129">
        <v>34.608995272798502</v>
      </c>
      <c r="AN129">
        <v>34.95078060606059</v>
      </c>
      <c r="AO129">
        <v>1.430313770517748E-3</v>
      </c>
      <c r="AP129">
        <v>91.899806073423491</v>
      </c>
      <c r="AQ129">
        <v>1</v>
      </c>
      <c r="AR129">
        <v>0</v>
      </c>
      <c r="AS129">
        <f t="shared" si="61"/>
        <v>1</v>
      </c>
      <c r="AT129">
        <f t="shared" si="62"/>
        <v>0</v>
      </c>
      <c r="AU129">
        <f t="shared" si="63"/>
        <v>47276.499740068022</v>
      </c>
      <c r="AV129">
        <f t="shared" si="64"/>
        <v>1200.018571428571</v>
      </c>
      <c r="AW129">
        <f t="shared" si="65"/>
        <v>1025.9403135926968</v>
      </c>
      <c r="AX129">
        <f t="shared" si="66"/>
        <v>0.85493703015892386</v>
      </c>
      <c r="AY129">
        <f t="shared" si="67"/>
        <v>0.18842846820672327</v>
      </c>
      <c r="AZ129">
        <v>6</v>
      </c>
      <c r="BA129">
        <v>0.5</v>
      </c>
      <c r="BB129" t="s">
        <v>355</v>
      </c>
      <c r="BC129">
        <v>2</v>
      </c>
      <c r="BD129" t="b">
        <v>1</v>
      </c>
      <c r="BE129">
        <v>1673985318</v>
      </c>
      <c r="BF129">
        <v>732.83871428571422</v>
      </c>
      <c r="BG129">
        <v>748.36500000000001</v>
      </c>
      <c r="BH129">
        <v>34.946257142857142</v>
      </c>
      <c r="BI129">
        <v>34.609314285714277</v>
      </c>
      <c r="BJ129">
        <v>739.41571428571422</v>
      </c>
      <c r="BK129">
        <v>34.735885714285708</v>
      </c>
      <c r="BL129">
        <v>650.07414285714287</v>
      </c>
      <c r="BM129">
        <v>101.075</v>
      </c>
      <c r="BN129">
        <v>9.9976928571428578E-2</v>
      </c>
      <c r="BO129">
        <v>33.80641428571429</v>
      </c>
      <c r="BP129">
        <v>33.884857142857143</v>
      </c>
      <c r="BQ129">
        <v>999.89999999999986</v>
      </c>
      <c r="BR129">
        <v>0</v>
      </c>
      <c r="BS129">
        <v>0</v>
      </c>
      <c r="BT129">
        <v>9020</v>
      </c>
      <c r="BU129">
        <v>0</v>
      </c>
      <c r="BV129">
        <v>1477.6557142857141</v>
      </c>
      <c r="BW129">
        <v>-15.526385714285709</v>
      </c>
      <c r="BX129">
        <v>759.37585714285717</v>
      </c>
      <c r="BY129">
        <v>775.19400000000007</v>
      </c>
      <c r="BZ129">
        <v>0.33692657142857152</v>
      </c>
      <c r="CA129">
        <v>748.36500000000001</v>
      </c>
      <c r="CB129">
        <v>34.609314285714277</v>
      </c>
      <c r="CC129">
        <v>3.5321914285714291</v>
      </c>
      <c r="CD129">
        <v>3.4981385714285711</v>
      </c>
      <c r="CE129">
        <v>26.775271428571429</v>
      </c>
      <c r="CF129">
        <v>26.610700000000001</v>
      </c>
      <c r="CG129">
        <v>1200.018571428571</v>
      </c>
      <c r="CH129">
        <v>0.50001571428571423</v>
      </c>
      <c r="CI129">
        <v>0.49998428571428571</v>
      </c>
      <c r="CJ129">
        <v>0</v>
      </c>
      <c r="CK129">
        <v>936.23628571428583</v>
      </c>
      <c r="CL129">
        <v>4.9990899999999998</v>
      </c>
      <c r="CM129">
        <v>10349.071428571429</v>
      </c>
      <c r="CN129">
        <v>9558.0657142857144</v>
      </c>
      <c r="CO129">
        <v>44.607000000000014</v>
      </c>
      <c r="CP129">
        <v>47.428142857142859</v>
      </c>
      <c r="CQ129">
        <v>45.561999999999998</v>
      </c>
      <c r="CR129">
        <v>46</v>
      </c>
      <c r="CS129">
        <v>45.936999999999998</v>
      </c>
      <c r="CT129">
        <v>597.52857142857135</v>
      </c>
      <c r="CU129">
        <v>597.49</v>
      </c>
      <c r="CV129">
        <v>0</v>
      </c>
      <c r="CW129">
        <v>1673985320.5</v>
      </c>
      <c r="CX129">
        <v>0</v>
      </c>
      <c r="CY129">
        <v>1673984188.5</v>
      </c>
      <c r="CZ129" t="s">
        <v>356</v>
      </c>
      <c r="DA129">
        <v>1673984188.5</v>
      </c>
      <c r="DB129">
        <v>1673984167.5</v>
      </c>
      <c r="DC129">
        <v>23</v>
      </c>
      <c r="DD129">
        <v>-0.32800000000000001</v>
      </c>
      <c r="DE129">
        <v>5.0000000000000001E-3</v>
      </c>
      <c r="DF129">
        <v>-6.2539999999999996</v>
      </c>
      <c r="DG129">
        <v>0.21</v>
      </c>
      <c r="DH129">
        <v>579</v>
      </c>
      <c r="DI129">
        <v>34</v>
      </c>
      <c r="DJ129">
        <v>0</v>
      </c>
      <c r="DK129">
        <v>0.1</v>
      </c>
      <c r="DL129">
        <v>-15.45416829268293</v>
      </c>
      <c r="DM129">
        <v>-0.49515261324042409</v>
      </c>
      <c r="DN129">
        <v>0.10494470190562601</v>
      </c>
      <c r="DO129">
        <v>0</v>
      </c>
      <c r="DP129">
        <v>0.3417989512195122</v>
      </c>
      <c r="DQ129">
        <v>-0.23803258536585259</v>
      </c>
      <c r="DR129">
        <v>3.7164248644560187E-2</v>
      </c>
      <c r="DS129">
        <v>0</v>
      </c>
      <c r="DT129">
        <v>0</v>
      </c>
      <c r="DU129">
        <v>0</v>
      </c>
      <c r="DV129">
        <v>0</v>
      </c>
      <c r="DW129">
        <v>-1</v>
      </c>
      <c r="DX129">
        <v>0</v>
      </c>
      <c r="DY129">
        <v>2</v>
      </c>
      <c r="DZ129" t="s">
        <v>379</v>
      </c>
      <c r="EA129">
        <v>3.2953800000000002</v>
      </c>
      <c r="EB129">
        <v>2.6251699999999998</v>
      </c>
      <c r="EC129">
        <v>0.15282799999999999</v>
      </c>
      <c r="ED129">
        <v>0.152915</v>
      </c>
      <c r="EE129">
        <v>0.141342</v>
      </c>
      <c r="EF129">
        <v>0.139048</v>
      </c>
      <c r="EG129">
        <v>25499.3</v>
      </c>
      <c r="EH129">
        <v>25926.2</v>
      </c>
      <c r="EI129">
        <v>28010.799999999999</v>
      </c>
      <c r="EJ129">
        <v>29469</v>
      </c>
      <c r="EK129">
        <v>33103.1</v>
      </c>
      <c r="EL129">
        <v>35235</v>
      </c>
      <c r="EM129">
        <v>39546</v>
      </c>
      <c r="EN129">
        <v>42135.3</v>
      </c>
      <c r="EO129">
        <v>2.1992500000000001</v>
      </c>
      <c r="EP129">
        <v>2.1680999999999999</v>
      </c>
      <c r="EQ129">
        <v>0.10553700000000001</v>
      </c>
      <c r="ER129">
        <v>0</v>
      </c>
      <c r="ES129">
        <v>32.167099999999998</v>
      </c>
      <c r="ET129">
        <v>999.9</v>
      </c>
      <c r="EU129">
        <v>68.900000000000006</v>
      </c>
      <c r="EV129">
        <v>34.9</v>
      </c>
      <c r="EW129">
        <v>38.291800000000002</v>
      </c>
      <c r="EX129">
        <v>57.42</v>
      </c>
      <c r="EY129">
        <v>-4.2347799999999998</v>
      </c>
      <c r="EZ129">
        <v>2</v>
      </c>
      <c r="FA129">
        <v>0.57225899999999996</v>
      </c>
      <c r="FB129">
        <v>0.69925700000000002</v>
      </c>
      <c r="FC129">
        <v>20.2684</v>
      </c>
      <c r="FD129">
        <v>5.2175900000000004</v>
      </c>
      <c r="FE129">
        <v>12.0099</v>
      </c>
      <c r="FF129">
        <v>4.9855999999999998</v>
      </c>
      <c r="FG129">
        <v>3.2845</v>
      </c>
      <c r="FH129">
        <v>9999</v>
      </c>
      <c r="FI129">
        <v>9999</v>
      </c>
      <c r="FJ129">
        <v>9999</v>
      </c>
      <c r="FK129">
        <v>999.9</v>
      </c>
      <c r="FL129">
        <v>1.86588</v>
      </c>
      <c r="FM129">
        <v>1.8622300000000001</v>
      </c>
      <c r="FN129">
        <v>1.86432</v>
      </c>
      <c r="FO129">
        <v>1.8603499999999999</v>
      </c>
      <c r="FP129">
        <v>1.86111</v>
      </c>
      <c r="FQ129">
        <v>1.8602099999999999</v>
      </c>
      <c r="FR129">
        <v>1.8619399999999999</v>
      </c>
      <c r="FS129">
        <v>1.8585199999999999</v>
      </c>
      <c r="FT129">
        <v>0</v>
      </c>
      <c r="FU129">
        <v>0</v>
      </c>
      <c r="FV129">
        <v>0</v>
      </c>
      <c r="FW129">
        <v>0</v>
      </c>
      <c r="FX129" t="s">
        <v>358</v>
      </c>
      <c r="FY129" t="s">
        <v>359</v>
      </c>
      <c r="FZ129" t="s">
        <v>360</v>
      </c>
      <c r="GA129" t="s">
        <v>360</v>
      </c>
      <c r="GB129" t="s">
        <v>360</v>
      </c>
      <c r="GC129" t="s">
        <v>360</v>
      </c>
      <c r="GD129">
        <v>0</v>
      </c>
      <c r="GE129">
        <v>100</v>
      </c>
      <c r="GF129">
        <v>100</v>
      </c>
      <c r="GG129">
        <v>-6.5830000000000002</v>
      </c>
      <c r="GH129">
        <v>0.2104</v>
      </c>
      <c r="GI129">
        <v>-4.4410340874611869</v>
      </c>
      <c r="GJ129">
        <v>-4.0977002334145526E-3</v>
      </c>
      <c r="GK129">
        <v>1.9870096767282211E-6</v>
      </c>
      <c r="GL129">
        <v>-4.7591234531596528E-10</v>
      </c>
      <c r="GM129">
        <v>0.2103699999999975</v>
      </c>
      <c r="GN129">
        <v>0</v>
      </c>
      <c r="GO129">
        <v>0</v>
      </c>
      <c r="GP129">
        <v>0</v>
      </c>
      <c r="GQ129">
        <v>6</v>
      </c>
      <c r="GR129">
        <v>2093</v>
      </c>
      <c r="GS129">
        <v>4</v>
      </c>
      <c r="GT129">
        <v>31</v>
      </c>
      <c r="GU129">
        <v>18.899999999999999</v>
      </c>
      <c r="GV129">
        <v>19.2</v>
      </c>
      <c r="GW129">
        <v>2.2229000000000001</v>
      </c>
      <c r="GX129">
        <v>2.5305200000000001</v>
      </c>
      <c r="GY129">
        <v>2.04834</v>
      </c>
      <c r="GZ129">
        <v>2.6245099999999999</v>
      </c>
      <c r="HA129">
        <v>2.1972700000000001</v>
      </c>
      <c r="HB129">
        <v>2.34741</v>
      </c>
      <c r="HC129">
        <v>40.912199999999999</v>
      </c>
      <c r="HD129">
        <v>14.7012</v>
      </c>
      <c r="HE129">
        <v>18</v>
      </c>
      <c r="HF129">
        <v>698.56</v>
      </c>
      <c r="HG129">
        <v>748.54700000000003</v>
      </c>
      <c r="HH129">
        <v>30.999400000000001</v>
      </c>
      <c r="HI129">
        <v>34.559699999999999</v>
      </c>
      <c r="HJ129">
        <v>30.000399999999999</v>
      </c>
      <c r="HK129">
        <v>34.422800000000002</v>
      </c>
      <c r="HL129">
        <v>34.432699999999997</v>
      </c>
      <c r="HM129">
        <v>44.518300000000004</v>
      </c>
      <c r="HN129">
        <v>10.7395</v>
      </c>
      <c r="HO129">
        <v>100</v>
      </c>
      <c r="HP129">
        <v>31</v>
      </c>
      <c r="HQ129">
        <v>762.77099999999996</v>
      </c>
      <c r="HR129">
        <v>34.660499999999999</v>
      </c>
      <c r="HS129">
        <v>98.713300000000004</v>
      </c>
      <c r="HT129">
        <v>97.694999999999993</v>
      </c>
    </row>
    <row r="130" spans="1:228" x14ac:dyDescent="0.2">
      <c r="A130">
        <v>115</v>
      </c>
      <c r="B130">
        <v>1673985324</v>
      </c>
      <c r="C130">
        <v>455.5</v>
      </c>
      <c r="D130" t="s">
        <v>588</v>
      </c>
      <c r="E130" t="s">
        <v>589</v>
      </c>
      <c r="F130">
        <v>4</v>
      </c>
      <c r="G130">
        <v>1673985321.6875</v>
      </c>
      <c r="H130">
        <f t="shared" si="34"/>
        <v>3.8929331328610417E-4</v>
      </c>
      <c r="I130">
        <f t="shared" si="35"/>
        <v>0.38929331328610417</v>
      </c>
      <c r="J130">
        <f t="shared" si="36"/>
        <v>5.9788057420301399</v>
      </c>
      <c r="K130">
        <f t="shared" si="37"/>
        <v>738.95949999999993</v>
      </c>
      <c r="L130">
        <f t="shared" si="38"/>
        <v>275.51187283468613</v>
      </c>
      <c r="M130">
        <f t="shared" si="39"/>
        <v>27.874319592695599</v>
      </c>
      <c r="N130">
        <f t="shared" si="40"/>
        <v>74.762633846338247</v>
      </c>
      <c r="O130">
        <f t="shared" si="41"/>
        <v>2.1401269273725688E-2</v>
      </c>
      <c r="P130">
        <f t="shared" si="42"/>
        <v>2.7678365058188081</v>
      </c>
      <c r="Q130">
        <f t="shared" si="43"/>
        <v>2.1309761828766524E-2</v>
      </c>
      <c r="R130">
        <f t="shared" si="44"/>
        <v>1.3326789999529756E-2</v>
      </c>
      <c r="S130">
        <f t="shared" si="45"/>
        <v>226.11086961016039</v>
      </c>
      <c r="T130">
        <f t="shared" si="46"/>
        <v>35.086910421502985</v>
      </c>
      <c r="U130">
        <f t="shared" si="47"/>
        <v>33.8684625</v>
      </c>
      <c r="V130">
        <f t="shared" si="48"/>
        <v>5.3039322382715035</v>
      </c>
      <c r="W130">
        <f t="shared" si="49"/>
        <v>66.951698378681087</v>
      </c>
      <c r="X130">
        <f t="shared" si="50"/>
        <v>3.5364246588915069</v>
      </c>
      <c r="Y130">
        <f t="shared" si="51"/>
        <v>5.2820536962174858</v>
      </c>
      <c r="Z130">
        <f t="shared" si="52"/>
        <v>1.7675075793799966</v>
      </c>
      <c r="AA130">
        <f t="shared" si="53"/>
        <v>-17.167835115917192</v>
      </c>
      <c r="AB130">
        <f t="shared" si="54"/>
        <v>-11.044115770947641</v>
      </c>
      <c r="AC130">
        <f t="shared" si="55"/>
        <v>-0.92130064539929379</v>
      </c>
      <c r="AD130">
        <f t="shared" si="56"/>
        <v>196.97761807789624</v>
      </c>
      <c r="AE130">
        <f t="shared" si="57"/>
        <v>16.438011145029066</v>
      </c>
      <c r="AF130">
        <f t="shared" si="58"/>
        <v>0.3829629471438189</v>
      </c>
      <c r="AG130">
        <f t="shared" si="59"/>
        <v>5.9788057420301399</v>
      </c>
      <c r="AH130">
        <v>781.27932387605347</v>
      </c>
      <c r="AI130">
        <v>768.84043030303053</v>
      </c>
      <c r="AJ130">
        <v>1.7192279165689439</v>
      </c>
      <c r="AK130">
        <v>64.167648988695476</v>
      </c>
      <c r="AL130">
        <f t="shared" si="60"/>
        <v>0.38929331328610417</v>
      </c>
      <c r="AM130">
        <v>34.612343638561633</v>
      </c>
      <c r="AN130">
        <v>34.956664848484841</v>
      </c>
      <c r="AO130">
        <v>4.4057925875564221E-4</v>
      </c>
      <c r="AP130">
        <v>91.899806073423491</v>
      </c>
      <c r="AQ130">
        <v>1</v>
      </c>
      <c r="AR130">
        <v>0</v>
      </c>
      <c r="AS130">
        <f t="shared" si="61"/>
        <v>1</v>
      </c>
      <c r="AT130">
        <f t="shared" si="62"/>
        <v>0</v>
      </c>
      <c r="AU130">
        <f t="shared" si="63"/>
        <v>47219.307326878719</v>
      </c>
      <c r="AV130">
        <f t="shared" si="64"/>
        <v>1199.9737500000001</v>
      </c>
      <c r="AW130">
        <f t="shared" si="65"/>
        <v>1025.9028510933474</v>
      </c>
      <c r="AX130">
        <f t="shared" si="66"/>
        <v>0.85493774434094694</v>
      </c>
      <c r="AY130">
        <f t="shared" si="67"/>
        <v>0.18842984657802753</v>
      </c>
      <c r="AZ130">
        <v>6</v>
      </c>
      <c r="BA130">
        <v>0.5</v>
      </c>
      <c r="BB130" t="s">
        <v>355</v>
      </c>
      <c r="BC130">
        <v>2</v>
      </c>
      <c r="BD130" t="b">
        <v>1</v>
      </c>
      <c r="BE130">
        <v>1673985321.6875</v>
      </c>
      <c r="BF130">
        <v>738.95949999999993</v>
      </c>
      <c r="BG130">
        <v>754.39437500000008</v>
      </c>
      <c r="BH130">
        <v>34.954287500000007</v>
      </c>
      <c r="BI130">
        <v>34.613137500000001</v>
      </c>
      <c r="BJ130">
        <v>745.54837500000008</v>
      </c>
      <c r="BK130">
        <v>34.743899999999996</v>
      </c>
      <c r="BL130">
        <v>649.99575000000004</v>
      </c>
      <c r="BM130">
        <v>101.072875</v>
      </c>
      <c r="BN130">
        <v>9.9968499999999988E-2</v>
      </c>
      <c r="BO130">
        <v>33.794449999999998</v>
      </c>
      <c r="BP130">
        <v>33.8684625</v>
      </c>
      <c r="BQ130">
        <v>999.9</v>
      </c>
      <c r="BR130">
        <v>0</v>
      </c>
      <c r="BS130">
        <v>0</v>
      </c>
      <c r="BT130">
        <v>9008.7512499999993</v>
      </c>
      <c r="BU130">
        <v>0</v>
      </c>
      <c r="BV130">
        <v>1536.2550000000001</v>
      </c>
      <c r="BW130">
        <v>-15.434799999999999</v>
      </c>
      <c r="BX130">
        <v>765.724875</v>
      </c>
      <c r="BY130">
        <v>781.44275000000005</v>
      </c>
      <c r="BZ130">
        <v>0.341122125</v>
      </c>
      <c r="CA130">
        <v>754.39437500000008</v>
      </c>
      <c r="CB130">
        <v>34.613137500000001</v>
      </c>
      <c r="CC130">
        <v>3.5329299999999999</v>
      </c>
      <c r="CD130">
        <v>3.4984537499999999</v>
      </c>
      <c r="CE130">
        <v>26.778849999999998</v>
      </c>
      <c r="CF130">
        <v>26.6122625</v>
      </c>
      <c r="CG130">
        <v>1199.9737500000001</v>
      </c>
      <c r="CH130">
        <v>0.49999399999999999</v>
      </c>
      <c r="CI130">
        <v>0.50000587500000004</v>
      </c>
      <c r="CJ130">
        <v>0</v>
      </c>
      <c r="CK130">
        <v>935.99725000000001</v>
      </c>
      <c r="CL130">
        <v>4.9990899999999998</v>
      </c>
      <c r="CM130">
        <v>10347.637500000001</v>
      </c>
      <c r="CN130">
        <v>9557.6075000000001</v>
      </c>
      <c r="CO130">
        <v>44.561999999999998</v>
      </c>
      <c r="CP130">
        <v>47.436999999999998</v>
      </c>
      <c r="CQ130">
        <v>45.561999999999998</v>
      </c>
      <c r="CR130">
        <v>46</v>
      </c>
      <c r="CS130">
        <v>45.936999999999998</v>
      </c>
      <c r="CT130">
        <v>597.47749999999996</v>
      </c>
      <c r="CU130">
        <v>597.49624999999992</v>
      </c>
      <c r="CV130">
        <v>0</v>
      </c>
      <c r="CW130">
        <v>1673985324.0999999</v>
      </c>
      <c r="CX130">
        <v>0</v>
      </c>
      <c r="CY130">
        <v>1673984188.5</v>
      </c>
      <c r="CZ130" t="s">
        <v>356</v>
      </c>
      <c r="DA130">
        <v>1673984188.5</v>
      </c>
      <c r="DB130">
        <v>1673984167.5</v>
      </c>
      <c r="DC130">
        <v>23</v>
      </c>
      <c r="DD130">
        <v>-0.32800000000000001</v>
      </c>
      <c r="DE130">
        <v>5.0000000000000001E-3</v>
      </c>
      <c r="DF130">
        <v>-6.2539999999999996</v>
      </c>
      <c r="DG130">
        <v>0.21</v>
      </c>
      <c r="DH130">
        <v>579</v>
      </c>
      <c r="DI130">
        <v>34</v>
      </c>
      <c r="DJ130">
        <v>0</v>
      </c>
      <c r="DK130">
        <v>0.1</v>
      </c>
      <c r="DL130">
        <v>-15.4472375</v>
      </c>
      <c r="DM130">
        <v>-0.64897373358344712</v>
      </c>
      <c r="DN130">
        <v>0.1036582888328281</v>
      </c>
      <c r="DO130">
        <v>0</v>
      </c>
      <c r="DP130">
        <v>0.32902239999999999</v>
      </c>
      <c r="DQ130">
        <v>2.0853253283301801E-2</v>
      </c>
      <c r="DR130">
        <v>2.0370077240648841E-2</v>
      </c>
      <c r="DS130">
        <v>1</v>
      </c>
      <c r="DT130">
        <v>0</v>
      </c>
      <c r="DU130">
        <v>0</v>
      </c>
      <c r="DV130">
        <v>0</v>
      </c>
      <c r="DW130">
        <v>-1</v>
      </c>
      <c r="DX130">
        <v>1</v>
      </c>
      <c r="DY130">
        <v>2</v>
      </c>
      <c r="DZ130" t="s">
        <v>357</v>
      </c>
      <c r="EA130">
        <v>3.2953700000000001</v>
      </c>
      <c r="EB130">
        <v>2.6253000000000002</v>
      </c>
      <c r="EC130">
        <v>0.15373999999999999</v>
      </c>
      <c r="ED130">
        <v>0.15379399999999999</v>
      </c>
      <c r="EE130">
        <v>0.14135500000000001</v>
      </c>
      <c r="EF130">
        <v>0.13905600000000001</v>
      </c>
      <c r="EG130">
        <v>25471.8</v>
      </c>
      <c r="EH130">
        <v>25898.799999999999</v>
      </c>
      <c r="EI130">
        <v>28010.799999999999</v>
      </c>
      <c r="EJ130">
        <v>29468.6</v>
      </c>
      <c r="EK130">
        <v>33103.1</v>
      </c>
      <c r="EL130">
        <v>35234.1</v>
      </c>
      <c r="EM130">
        <v>39546.5</v>
      </c>
      <c r="EN130">
        <v>42134.6</v>
      </c>
      <c r="EO130">
        <v>2.1990699999999999</v>
      </c>
      <c r="EP130">
        <v>2.1680000000000001</v>
      </c>
      <c r="EQ130">
        <v>0.105202</v>
      </c>
      <c r="ER130">
        <v>0</v>
      </c>
      <c r="ES130">
        <v>32.158099999999997</v>
      </c>
      <c r="ET130">
        <v>999.9</v>
      </c>
      <c r="EU130">
        <v>68.900000000000006</v>
      </c>
      <c r="EV130">
        <v>34.9</v>
      </c>
      <c r="EW130">
        <v>38.292099999999998</v>
      </c>
      <c r="EX130">
        <v>57</v>
      </c>
      <c r="EY130">
        <v>-4.2387800000000002</v>
      </c>
      <c r="EZ130">
        <v>2</v>
      </c>
      <c r="FA130">
        <v>0.57242099999999996</v>
      </c>
      <c r="FB130">
        <v>0.69193099999999996</v>
      </c>
      <c r="FC130">
        <v>20.2683</v>
      </c>
      <c r="FD130">
        <v>5.2180400000000002</v>
      </c>
      <c r="FE130">
        <v>12.0099</v>
      </c>
      <c r="FF130">
        <v>4.9858000000000002</v>
      </c>
      <c r="FG130">
        <v>3.2845300000000002</v>
      </c>
      <c r="FH130">
        <v>9999</v>
      </c>
      <c r="FI130">
        <v>9999</v>
      </c>
      <c r="FJ130">
        <v>9999</v>
      </c>
      <c r="FK130">
        <v>999.9</v>
      </c>
      <c r="FL130">
        <v>1.8658600000000001</v>
      </c>
      <c r="FM130">
        <v>1.86225</v>
      </c>
      <c r="FN130">
        <v>1.86432</v>
      </c>
      <c r="FO130">
        <v>1.8603499999999999</v>
      </c>
      <c r="FP130">
        <v>1.86111</v>
      </c>
      <c r="FQ130">
        <v>1.8602099999999999</v>
      </c>
      <c r="FR130">
        <v>1.86192</v>
      </c>
      <c r="FS130">
        <v>1.8585199999999999</v>
      </c>
      <c r="FT130">
        <v>0</v>
      </c>
      <c r="FU130">
        <v>0</v>
      </c>
      <c r="FV130">
        <v>0</v>
      </c>
      <c r="FW130">
        <v>0</v>
      </c>
      <c r="FX130" t="s">
        <v>358</v>
      </c>
      <c r="FY130" t="s">
        <v>359</v>
      </c>
      <c r="FZ130" t="s">
        <v>360</v>
      </c>
      <c r="GA130" t="s">
        <v>360</v>
      </c>
      <c r="GB130" t="s">
        <v>360</v>
      </c>
      <c r="GC130" t="s">
        <v>360</v>
      </c>
      <c r="GD130">
        <v>0</v>
      </c>
      <c r="GE130">
        <v>100</v>
      </c>
      <c r="GF130">
        <v>100</v>
      </c>
      <c r="GG130">
        <v>-6.5960000000000001</v>
      </c>
      <c r="GH130">
        <v>0.21029999999999999</v>
      </c>
      <c r="GI130">
        <v>-4.4410340874611869</v>
      </c>
      <c r="GJ130">
        <v>-4.0977002334145526E-3</v>
      </c>
      <c r="GK130">
        <v>1.9870096767282211E-6</v>
      </c>
      <c r="GL130">
        <v>-4.7591234531596528E-10</v>
      </c>
      <c r="GM130">
        <v>0.2103699999999975</v>
      </c>
      <c r="GN130">
        <v>0</v>
      </c>
      <c r="GO130">
        <v>0</v>
      </c>
      <c r="GP130">
        <v>0</v>
      </c>
      <c r="GQ130">
        <v>6</v>
      </c>
      <c r="GR130">
        <v>2093</v>
      </c>
      <c r="GS130">
        <v>4</v>
      </c>
      <c r="GT130">
        <v>31</v>
      </c>
      <c r="GU130">
        <v>18.899999999999999</v>
      </c>
      <c r="GV130">
        <v>19.3</v>
      </c>
      <c r="GW130">
        <v>2.2387700000000001</v>
      </c>
      <c r="GX130">
        <v>2.5427200000000001</v>
      </c>
      <c r="GY130">
        <v>2.04834</v>
      </c>
      <c r="GZ130">
        <v>2.6232899999999999</v>
      </c>
      <c r="HA130">
        <v>2.1972700000000001</v>
      </c>
      <c r="HB130">
        <v>2.3168899999999999</v>
      </c>
      <c r="HC130">
        <v>40.912199999999999</v>
      </c>
      <c r="HD130">
        <v>14.674899999999999</v>
      </c>
      <c r="HE130">
        <v>18</v>
      </c>
      <c r="HF130">
        <v>698.44799999999998</v>
      </c>
      <c r="HG130">
        <v>748.48500000000001</v>
      </c>
      <c r="HH130">
        <v>30.9985</v>
      </c>
      <c r="HI130">
        <v>34.562399999999997</v>
      </c>
      <c r="HJ130">
        <v>30.000299999999999</v>
      </c>
      <c r="HK130">
        <v>34.425899999999999</v>
      </c>
      <c r="HL130">
        <v>34.435400000000001</v>
      </c>
      <c r="HM130">
        <v>44.8369</v>
      </c>
      <c r="HN130">
        <v>10.7395</v>
      </c>
      <c r="HO130">
        <v>100</v>
      </c>
      <c r="HP130">
        <v>31</v>
      </c>
      <c r="HQ130">
        <v>769.45399999999995</v>
      </c>
      <c r="HR130">
        <v>34.663499999999999</v>
      </c>
      <c r="HS130">
        <v>98.713999999999999</v>
      </c>
      <c r="HT130">
        <v>97.693299999999994</v>
      </c>
    </row>
    <row r="131" spans="1:228" x14ac:dyDescent="0.2">
      <c r="A131">
        <v>116</v>
      </c>
      <c r="B131">
        <v>1673985328</v>
      </c>
      <c r="C131">
        <v>459.5</v>
      </c>
      <c r="D131" t="s">
        <v>590</v>
      </c>
      <c r="E131" t="s">
        <v>591</v>
      </c>
      <c r="F131">
        <v>4</v>
      </c>
      <c r="G131">
        <v>1673985326</v>
      </c>
      <c r="H131">
        <f t="shared" si="34"/>
        <v>3.8367211401337382E-4</v>
      </c>
      <c r="I131">
        <f t="shared" si="35"/>
        <v>0.38367211401337381</v>
      </c>
      <c r="J131">
        <f t="shared" si="36"/>
        <v>6.2058942929708838</v>
      </c>
      <c r="K131">
        <f t="shared" si="37"/>
        <v>746.0064285714285</v>
      </c>
      <c r="L131">
        <f t="shared" si="38"/>
        <v>260.30976067553036</v>
      </c>
      <c r="M131">
        <f t="shared" si="39"/>
        <v>26.336433004848864</v>
      </c>
      <c r="N131">
        <f t="shared" si="40"/>
        <v>75.476033923090867</v>
      </c>
      <c r="O131">
        <f t="shared" si="41"/>
        <v>2.1156258295280887E-2</v>
      </c>
      <c r="P131">
        <f t="shared" si="42"/>
        <v>2.7677614398278179</v>
      </c>
      <c r="Q131">
        <f t="shared" si="43"/>
        <v>2.1066826950194861E-2</v>
      </c>
      <c r="R131">
        <f t="shared" si="44"/>
        <v>1.3174770274910621E-2</v>
      </c>
      <c r="S131">
        <f t="shared" si="45"/>
        <v>226.11510652196986</v>
      </c>
      <c r="T131">
        <f t="shared" si="46"/>
        <v>35.075165432020597</v>
      </c>
      <c r="U131">
        <f t="shared" si="47"/>
        <v>33.851214285714278</v>
      </c>
      <c r="V131">
        <f t="shared" si="48"/>
        <v>5.2988265313347789</v>
      </c>
      <c r="W131">
        <f t="shared" si="49"/>
        <v>67.006831995499454</v>
      </c>
      <c r="X131">
        <f t="shared" si="50"/>
        <v>3.5366981347145678</v>
      </c>
      <c r="Y131">
        <f t="shared" si="51"/>
        <v>5.2781157225163424</v>
      </c>
      <c r="Z131">
        <f t="shared" si="52"/>
        <v>1.762128396620211</v>
      </c>
      <c r="AA131">
        <f t="shared" si="53"/>
        <v>-16.919940227989784</v>
      </c>
      <c r="AB131">
        <f t="shared" si="54"/>
        <v>-10.462142038334758</v>
      </c>
      <c r="AC131">
        <f t="shared" si="55"/>
        <v>-0.87264549144756121</v>
      </c>
      <c r="AD131">
        <f t="shared" si="56"/>
        <v>197.86037876419775</v>
      </c>
      <c r="AE131">
        <f t="shared" si="57"/>
        <v>16.43203393182997</v>
      </c>
      <c r="AF131">
        <f t="shared" si="58"/>
        <v>0.38255851346124237</v>
      </c>
      <c r="AG131">
        <f t="shared" si="59"/>
        <v>6.2058942929708838</v>
      </c>
      <c r="AH131">
        <v>788.00474128813562</v>
      </c>
      <c r="AI131">
        <v>775.53496969696971</v>
      </c>
      <c r="AJ131">
        <v>1.6715334624389291</v>
      </c>
      <c r="AK131">
        <v>64.167648988695476</v>
      </c>
      <c r="AL131">
        <f t="shared" si="60"/>
        <v>0.38367211401337381</v>
      </c>
      <c r="AM131">
        <v>34.615366714929387</v>
      </c>
      <c r="AN131">
        <v>34.956988484848473</v>
      </c>
      <c r="AO131">
        <v>2.7835023428763982E-5</v>
      </c>
      <c r="AP131">
        <v>91.899806073423491</v>
      </c>
      <c r="AQ131">
        <v>2</v>
      </c>
      <c r="AR131">
        <v>0</v>
      </c>
      <c r="AS131">
        <f t="shared" si="61"/>
        <v>1</v>
      </c>
      <c r="AT131">
        <f t="shared" si="62"/>
        <v>0</v>
      </c>
      <c r="AU131">
        <f t="shared" si="63"/>
        <v>47219.306605045931</v>
      </c>
      <c r="AV131">
        <f t="shared" si="64"/>
        <v>1199.988571428572</v>
      </c>
      <c r="AW131">
        <f t="shared" si="65"/>
        <v>1025.9162707367723</v>
      </c>
      <c r="AX131">
        <f t="shared" si="66"/>
        <v>0.8549383678841469</v>
      </c>
      <c r="AY131">
        <f t="shared" si="67"/>
        <v>0.18843105001640353</v>
      </c>
      <c r="AZ131">
        <v>6</v>
      </c>
      <c r="BA131">
        <v>0.5</v>
      </c>
      <c r="BB131" t="s">
        <v>355</v>
      </c>
      <c r="BC131">
        <v>2</v>
      </c>
      <c r="BD131" t="b">
        <v>1</v>
      </c>
      <c r="BE131">
        <v>1673985326</v>
      </c>
      <c r="BF131">
        <v>746.0064285714285</v>
      </c>
      <c r="BG131">
        <v>761.43785714285707</v>
      </c>
      <c r="BH131">
        <v>34.956785714285722</v>
      </c>
      <c r="BI131">
        <v>34.616</v>
      </c>
      <c r="BJ131">
        <v>752.60885714285712</v>
      </c>
      <c r="BK131">
        <v>34.746400000000001</v>
      </c>
      <c r="BL131">
        <v>650.00171428571423</v>
      </c>
      <c r="BM131">
        <v>101.07342857142859</v>
      </c>
      <c r="BN131">
        <v>0.1000077857142857</v>
      </c>
      <c r="BO131">
        <v>33.781100000000002</v>
      </c>
      <c r="BP131">
        <v>33.851214285714278</v>
      </c>
      <c r="BQ131">
        <v>999.89999999999986</v>
      </c>
      <c r="BR131">
        <v>0</v>
      </c>
      <c r="BS131">
        <v>0</v>
      </c>
      <c r="BT131">
        <v>9008.3028571428567</v>
      </c>
      <c r="BU131">
        <v>0</v>
      </c>
      <c r="BV131">
        <v>1596.778571428571</v>
      </c>
      <c r="BW131">
        <v>-15.431414285714281</v>
      </c>
      <c r="BX131">
        <v>773.02900000000011</v>
      </c>
      <c r="BY131">
        <v>788.74071428571426</v>
      </c>
      <c r="BZ131">
        <v>0.34077085714285721</v>
      </c>
      <c r="CA131">
        <v>761.43785714285707</v>
      </c>
      <c r="CB131">
        <v>34.616</v>
      </c>
      <c r="CC131">
        <v>3.5331971428571429</v>
      </c>
      <c r="CD131">
        <v>3.4987528571428581</v>
      </c>
      <c r="CE131">
        <v>26.780085714285711</v>
      </c>
      <c r="CF131">
        <v>26.613700000000001</v>
      </c>
      <c r="CG131">
        <v>1199.988571428572</v>
      </c>
      <c r="CH131">
        <v>0.49997085714285711</v>
      </c>
      <c r="CI131">
        <v>0.50002914285714284</v>
      </c>
      <c r="CJ131">
        <v>0</v>
      </c>
      <c r="CK131">
        <v>936.00671428571434</v>
      </c>
      <c r="CL131">
        <v>4.9990899999999998</v>
      </c>
      <c r="CM131">
        <v>10346.71428571429</v>
      </c>
      <c r="CN131">
        <v>9557.637142857142</v>
      </c>
      <c r="CO131">
        <v>44.561999999999998</v>
      </c>
      <c r="CP131">
        <v>47.436999999999998</v>
      </c>
      <c r="CQ131">
        <v>45.561999999999998</v>
      </c>
      <c r="CR131">
        <v>46</v>
      </c>
      <c r="CS131">
        <v>45.936999999999998</v>
      </c>
      <c r="CT131">
        <v>597.46</v>
      </c>
      <c r="CU131">
        <v>597.52857142857158</v>
      </c>
      <c r="CV131">
        <v>0</v>
      </c>
      <c r="CW131">
        <v>1673985328.3</v>
      </c>
      <c r="CX131">
        <v>0</v>
      </c>
      <c r="CY131">
        <v>1673984188.5</v>
      </c>
      <c r="CZ131" t="s">
        <v>356</v>
      </c>
      <c r="DA131">
        <v>1673984188.5</v>
      </c>
      <c r="DB131">
        <v>1673984167.5</v>
      </c>
      <c r="DC131">
        <v>23</v>
      </c>
      <c r="DD131">
        <v>-0.32800000000000001</v>
      </c>
      <c r="DE131">
        <v>5.0000000000000001E-3</v>
      </c>
      <c r="DF131">
        <v>-6.2539999999999996</v>
      </c>
      <c r="DG131">
        <v>0.21</v>
      </c>
      <c r="DH131">
        <v>579</v>
      </c>
      <c r="DI131">
        <v>34</v>
      </c>
      <c r="DJ131">
        <v>0</v>
      </c>
      <c r="DK131">
        <v>0.1</v>
      </c>
      <c r="DL131">
        <v>-15.45400487804878</v>
      </c>
      <c r="DM131">
        <v>-8.2772822299703341E-2</v>
      </c>
      <c r="DN131">
        <v>9.6104178613296412E-2</v>
      </c>
      <c r="DO131">
        <v>1</v>
      </c>
      <c r="DP131">
        <v>0.32666836585365849</v>
      </c>
      <c r="DQ131">
        <v>0.14013144250871121</v>
      </c>
      <c r="DR131">
        <v>1.6492354862630489E-2</v>
      </c>
      <c r="DS131">
        <v>0</v>
      </c>
      <c r="DT131">
        <v>0</v>
      </c>
      <c r="DU131">
        <v>0</v>
      </c>
      <c r="DV131">
        <v>0</v>
      </c>
      <c r="DW131">
        <v>-1</v>
      </c>
      <c r="DX131">
        <v>1</v>
      </c>
      <c r="DY131">
        <v>2</v>
      </c>
      <c r="DZ131" t="s">
        <v>357</v>
      </c>
      <c r="EA131">
        <v>3.2954300000000001</v>
      </c>
      <c r="EB131">
        <v>2.6255099999999998</v>
      </c>
      <c r="EC131">
        <v>0.154636</v>
      </c>
      <c r="ED131">
        <v>0.15470400000000001</v>
      </c>
      <c r="EE131">
        <v>0.14135800000000001</v>
      </c>
      <c r="EF131">
        <v>0.13906199999999999</v>
      </c>
      <c r="EG131">
        <v>25444.799999999999</v>
      </c>
      <c r="EH131">
        <v>25871</v>
      </c>
      <c r="EI131">
        <v>28010.9</v>
      </c>
      <c r="EJ131">
        <v>29468.7</v>
      </c>
      <c r="EK131">
        <v>33103.199999999997</v>
      </c>
      <c r="EL131">
        <v>35234.300000000003</v>
      </c>
      <c r="EM131">
        <v>39546.699999999997</v>
      </c>
      <c r="EN131">
        <v>42135.1</v>
      </c>
      <c r="EO131">
        <v>2.1985199999999998</v>
      </c>
      <c r="EP131">
        <v>2.1679300000000001</v>
      </c>
      <c r="EQ131">
        <v>0.104755</v>
      </c>
      <c r="ER131">
        <v>0</v>
      </c>
      <c r="ES131">
        <v>32.1464</v>
      </c>
      <c r="ET131">
        <v>999.9</v>
      </c>
      <c r="EU131">
        <v>68.900000000000006</v>
      </c>
      <c r="EV131">
        <v>34.9</v>
      </c>
      <c r="EW131">
        <v>38.293500000000002</v>
      </c>
      <c r="EX131">
        <v>57</v>
      </c>
      <c r="EY131">
        <v>-4.2427900000000003</v>
      </c>
      <c r="EZ131">
        <v>2</v>
      </c>
      <c r="FA131">
        <v>0.57255299999999998</v>
      </c>
      <c r="FB131">
        <v>0.68354000000000004</v>
      </c>
      <c r="FC131">
        <v>20.268599999999999</v>
      </c>
      <c r="FD131">
        <v>5.2180400000000002</v>
      </c>
      <c r="FE131">
        <v>12.0099</v>
      </c>
      <c r="FF131">
        <v>4.9858000000000002</v>
      </c>
      <c r="FG131">
        <v>3.2845</v>
      </c>
      <c r="FH131">
        <v>9999</v>
      </c>
      <c r="FI131">
        <v>9999</v>
      </c>
      <c r="FJ131">
        <v>9999</v>
      </c>
      <c r="FK131">
        <v>999.9</v>
      </c>
      <c r="FL131">
        <v>1.86585</v>
      </c>
      <c r="FM131">
        <v>1.8622300000000001</v>
      </c>
      <c r="FN131">
        <v>1.86432</v>
      </c>
      <c r="FO131">
        <v>1.86036</v>
      </c>
      <c r="FP131">
        <v>1.86111</v>
      </c>
      <c r="FQ131">
        <v>1.8602000000000001</v>
      </c>
      <c r="FR131">
        <v>1.8619399999999999</v>
      </c>
      <c r="FS131">
        <v>1.8585199999999999</v>
      </c>
      <c r="FT131">
        <v>0</v>
      </c>
      <c r="FU131">
        <v>0</v>
      </c>
      <c r="FV131">
        <v>0</v>
      </c>
      <c r="FW131">
        <v>0</v>
      </c>
      <c r="FX131" t="s">
        <v>358</v>
      </c>
      <c r="FY131" t="s">
        <v>359</v>
      </c>
      <c r="FZ131" t="s">
        <v>360</v>
      </c>
      <c r="GA131" t="s">
        <v>360</v>
      </c>
      <c r="GB131" t="s">
        <v>360</v>
      </c>
      <c r="GC131" t="s">
        <v>360</v>
      </c>
      <c r="GD131">
        <v>0</v>
      </c>
      <c r="GE131">
        <v>100</v>
      </c>
      <c r="GF131">
        <v>100</v>
      </c>
      <c r="GG131">
        <v>-6.609</v>
      </c>
      <c r="GH131">
        <v>0.2104</v>
      </c>
      <c r="GI131">
        <v>-4.4410340874611869</v>
      </c>
      <c r="GJ131">
        <v>-4.0977002334145526E-3</v>
      </c>
      <c r="GK131">
        <v>1.9870096767282211E-6</v>
      </c>
      <c r="GL131">
        <v>-4.7591234531596528E-10</v>
      </c>
      <c r="GM131">
        <v>0.2103699999999975</v>
      </c>
      <c r="GN131">
        <v>0</v>
      </c>
      <c r="GO131">
        <v>0</v>
      </c>
      <c r="GP131">
        <v>0</v>
      </c>
      <c r="GQ131">
        <v>6</v>
      </c>
      <c r="GR131">
        <v>2093</v>
      </c>
      <c r="GS131">
        <v>4</v>
      </c>
      <c r="GT131">
        <v>31</v>
      </c>
      <c r="GU131">
        <v>19</v>
      </c>
      <c r="GV131">
        <v>19.3</v>
      </c>
      <c r="GW131">
        <v>2.2546400000000002</v>
      </c>
      <c r="GX131">
        <v>2.5500500000000001</v>
      </c>
      <c r="GY131">
        <v>2.04834</v>
      </c>
      <c r="GZ131">
        <v>2.6245099999999999</v>
      </c>
      <c r="HA131">
        <v>2.1972700000000001</v>
      </c>
      <c r="HB131">
        <v>2.2839399999999999</v>
      </c>
      <c r="HC131">
        <v>40.912199999999999</v>
      </c>
      <c r="HD131">
        <v>14.657400000000001</v>
      </c>
      <c r="HE131">
        <v>18</v>
      </c>
      <c r="HF131">
        <v>698.005</v>
      </c>
      <c r="HG131">
        <v>748.43399999999997</v>
      </c>
      <c r="HH131">
        <v>30.998100000000001</v>
      </c>
      <c r="HI131">
        <v>34.565199999999997</v>
      </c>
      <c r="HJ131">
        <v>30.000299999999999</v>
      </c>
      <c r="HK131">
        <v>34.427399999999999</v>
      </c>
      <c r="HL131">
        <v>34.4373</v>
      </c>
      <c r="HM131">
        <v>45.142699999999998</v>
      </c>
      <c r="HN131">
        <v>10.7395</v>
      </c>
      <c r="HO131">
        <v>100</v>
      </c>
      <c r="HP131">
        <v>31</v>
      </c>
      <c r="HQ131">
        <v>776.13699999999994</v>
      </c>
      <c r="HR131">
        <v>34.655200000000001</v>
      </c>
      <c r="HS131">
        <v>98.714399999999998</v>
      </c>
      <c r="HT131">
        <v>97.694100000000006</v>
      </c>
    </row>
    <row r="132" spans="1:228" x14ac:dyDescent="0.2">
      <c r="A132">
        <v>117</v>
      </c>
      <c r="B132">
        <v>1673985332</v>
      </c>
      <c r="C132">
        <v>463.5</v>
      </c>
      <c r="D132" t="s">
        <v>592</v>
      </c>
      <c r="E132" t="s">
        <v>593</v>
      </c>
      <c r="F132">
        <v>4</v>
      </c>
      <c r="G132">
        <v>1673985329.6875</v>
      </c>
      <c r="H132">
        <f t="shared" si="34"/>
        <v>3.7620359597139396E-4</v>
      </c>
      <c r="I132">
        <f t="shared" si="35"/>
        <v>0.37620359597139397</v>
      </c>
      <c r="J132">
        <f t="shared" si="36"/>
        <v>6.1692913691865474</v>
      </c>
      <c r="K132">
        <f t="shared" si="37"/>
        <v>752.03137500000003</v>
      </c>
      <c r="L132">
        <f t="shared" si="38"/>
        <v>261.21376043359044</v>
      </c>
      <c r="M132">
        <f t="shared" si="39"/>
        <v>26.42745826286027</v>
      </c>
      <c r="N132">
        <f t="shared" si="40"/>
        <v>76.084344646256298</v>
      </c>
      <c r="O132">
        <f t="shared" si="41"/>
        <v>2.0806534128827318E-2</v>
      </c>
      <c r="P132">
        <f t="shared" si="42"/>
        <v>2.7662696318180475</v>
      </c>
      <c r="Q132">
        <f t="shared" si="43"/>
        <v>2.0719982073812173E-2</v>
      </c>
      <c r="R132">
        <f t="shared" si="44"/>
        <v>1.2957735036832807E-2</v>
      </c>
      <c r="S132">
        <f t="shared" si="45"/>
        <v>226.11783073543796</v>
      </c>
      <c r="T132">
        <f t="shared" si="46"/>
        <v>35.058883397117334</v>
      </c>
      <c r="U132">
        <f t="shared" si="47"/>
        <v>33.833012500000002</v>
      </c>
      <c r="V132">
        <f t="shared" si="48"/>
        <v>5.2934431901060419</v>
      </c>
      <c r="W132">
        <f t="shared" si="49"/>
        <v>67.077548982398696</v>
      </c>
      <c r="X132">
        <f t="shared" si="50"/>
        <v>3.5366741797737653</v>
      </c>
      <c r="Y132">
        <f t="shared" si="51"/>
        <v>5.2725155188687607</v>
      </c>
      <c r="Z132">
        <f t="shared" si="52"/>
        <v>1.7567690103322766</v>
      </c>
      <c r="AA132">
        <f t="shared" si="53"/>
        <v>-16.590578582338473</v>
      </c>
      <c r="AB132">
        <f t="shared" si="54"/>
        <v>-10.575544791997473</v>
      </c>
      <c r="AC132">
        <f t="shared" si="55"/>
        <v>-0.88241959097348965</v>
      </c>
      <c r="AD132">
        <f t="shared" si="56"/>
        <v>198.06928777012854</v>
      </c>
      <c r="AE132">
        <f t="shared" si="57"/>
        <v>16.477732479079986</v>
      </c>
      <c r="AF132">
        <f t="shared" si="58"/>
        <v>0.37772465036527347</v>
      </c>
      <c r="AG132">
        <f t="shared" si="59"/>
        <v>6.1692913691865474</v>
      </c>
      <c r="AH132">
        <v>794.8502791729353</v>
      </c>
      <c r="AI132">
        <v>782.33886060606028</v>
      </c>
      <c r="AJ132">
        <v>1.6915745735447649</v>
      </c>
      <c r="AK132">
        <v>64.167648988695476</v>
      </c>
      <c r="AL132">
        <f t="shared" si="60"/>
        <v>0.37620359597139397</v>
      </c>
      <c r="AM132">
        <v>34.620015994523023</v>
      </c>
      <c r="AN132">
        <v>34.955162424242417</v>
      </c>
      <c r="AO132">
        <v>-1.348268001977324E-5</v>
      </c>
      <c r="AP132">
        <v>91.899806073423491</v>
      </c>
      <c r="AQ132">
        <v>2</v>
      </c>
      <c r="AR132">
        <v>0</v>
      </c>
      <c r="AS132">
        <f t="shared" si="61"/>
        <v>1</v>
      </c>
      <c r="AT132">
        <f t="shared" si="62"/>
        <v>0</v>
      </c>
      <c r="AU132">
        <f t="shared" si="63"/>
        <v>47181.291621393495</v>
      </c>
      <c r="AV132">
        <f t="shared" si="64"/>
        <v>1200.00875</v>
      </c>
      <c r="AW132">
        <f t="shared" si="65"/>
        <v>1025.9329635934912</v>
      </c>
      <c r="AX132">
        <f t="shared" si="66"/>
        <v>0.85493790240570422</v>
      </c>
      <c r="AY132">
        <f t="shared" si="67"/>
        <v>0.18843015164300925</v>
      </c>
      <c r="AZ132">
        <v>6</v>
      </c>
      <c r="BA132">
        <v>0.5</v>
      </c>
      <c r="BB132" t="s">
        <v>355</v>
      </c>
      <c r="BC132">
        <v>2</v>
      </c>
      <c r="BD132" t="b">
        <v>1</v>
      </c>
      <c r="BE132">
        <v>1673985329.6875</v>
      </c>
      <c r="BF132">
        <v>752.03137500000003</v>
      </c>
      <c r="BG132">
        <v>767.50125000000003</v>
      </c>
      <c r="BH132">
        <v>34.957124999999998</v>
      </c>
      <c r="BI132">
        <v>34.620699999999999</v>
      </c>
      <c r="BJ132">
        <v>758.64525000000003</v>
      </c>
      <c r="BK132">
        <v>34.746762500000003</v>
      </c>
      <c r="BL132">
        <v>650.107125</v>
      </c>
      <c r="BM132">
        <v>101.0715</v>
      </c>
      <c r="BN132">
        <v>0.100269125</v>
      </c>
      <c r="BO132">
        <v>33.762099999999997</v>
      </c>
      <c r="BP132">
        <v>33.833012500000002</v>
      </c>
      <c r="BQ132">
        <v>999.9</v>
      </c>
      <c r="BR132">
        <v>0</v>
      </c>
      <c r="BS132">
        <v>0</v>
      </c>
      <c r="BT132">
        <v>9000.5462499999994</v>
      </c>
      <c r="BU132">
        <v>0</v>
      </c>
      <c r="BV132">
        <v>1648.7137499999999</v>
      </c>
      <c r="BW132">
        <v>-15.4700375</v>
      </c>
      <c r="BX132">
        <v>779.27237500000001</v>
      </c>
      <c r="BY132">
        <v>795.02575000000002</v>
      </c>
      <c r="BZ132">
        <v>0.33643200000000001</v>
      </c>
      <c r="CA132">
        <v>767.50125000000003</v>
      </c>
      <c r="CB132">
        <v>34.620699999999999</v>
      </c>
      <c r="CC132">
        <v>3.5331625</v>
      </c>
      <c r="CD132">
        <v>3.4991587499999999</v>
      </c>
      <c r="CE132">
        <v>26.779949999999999</v>
      </c>
      <c r="CF132">
        <v>26.615662499999999</v>
      </c>
      <c r="CG132">
        <v>1200.00875</v>
      </c>
      <c r="CH132">
        <v>0.49998575000000001</v>
      </c>
      <c r="CI132">
        <v>0.50001412500000009</v>
      </c>
      <c r="CJ132">
        <v>0</v>
      </c>
      <c r="CK132">
        <v>936.02137500000003</v>
      </c>
      <c r="CL132">
        <v>4.9990899999999998</v>
      </c>
      <c r="CM132">
        <v>10346.5375</v>
      </c>
      <c r="CN132">
        <v>9557.8837500000009</v>
      </c>
      <c r="CO132">
        <v>44.561999999999998</v>
      </c>
      <c r="CP132">
        <v>47.436999999999998</v>
      </c>
      <c r="CQ132">
        <v>45.561999999999998</v>
      </c>
      <c r="CR132">
        <v>45.984250000000003</v>
      </c>
      <c r="CS132">
        <v>45.936999999999998</v>
      </c>
      <c r="CT132">
        <v>597.48874999999998</v>
      </c>
      <c r="CU132">
        <v>597.52</v>
      </c>
      <c r="CV132">
        <v>0</v>
      </c>
      <c r="CW132">
        <v>1673985332.5</v>
      </c>
      <c r="CX132">
        <v>0</v>
      </c>
      <c r="CY132">
        <v>1673984188.5</v>
      </c>
      <c r="CZ132" t="s">
        <v>356</v>
      </c>
      <c r="DA132">
        <v>1673984188.5</v>
      </c>
      <c r="DB132">
        <v>1673984167.5</v>
      </c>
      <c r="DC132">
        <v>23</v>
      </c>
      <c r="DD132">
        <v>-0.32800000000000001</v>
      </c>
      <c r="DE132">
        <v>5.0000000000000001E-3</v>
      </c>
      <c r="DF132">
        <v>-6.2539999999999996</v>
      </c>
      <c r="DG132">
        <v>0.21</v>
      </c>
      <c r="DH132">
        <v>579</v>
      </c>
      <c r="DI132">
        <v>34</v>
      </c>
      <c r="DJ132">
        <v>0</v>
      </c>
      <c r="DK132">
        <v>0.1</v>
      </c>
      <c r="DL132">
        <v>-15.483053658536591</v>
      </c>
      <c r="DM132">
        <v>0.29661114982581133</v>
      </c>
      <c r="DN132">
        <v>7.8796239533774182E-2</v>
      </c>
      <c r="DO132">
        <v>0</v>
      </c>
      <c r="DP132">
        <v>0.33321475609756102</v>
      </c>
      <c r="DQ132">
        <v>8.4927491289198992E-2</v>
      </c>
      <c r="DR132">
        <v>1.105775773984918E-2</v>
      </c>
      <c r="DS132">
        <v>1</v>
      </c>
      <c r="DT132">
        <v>0</v>
      </c>
      <c r="DU132">
        <v>0</v>
      </c>
      <c r="DV132">
        <v>0</v>
      </c>
      <c r="DW132">
        <v>-1</v>
      </c>
      <c r="DX132">
        <v>1</v>
      </c>
      <c r="DY132">
        <v>2</v>
      </c>
      <c r="DZ132" t="s">
        <v>357</v>
      </c>
      <c r="EA132">
        <v>3.29548</v>
      </c>
      <c r="EB132">
        <v>2.6254599999999999</v>
      </c>
      <c r="EC132">
        <v>0.15553</v>
      </c>
      <c r="ED132">
        <v>0.155586</v>
      </c>
      <c r="EE132">
        <v>0.141345</v>
      </c>
      <c r="EF132">
        <v>0.139071</v>
      </c>
      <c r="EG132">
        <v>25417.8</v>
      </c>
      <c r="EH132">
        <v>25844</v>
      </c>
      <c r="EI132">
        <v>28010.9</v>
      </c>
      <c r="EJ132">
        <v>29468.799999999999</v>
      </c>
      <c r="EK132">
        <v>33103.599999999999</v>
      </c>
      <c r="EL132">
        <v>35234.1</v>
      </c>
      <c r="EM132">
        <v>39546.5</v>
      </c>
      <c r="EN132">
        <v>42135.199999999997</v>
      </c>
      <c r="EO132">
        <v>2.1983700000000002</v>
      </c>
      <c r="EP132">
        <v>2.1678999999999999</v>
      </c>
      <c r="EQ132">
        <v>0.103906</v>
      </c>
      <c r="ER132">
        <v>0</v>
      </c>
      <c r="ES132">
        <v>32.130499999999998</v>
      </c>
      <c r="ET132">
        <v>999.9</v>
      </c>
      <c r="EU132">
        <v>68.900000000000006</v>
      </c>
      <c r="EV132">
        <v>34.9</v>
      </c>
      <c r="EW132">
        <v>38.292299999999997</v>
      </c>
      <c r="EX132">
        <v>57.24</v>
      </c>
      <c r="EY132">
        <v>-4.3229100000000003</v>
      </c>
      <c r="EZ132">
        <v>2</v>
      </c>
      <c r="FA132">
        <v>0.57281000000000004</v>
      </c>
      <c r="FB132">
        <v>0.67613599999999996</v>
      </c>
      <c r="FC132">
        <v>20.268699999999999</v>
      </c>
      <c r="FD132">
        <v>5.2175900000000004</v>
      </c>
      <c r="FE132">
        <v>12.0099</v>
      </c>
      <c r="FF132">
        <v>4.9856499999999997</v>
      </c>
      <c r="FG132">
        <v>3.2845</v>
      </c>
      <c r="FH132">
        <v>9999</v>
      </c>
      <c r="FI132">
        <v>9999</v>
      </c>
      <c r="FJ132">
        <v>9999</v>
      </c>
      <c r="FK132">
        <v>999.9</v>
      </c>
      <c r="FL132">
        <v>1.8658600000000001</v>
      </c>
      <c r="FM132">
        <v>1.8622399999999999</v>
      </c>
      <c r="FN132">
        <v>1.86432</v>
      </c>
      <c r="FO132">
        <v>1.86036</v>
      </c>
      <c r="FP132">
        <v>1.86111</v>
      </c>
      <c r="FQ132">
        <v>1.8602000000000001</v>
      </c>
      <c r="FR132">
        <v>1.8619399999999999</v>
      </c>
      <c r="FS132">
        <v>1.8585100000000001</v>
      </c>
      <c r="FT132">
        <v>0</v>
      </c>
      <c r="FU132">
        <v>0</v>
      </c>
      <c r="FV132">
        <v>0</v>
      </c>
      <c r="FW132">
        <v>0</v>
      </c>
      <c r="FX132" t="s">
        <v>358</v>
      </c>
      <c r="FY132" t="s">
        <v>359</v>
      </c>
      <c r="FZ132" t="s">
        <v>360</v>
      </c>
      <c r="GA132" t="s">
        <v>360</v>
      </c>
      <c r="GB132" t="s">
        <v>360</v>
      </c>
      <c r="GC132" t="s">
        <v>360</v>
      </c>
      <c r="GD132">
        <v>0</v>
      </c>
      <c r="GE132">
        <v>100</v>
      </c>
      <c r="GF132">
        <v>100</v>
      </c>
      <c r="GG132">
        <v>-6.6210000000000004</v>
      </c>
      <c r="GH132">
        <v>0.2104</v>
      </c>
      <c r="GI132">
        <v>-4.4410340874611869</v>
      </c>
      <c r="GJ132">
        <v>-4.0977002334145526E-3</v>
      </c>
      <c r="GK132">
        <v>1.9870096767282211E-6</v>
      </c>
      <c r="GL132">
        <v>-4.7591234531596528E-10</v>
      </c>
      <c r="GM132">
        <v>0.2103699999999975</v>
      </c>
      <c r="GN132">
        <v>0</v>
      </c>
      <c r="GO132">
        <v>0</v>
      </c>
      <c r="GP132">
        <v>0</v>
      </c>
      <c r="GQ132">
        <v>6</v>
      </c>
      <c r="GR132">
        <v>2093</v>
      </c>
      <c r="GS132">
        <v>4</v>
      </c>
      <c r="GT132">
        <v>31</v>
      </c>
      <c r="GU132">
        <v>19.100000000000001</v>
      </c>
      <c r="GV132">
        <v>19.399999999999999</v>
      </c>
      <c r="GW132">
        <v>2.2705099999999998</v>
      </c>
      <c r="GX132">
        <v>2.5427200000000001</v>
      </c>
      <c r="GY132">
        <v>2.04834</v>
      </c>
      <c r="GZ132">
        <v>2.6232899999999999</v>
      </c>
      <c r="HA132">
        <v>2.1972700000000001</v>
      </c>
      <c r="HB132">
        <v>2.33765</v>
      </c>
      <c r="HC132">
        <v>40.912199999999999</v>
      </c>
      <c r="HD132">
        <v>14.674899999999999</v>
      </c>
      <c r="HE132">
        <v>18</v>
      </c>
      <c r="HF132">
        <v>697.90899999999999</v>
      </c>
      <c r="HG132">
        <v>748.42899999999997</v>
      </c>
      <c r="HH132">
        <v>30.998000000000001</v>
      </c>
      <c r="HI132">
        <v>34.567599999999999</v>
      </c>
      <c r="HJ132">
        <v>30.0002</v>
      </c>
      <c r="HK132">
        <v>34.430100000000003</v>
      </c>
      <c r="HL132">
        <v>34.438899999999997</v>
      </c>
      <c r="HM132">
        <v>45.452399999999997</v>
      </c>
      <c r="HN132">
        <v>10.7395</v>
      </c>
      <c r="HO132">
        <v>100</v>
      </c>
      <c r="HP132">
        <v>31</v>
      </c>
      <c r="HQ132">
        <v>782.82899999999995</v>
      </c>
      <c r="HR132">
        <v>34.665900000000001</v>
      </c>
      <c r="HS132">
        <v>98.714200000000005</v>
      </c>
      <c r="HT132">
        <v>97.694500000000005</v>
      </c>
    </row>
    <row r="133" spans="1:228" x14ac:dyDescent="0.2">
      <c r="A133">
        <v>118</v>
      </c>
      <c r="B133">
        <v>1673985336</v>
      </c>
      <c r="C133">
        <v>467.5</v>
      </c>
      <c r="D133" t="s">
        <v>594</v>
      </c>
      <c r="E133" t="s">
        <v>595</v>
      </c>
      <c r="F133">
        <v>4</v>
      </c>
      <c r="G133">
        <v>1673985334</v>
      </c>
      <c r="H133">
        <f t="shared" si="34"/>
        <v>3.6695569843926202E-4</v>
      </c>
      <c r="I133">
        <f t="shared" si="35"/>
        <v>0.36695569843926201</v>
      </c>
      <c r="J133">
        <f t="shared" si="36"/>
        <v>6.0857967115096185</v>
      </c>
      <c r="K133">
        <f t="shared" si="37"/>
        <v>759.04942857142862</v>
      </c>
      <c r="L133">
        <f t="shared" si="38"/>
        <v>265.07662090822294</v>
      </c>
      <c r="M133">
        <f t="shared" si="39"/>
        <v>26.817967448041063</v>
      </c>
      <c r="N133">
        <f t="shared" si="40"/>
        <v>76.793505202899908</v>
      </c>
      <c r="O133">
        <f t="shared" si="41"/>
        <v>2.039204106706927E-2</v>
      </c>
      <c r="P133">
        <f t="shared" si="42"/>
        <v>2.7661007110859099</v>
      </c>
      <c r="Q133">
        <f t="shared" si="43"/>
        <v>2.0308890627515168E-2</v>
      </c>
      <c r="R133">
        <f t="shared" si="44"/>
        <v>1.2700499013450554E-2</v>
      </c>
      <c r="S133">
        <f t="shared" si="45"/>
        <v>226.13069323419444</v>
      </c>
      <c r="T133">
        <f t="shared" si="46"/>
        <v>35.037412577790477</v>
      </c>
      <c r="U133">
        <f t="shared" si="47"/>
        <v>33.802785714285712</v>
      </c>
      <c r="V133">
        <f t="shared" si="48"/>
        <v>5.2845138550654296</v>
      </c>
      <c r="W133">
        <f t="shared" si="49"/>
        <v>67.158815620210035</v>
      </c>
      <c r="X133">
        <f t="shared" si="50"/>
        <v>3.5361792829575176</v>
      </c>
      <c r="Y133">
        <f t="shared" si="51"/>
        <v>5.265398518870513</v>
      </c>
      <c r="Z133">
        <f t="shared" si="52"/>
        <v>1.748334572107912</v>
      </c>
      <c r="AA133">
        <f t="shared" si="53"/>
        <v>-16.182746301171456</v>
      </c>
      <c r="AB133">
        <f t="shared" si="54"/>
        <v>-9.6718876824797313</v>
      </c>
      <c r="AC133">
        <f t="shared" si="55"/>
        <v>-0.80685342095569246</v>
      </c>
      <c r="AD133">
        <f t="shared" si="56"/>
        <v>199.46920582958757</v>
      </c>
      <c r="AE133">
        <f t="shared" si="57"/>
        <v>16.543175639927568</v>
      </c>
      <c r="AF133">
        <f t="shared" si="58"/>
        <v>0.36980810437970629</v>
      </c>
      <c r="AG133">
        <f t="shared" si="59"/>
        <v>6.0857967115096185</v>
      </c>
      <c r="AH133">
        <v>801.64657189530294</v>
      </c>
      <c r="AI133">
        <v>789.12090909090887</v>
      </c>
      <c r="AJ133">
        <v>1.7151351408126401</v>
      </c>
      <c r="AK133">
        <v>64.167648988695476</v>
      </c>
      <c r="AL133">
        <f t="shared" si="60"/>
        <v>0.36695569843926201</v>
      </c>
      <c r="AM133">
        <v>34.622577565940631</v>
      </c>
      <c r="AN133">
        <v>34.949436363636337</v>
      </c>
      <c r="AO133">
        <v>2.8085977563326798E-6</v>
      </c>
      <c r="AP133">
        <v>91.899806073423491</v>
      </c>
      <c r="AQ133">
        <v>2</v>
      </c>
      <c r="AR133">
        <v>0</v>
      </c>
      <c r="AS133">
        <f t="shared" si="61"/>
        <v>1</v>
      </c>
      <c r="AT133">
        <f t="shared" si="62"/>
        <v>0</v>
      </c>
      <c r="AU133">
        <f t="shared" si="63"/>
        <v>47180.369252693119</v>
      </c>
      <c r="AV133">
        <f t="shared" si="64"/>
        <v>1200.0857142857139</v>
      </c>
      <c r="AW133">
        <f t="shared" si="65"/>
        <v>1025.9979135928465</v>
      </c>
      <c r="AX133">
        <f t="shared" si="66"/>
        <v>0.85493719438491633</v>
      </c>
      <c r="AY133">
        <f t="shared" si="67"/>
        <v>0.18842878516288855</v>
      </c>
      <c r="AZ133">
        <v>6</v>
      </c>
      <c r="BA133">
        <v>0.5</v>
      </c>
      <c r="BB133" t="s">
        <v>355</v>
      </c>
      <c r="BC133">
        <v>2</v>
      </c>
      <c r="BD133" t="b">
        <v>1</v>
      </c>
      <c r="BE133">
        <v>1673985334</v>
      </c>
      <c r="BF133">
        <v>759.04942857142862</v>
      </c>
      <c r="BG133">
        <v>774.57842857142862</v>
      </c>
      <c r="BH133">
        <v>34.952628571428569</v>
      </c>
      <c r="BI133">
        <v>34.62321428571429</v>
      </c>
      <c r="BJ133">
        <v>765.6768571428571</v>
      </c>
      <c r="BK133">
        <v>34.742257142857127</v>
      </c>
      <c r="BL133">
        <v>650.03071428571434</v>
      </c>
      <c r="BM133">
        <v>101.0705714285714</v>
      </c>
      <c r="BN133">
        <v>0.1000537142857143</v>
      </c>
      <c r="BO133">
        <v>33.737928571428583</v>
      </c>
      <c r="BP133">
        <v>33.802785714285712</v>
      </c>
      <c r="BQ133">
        <v>999.89999999999986</v>
      </c>
      <c r="BR133">
        <v>0</v>
      </c>
      <c r="BS133">
        <v>0</v>
      </c>
      <c r="BT133">
        <v>8999.7314285714292</v>
      </c>
      <c r="BU133">
        <v>0</v>
      </c>
      <c r="BV133">
        <v>1696.3642857142861</v>
      </c>
      <c r="BW133">
        <v>-15.52894285714286</v>
      </c>
      <c r="BX133">
        <v>786.54114285714275</v>
      </c>
      <c r="BY133">
        <v>802.35857142857151</v>
      </c>
      <c r="BZ133">
        <v>0.32941728571428569</v>
      </c>
      <c r="CA133">
        <v>774.57842857142862</v>
      </c>
      <c r="CB133">
        <v>34.62321428571429</v>
      </c>
      <c r="CC133">
        <v>3.532682857142857</v>
      </c>
      <c r="CD133">
        <v>3.4993885714285722</v>
      </c>
      <c r="CE133">
        <v>26.777642857142862</v>
      </c>
      <c r="CF133">
        <v>26.616771428571429</v>
      </c>
      <c r="CG133">
        <v>1200.0857142857139</v>
      </c>
      <c r="CH133">
        <v>0.50001042857142863</v>
      </c>
      <c r="CI133">
        <v>0.49998957142857148</v>
      </c>
      <c r="CJ133">
        <v>0</v>
      </c>
      <c r="CK133">
        <v>936.06357142857144</v>
      </c>
      <c r="CL133">
        <v>4.9990899999999998</v>
      </c>
      <c r="CM133">
        <v>10347.257142857139</v>
      </c>
      <c r="CN133">
        <v>9558.5671428571422</v>
      </c>
      <c r="CO133">
        <v>44.561999999999998</v>
      </c>
      <c r="CP133">
        <v>47.436999999999998</v>
      </c>
      <c r="CQ133">
        <v>45.561999999999998</v>
      </c>
      <c r="CR133">
        <v>45.946000000000012</v>
      </c>
      <c r="CS133">
        <v>45.936999999999998</v>
      </c>
      <c r="CT133">
        <v>597.5557142857142</v>
      </c>
      <c r="CU133">
        <v>597.53</v>
      </c>
      <c r="CV133">
        <v>0</v>
      </c>
      <c r="CW133">
        <v>1673985336.0999999</v>
      </c>
      <c r="CX133">
        <v>0</v>
      </c>
      <c r="CY133">
        <v>1673984188.5</v>
      </c>
      <c r="CZ133" t="s">
        <v>356</v>
      </c>
      <c r="DA133">
        <v>1673984188.5</v>
      </c>
      <c r="DB133">
        <v>1673984167.5</v>
      </c>
      <c r="DC133">
        <v>23</v>
      </c>
      <c r="DD133">
        <v>-0.32800000000000001</v>
      </c>
      <c r="DE133">
        <v>5.0000000000000001E-3</v>
      </c>
      <c r="DF133">
        <v>-6.2539999999999996</v>
      </c>
      <c r="DG133">
        <v>0.21</v>
      </c>
      <c r="DH133">
        <v>579</v>
      </c>
      <c r="DI133">
        <v>34</v>
      </c>
      <c r="DJ133">
        <v>0</v>
      </c>
      <c r="DK133">
        <v>0.1</v>
      </c>
      <c r="DL133">
        <v>-15.48005</v>
      </c>
      <c r="DM133">
        <v>6.1803377110716123E-2</v>
      </c>
      <c r="DN133">
        <v>6.9671195626313326E-2</v>
      </c>
      <c r="DO133">
        <v>1</v>
      </c>
      <c r="DP133">
        <v>0.33697812500000002</v>
      </c>
      <c r="DQ133">
        <v>-1.7917091932458971E-2</v>
      </c>
      <c r="DR133">
        <v>4.3345265034805073E-3</v>
      </c>
      <c r="DS133">
        <v>1</v>
      </c>
      <c r="DT133">
        <v>0</v>
      </c>
      <c r="DU133">
        <v>0</v>
      </c>
      <c r="DV133">
        <v>0</v>
      </c>
      <c r="DW133">
        <v>-1</v>
      </c>
      <c r="DX133">
        <v>2</v>
      </c>
      <c r="DY133">
        <v>2</v>
      </c>
      <c r="DZ133" t="s">
        <v>596</v>
      </c>
      <c r="EA133">
        <v>3.29528</v>
      </c>
      <c r="EB133">
        <v>2.62521</v>
      </c>
      <c r="EC133">
        <v>0.15643199999999999</v>
      </c>
      <c r="ED133">
        <v>0.156473</v>
      </c>
      <c r="EE133">
        <v>0.14132700000000001</v>
      </c>
      <c r="EF133">
        <v>0.13907700000000001</v>
      </c>
      <c r="EG133">
        <v>25391</v>
      </c>
      <c r="EH133">
        <v>25816.7</v>
      </c>
      <c r="EI133">
        <v>28011.4</v>
      </c>
      <c r="EJ133">
        <v>29468.6</v>
      </c>
      <c r="EK133">
        <v>33104.6</v>
      </c>
      <c r="EL133">
        <v>35233.699999999997</v>
      </c>
      <c r="EM133">
        <v>39546.9</v>
      </c>
      <c r="EN133">
        <v>42135</v>
      </c>
      <c r="EO133">
        <v>2.1977500000000001</v>
      </c>
      <c r="EP133">
        <v>2.1680000000000001</v>
      </c>
      <c r="EQ133">
        <v>0.103645</v>
      </c>
      <c r="ER133">
        <v>0</v>
      </c>
      <c r="ES133">
        <v>32.11</v>
      </c>
      <c r="ET133">
        <v>999.9</v>
      </c>
      <c r="EU133">
        <v>68.900000000000006</v>
      </c>
      <c r="EV133">
        <v>34.9</v>
      </c>
      <c r="EW133">
        <v>38.2896</v>
      </c>
      <c r="EX133">
        <v>57.24</v>
      </c>
      <c r="EY133">
        <v>-4.3109000000000002</v>
      </c>
      <c r="EZ133">
        <v>2</v>
      </c>
      <c r="FA133">
        <v>0.57281499999999996</v>
      </c>
      <c r="FB133">
        <v>0.66531600000000002</v>
      </c>
      <c r="FC133">
        <v>20.268999999999998</v>
      </c>
      <c r="FD133">
        <v>5.21774</v>
      </c>
      <c r="FE133">
        <v>12.0099</v>
      </c>
      <c r="FF133">
        <v>4.9859499999999999</v>
      </c>
      <c r="FG133">
        <v>3.2845800000000001</v>
      </c>
      <c r="FH133">
        <v>9999</v>
      </c>
      <c r="FI133">
        <v>9999</v>
      </c>
      <c r="FJ133">
        <v>9999</v>
      </c>
      <c r="FK133">
        <v>999.9</v>
      </c>
      <c r="FL133">
        <v>1.8658699999999999</v>
      </c>
      <c r="FM133">
        <v>1.8622399999999999</v>
      </c>
      <c r="FN133">
        <v>1.86432</v>
      </c>
      <c r="FO133">
        <v>1.8603499999999999</v>
      </c>
      <c r="FP133">
        <v>1.86111</v>
      </c>
      <c r="FQ133">
        <v>1.8602000000000001</v>
      </c>
      <c r="FR133">
        <v>1.8619300000000001</v>
      </c>
      <c r="FS133">
        <v>1.8585199999999999</v>
      </c>
      <c r="FT133">
        <v>0</v>
      </c>
      <c r="FU133">
        <v>0</v>
      </c>
      <c r="FV133">
        <v>0</v>
      </c>
      <c r="FW133">
        <v>0</v>
      </c>
      <c r="FX133" t="s">
        <v>358</v>
      </c>
      <c r="FY133" t="s">
        <v>359</v>
      </c>
      <c r="FZ133" t="s">
        <v>360</v>
      </c>
      <c r="GA133" t="s">
        <v>360</v>
      </c>
      <c r="GB133" t="s">
        <v>360</v>
      </c>
      <c r="GC133" t="s">
        <v>360</v>
      </c>
      <c r="GD133">
        <v>0</v>
      </c>
      <c r="GE133">
        <v>100</v>
      </c>
      <c r="GF133">
        <v>100</v>
      </c>
      <c r="GG133">
        <v>-6.6340000000000003</v>
      </c>
      <c r="GH133">
        <v>0.2104</v>
      </c>
      <c r="GI133">
        <v>-4.4410340874611869</v>
      </c>
      <c r="GJ133">
        <v>-4.0977002334145526E-3</v>
      </c>
      <c r="GK133">
        <v>1.9870096767282211E-6</v>
      </c>
      <c r="GL133">
        <v>-4.7591234531596528E-10</v>
      </c>
      <c r="GM133">
        <v>0.2103699999999975</v>
      </c>
      <c r="GN133">
        <v>0</v>
      </c>
      <c r="GO133">
        <v>0</v>
      </c>
      <c r="GP133">
        <v>0</v>
      </c>
      <c r="GQ133">
        <v>6</v>
      </c>
      <c r="GR133">
        <v>2093</v>
      </c>
      <c r="GS133">
        <v>4</v>
      </c>
      <c r="GT133">
        <v>31</v>
      </c>
      <c r="GU133">
        <v>19.100000000000001</v>
      </c>
      <c r="GV133">
        <v>19.5</v>
      </c>
      <c r="GW133">
        <v>2.2863799999999999</v>
      </c>
      <c r="GX133">
        <v>2.5354000000000001</v>
      </c>
      <c r="GY133">
        <v>2.04834</v>
      </c>
      <c r="GZ133">
        <v>2.6232899999999999</v>
      </c>
      <c r="HA133">
        <v>2.1972700000000001</v>
      </c>
      <c r="HB133">
        <v>2.34863</v>
      </c>
      <c r="HC133">
        <v>40.938000000000002</v>
      </c>
      <c r="HD133">
        <v>14.692399999999999</v>
      </c>
      <c r="HE133">
        <v>18</v>
      </c>
      <c r="HF133">
        <v>697.40800000000002</v>
      </c>
      <c r="HG133">
        <v>748.56100000000004</v>
      </c>
      <c r="HH133">
        <v>30.997399999999999</v>
      </c>
      <c r="HI133">
        <v>34.569099999999999</v>
      </c>
      <c r="HJ133">
        <v>30.0002</v>
      </c>
      <c r="HK133">
        <v>34.432099999999998</v>
      </c>
      <c r="HL133">
        <v>34.441699999999997</v>
      </c>
      <c r="HM133">
        <v>45.771999999999998</v>
      </c>
      <c r="HN133">
        <v>10.7395</v>
      </c>
      <c r="HO133">
        <v>100</v>
      </c>
      <c r="HP133">
        <v>31</v>
      </c>
      <c r="HQ133">
        <v>789.65099999999995</v>
      </c>
      <c r="HR133">
        <v>34.678899999999999</v>
      </c>
      <c r="HS133">
        <v>98.715400000000002</v>
      </c>
      <c r="HT133">
        <v>97.693899999999999</v>
      </c>
    </row>
    <row r="134" spans="1:228" x14ac:dyDescent="0.2">
      <c r="A134">
        <v>119</v>
      </c>
      <c r="B134">
        <v>1673985340</v>
      </c>
      <c r="C134">
        <v>471.5</v>
      </c>
      <c r="D134" t="s">
        <v>597</v>
      </c>
      <c r="E134" t="s">
        <v>598</v>
      </c>
      <c r="F134">
        <v>4</v>
      </c>
      <c r="G134">
        <v>1673985337.6875</v>
      </c>
      <c r="H134">
        <f t="shared" si="34"/>
        <v>3.5256349189408798E-4</v>
      </c>
      <c r="I134">
        <f t="shared" si="35"/>
        <v>0.35256349189408798</v>
      </c>
      <c r="J134">
        <f t="shared" si="36"/>
        <v>6.3535498227358307</v>
      </c>
      <c r="K134">
        <f t="shared" si="37"/>
        <v>765.09962500000006</v>
      </c>
      <c r="L134">
        <f t="shared" si="38"/>
        <v>232.66218070328011</v>
      </c>
      <c r="M134">
        <f t="shared" si="39"/>
        <v>23.538499075215082</v>
      </c>
      <c r="N134">
        <f t="shared" si="40"/>
        <v>77.405346932931963</v>
      </c>
      <c r="O134">
        <f t="shared" si="41"/>
        <v>1.9687676473299852E-2</v>
      </c>
      <c r="P134">
        <f t="shared" si="42"/>
        <v>2.7664735341442714</v>
      </c>
      <c r="Q134">
        <f t="shared" si="43"/>
        <v>1.9610169667566384E-2</v>
      </c>
      <c r="R134">
        <f t="shared" si="44"/>
        <v>1.2263294187562277E-2</v>
      </c>
      <c r="S134">
        <f t="shared" si="45"/>
        <v>226.10941836048877</v>
      </c>
      <c r="T134">
        <f t="shared" si="46"/>
        <v>35.016467826051148</v>
      </c>
      <c r="U134">
        <f t="shared" si="47"/>
        <v>33.770600000000002</v>
      </c>
      <c r="V134">
        <f t="shared" si="48"/>
        <v>5.275020233986397</v>
      </c>
      <c r="W134">
        <f t="shared" si="49"/>
        <v>67.234860384128879</v>
      </c>
      <c r="X134">
        <f t="shared" si="50"/>
        <v>3.535318458683431</v>
      </c>
      <c r="Y134">
        <f t="shared" si="51"/>
        <v>5.2581628614758902</v>
      </c>
      <c r="Z134">
        <f t="shared" si="52"/>
        <v>1.739701775302966</v>
      </c>
      <c r="AA134">
        <f t="shared" si="53"/>
        <v>-15.548049992529281</v>
      </c>
      <c r="AB134">
        <f t="shared" si="54"/>
        <v>-8.542344090171941</v>
      </c>
      <c r="AC134">
        <f t="shared" si="55"/>
        <v>-0.7123301526799265</v>
      </c>
      <c r="AD134">
        <f t="shared" si="56"/>
        <v>201.30669412510761</v>
      </c>
      <c r="AE134">
        <f t="shared" si="57"/>
        <v>16.647815886770708</v>
      </c>
      <c r="AF134">
        <f t="shared" si="58"/>
        <v>0.35653650020302036</v>
      </c>
      <c r="AG134">
        <f t="shared" si="59"/>
        <v>6.3535498227358307</v>
      </c>
      <c r="AH134">
        <v>808.52438605126997</v>
      </c>
      <c r="AI134">
        <v>795.85748484848455</v>
      </c>
      <c r="AJ134">
        <v>1.6853403485851031</v>
      </c>
      <c r="AK134">
        <v>64.167648988695476</v>
      </c>
      <c r="AL134">
        <f t="shared" si="60"/>
        <v>0.35256349189408798</v>
      </c>
      <c r="AM134">
        <v>34.626107974271363</v>
      </c>
      <c r="AN134">
        <v>34.94166727272728</v>
      </c>
      <c r="AO134">
        <v>-2.6294943330913218E-4</v>
      </c>
      <c r="AP134">
        <v>91.899806073423491</v>
      </c>
      <c r="AQ134">
        <v>2</v>
      </c>
      <c r="AR134">
        <v>0</v>
      </c>
      <c r="AS134">
        <f t="shared" si="61"/>
        <v>1</v>
      </c>
      <c r="AT134">
        <f t="shared" si="62"/>
        <v>0</v>
      </c>
      <c r="AU134">
        <f t="shared" si="63"/>
        <v>47194.381509752842</v>
      </c>
      <c r="AV134">
        <f t="shared" si="64"/>
        <v>1199.9637499999999</v>
      </c>
      <c r="AW134">
        <f t="shared" si="65"/>
        <v>1025.8945260935175</v>
      </c>
      <c r="AX134">
        <f t="shared" si="66"/>
        <v>0.85493793132794016</v>
      </c>
      <c r="AY134">
        <f t="shared" si="67"/>
        <v>0.18843020746292444</v>
      </c>
      <c r="AZ134">
        <v>6</v>
      </c>
      <c r="BA134">
        <v>0.5</v>
      </c>
      <c r="BB134" t="s">
        <v>355</v>
      </c>
      <c r="BC134">
        <v>2</v>
      </c>
      <c r="BD134" t="b">
        <v>1</v>
      </c>
      <c r="BE134">
        <v>1673985337.6875</v>
      </c>
      <c r="BF134">
        <v>765.09962500000006</v>
      </c>
      <c r="BG134">
        <v>780.7193749999999</v>
      </c>
      <c r="BH134">
        <v>34.9442375</v>
      </c>
      <c r="BI134">
        <v>34.626612499999993</v>
      </c>
      <c r="BJ134">
        <v>771.73874999999998</v>
      </c>
      <c r="BK134">
        <v>34.733874999999998</v>
      </c>
      <c r="BL134">
        <v>649.96949999999993</v>
      </c>
      <c r="BM134">
        <v>101.0705</v>
      </c>
      <c r="BN134">
        <v>9.9784762499999999E-2</v>
      </c>
      <c r="BO134">
        <v>33.713324999999998</v>
      </c>
      <c r="BP134">
        <v>33.770600000000002</v>
      </c>
      <c r="BQ134">
        <v>999.9</v>
      </c>
      <c r="BR134">
        <v>0</v>
      </c>
      <c r="BS134">
        <v>0</v>
      </c>
      <c r="BT134">
        <v>9001.71875</v>
      </c>
      <c r="BU134">
        <v>0</v>
      </c>
      <c r="BV134">
        <v>1701.2175</v>
      </c>
      <c r="BW134">
        <v>-15.6196375</v>
      </c>
      <c r="BX134">
        <v>792.80375000000004</v>
      </c>
      <c r="BY134">
        <v>808.72262499999999</v>
      </c>
      <c r="BZ134">
        <v>0.31762987500000001</v>
      </c>
      <c r="CA134">
        <v>780.7193749999999</v>
      </c>
      <c r="CB134">
        <v>34.626612499999993</v>
      </c>
      <c r="CC134">
        <v>3.5318299999999998</v>
      </c>
      <c r="CD134">
        <v>3.4997287500000001</v>
      </c>
      <c r="CE134">
        <v>26.7735375</v>
      </c>
      <c r="CF134">
        <v>26.618437499999999</v>
      </c>
      <c r="CG134">
        <v>1199.9637499999999</v>
      </c>
      <c r="CH134">
        <v>0.49998637499999998</v>
      </c>
      <c r="CI134">
        <v>0.50001387500000005</v>
      </c>
      <c r="CJ134">
        <v>0</v>
      </c>
      <c r="CK134">
        <v>936.02237500000001</v>
      </c>
      <c r="CL134">
        <v>4.9990899999999998</v>
      </c>
      <c r="CM134">
        <v>10345.975</v>
      </c>
      <c r="CN134">
        <v>9557.5087500000009</v>
      </c>
      <c r="CO134">
        <v>44.561999999999998</v>
      </c>
      <c r="CP134">
        <v>47.436999999999998</v>
      </c>
      <c r="CQ134">
        <v>45.561999999999998</v>
      </c>
      <c r="CR134">
        <v>45.936999999999998</v>
      </c>
      <c r="CS134">
        <v>45.936999999999998</v>
      </c>
      <c r="CT134">
        <v>597.46499999999992</v>
      </c>
      <c r="CU134">
        <v>597.49874999999997</v>
      </c>
      <c r="CV134">
        <v>0</v>
      </c>
      <c r="CW134">
        <v>1673985340.3</v>
      </c>
      <c r="CX134">
        <v>0</v>
      </c>
      <c r="CY134">
        <v>1673984188.5</v>
      </c>
      <c r="CZ134" t="s">
        <v>356</v>
      </c>
      <c r="DA134">
        <v>1673984188.5</v>
      </c>
      <c r="DB134">
        <v>1673984167.5</v>
      </c>
      <c r="DC134">
        <v>23</v>
      </c>
      <c r="DD134">
        <v>-0.32800000000000001</v>
      </c>
      <c r="DE134">
        <v>5.0000000000000001E-3</v>
      </c>
      <c r="DF134">
        <v>-6.2539999999999996</v>
      </c>
      <c r="DG134">
        <v>0.21</v>
      </c>
      <c r="DH134">
        <v>579</v>
      </c>
      <c r="DI134">
        <v>34</v>
      </c>
      <c r="DJ134">
        <v>0</v>
      </c>
      <c r="DK134">
        <v>0.1</v>
      </c>
      <c r="DL134">
        <v>-15.483490243902439</v>
      </c>
      <c r="DM134">
        <v>-0.45650592334494311</v>
      </c>
      <c r="DN134">
        <v>7.7049375378921786E-2</v>
      </c>
      <c r="DO134">
        <v>0</v>
      </c>
      <c r="DP134">
        <v>0.33447141463414642</v>
      </c>
      <c r="DQ134">
        <v>-7.1305567944250595E-2</v>
      </c>
      <c r="DR134">
        <v>7.9938565099236802E-3</v>
      </c>
      <c r="DS134">
        <v>1</v>
      </c>
      <c r="DT134">
        <v>0</v>
      </c>
      <c r="DU134">
        <v>0</v>
      </c>
      <c r="DV134">
        <v>0</v>
      </c>
      <c r="DW134">
        <v>-1</v>
      </c>
      <c r="DX134">
        <v>1</v>
      </c>
      <c r="DY134">
        <v>2</v>
      </c>
      <c r="DZ134" t="s">
        <v>357</v>
      </c>
      <c r="EA134">
        <v>3.2950400000000002</v>
      </c>
      <c r="EB134">
        <v>2.6249500000000001</v>
      </c>
      <c r="EC134">
        <v>0.15732199999999999</v>
      </c>
      <c r="ED134">
        <v>0.157388</v>
      </c>
      <c r="EE134">
        <v>0.14130599999999999</v>
      </c>
      <c r="EF134">
        <v>0.13908799999999999</v>
      </c>
      <c r="EG134">
        <v>25364.3</v>
      </c>
      <c r="EH134">
        <v>25789</v>
      </c>
      <c r="EI134">
        <v>28011.599999999999</v>
      </c>
      <c r="EJ134">
        <v>29469.200000000001</v>
      </c>
      <c r="EK134">
        <v>33106.199999999997</v>
      </c>
      <c r="EL134">
        <v>35233.800000000003</v>
      </c>
      <c r="EM134">
        <v>39547.699999999997</v>
      </c>
      <c r="EN134">
        <v>42135.5</v>
      </c>
      <c r="EO134">
        <v>2.198</v>
      </c>
      <c r="EP134">
        <v>2.1681499999999998</v>
      </c>
      <c r="EQ134">
        <v>0.102878</v>
      </c>
      <c r="ER134">
        <v>0</v>
      </c>
      <c r="ES134">
        <v>32.084000000000003</v>
      </c>
      <c r="ET134">
        <v>999.9</v>
      </c>
      <c r="EU134">
        <v>68.900000000000006</v>
      </c>
      <c r="EV134">
        <v>34.9</v>
      </c>
      <c r="EW134">
        <v>38.290199999999999</v>
      </c>
      <c r="EX134">
        <v>57.33</v>
      </c>
      <c r="EY134">
        <v>-4.1346100000000003</v>
      </c>
      <c r="EZ134">
        <v>2</v>
      </c>
      <c r="FA134">
        <v>0.572967</v>
      </c>
      <c r="FB134">
        <v>0.650918</v>
      </c>
      <c r="FC134">
        <v>20.268999999999998</v>
      </c>
      <c r="FD134">
        <v>5.2183400000000004</v>
      </c>
      <c r="FE134">
        <v>12.0099</v>
      </c>
      <c r="FF134">
        <v>4.9862000000000002</v>
      </c>
      <c r="FG134">
        <v>3.2845800000000001</v>
      </c>
      <c r="FH134">
        <v>9999</v>
      </c>
      <c r="FI134">
        <v>9999</v>
      </c>
      <c r="FJ134">
        <v>9999</v>
      </c>
      <c r="FK134">
        <v>999.9</v>
      </c>
      <c r="FL134">
        <v>1.86585</v>
      </c>
      <c r="FM134">
        <v>1.8622399999999999</v>
      </c>
      <c r="FN134">
        <v>1.86432</v>
      </c>
      <c r="FO134">
        <v>1.8603499999999999</v>
      </c>
      <c r="FP134">
        <v>1.86111</v>
      </c>
      <c r="FQ134">
        <v>1.8602000000000001</v>
      </c>
      <c r="FR134">
        <v>1.86192</v>
      </c>
      <c r="FS134">
        <v>1.8585199999999999</v>
      </c>
      <c r="FT134">
        <v>0</v>
      </c>
      <c r="FU134">
        <v>0</v>
      </c>
      <c r="FV134">
        <v>0</v>
      </c>
      <c r="FW134">
        <v>0</v>
      </c>
      <c r="FX134" t="s">
        <v>358</v>
      </c>
      <c r="FY134" t="s">
        <v>359</v>
      </c>
      <c r="FZ134" t="s">
        <v>360</v>
      </c>
      <c r="GA134" t="s">
        <v>360</v>
      </c>
      <c r="GB134" t="s">
        <v>360</v>
      </c>
      <c r="GC134" t="s">
        <v>360</v>
      </c>
      <c r="GD134">
        <v>0</v>
      </c>
      <c r="GE134">
        <v>100</v>
      </c>
      <c r="GF134">
        <v>100</v>
      </c>
      <c r="GG134">
        <v>-6.6459999999999999</v>
      </c>
      <c r="GH134">
        <v>0.21029999999999999</v>
      </c>
      <c r="GI134">
        <v>-4.4410340874611869</v>
      </c>
      <c r="GJ134">
        <v>-4.0977002334145526E-3</v>
      </c>
      <c r="GK134">
        <v>1.9870096767282211E-6</v>
      </c>
      <c r="GL134">
        <v>-4.7591234531596528E-10</v>
      </c>
      <c r="GM134">
        <v>0.2103699999999975</v>
      </c>
      <c r="GN134">
        <v>0</v>
      </c>
      <c r="GO134">
        <v>0</v>
      </c>
      <c r="GP134">
        <v>0</v>
      </c>
      <c r="GQ134">
        <v>6</v>
      </c>
      <c r="GR134">
        <v>2093</v>
      </c>
      <c r="GS134">
        <v>4</v>
      </c>
      <c r="GT134">
        <v>31</v>
      </c>
      <c r="GU134">
        <v>19.2</v>
      </c>
      <c r="GV134">
        <v>19.5</v>
      </c>
      <c r="GW134">
        <v>2.3010299999999999</v>
      </c>
      <c r="GX134">
        <v>2.5500500000000001</v>
      </c>
      <c r="GY134">
        <v>2.04834</v>
      </c>
      <c r="GZ134">
        <v>2.6232899999999999</v>
      </c>
      <c r="HA134">
        <v>2.1972700000000001</v>
      </c>
      <c r="HB134">
        <v>2.2875999999999999</v>
      </c>
      <c r="HC134">
        <v>40.938000000000002</v>
      </c>
      <c r="HD134">
        <v>14.657400000000001</v>
      </c>
      <c r="HE134">
        <v>18</v>
      </c>
      <c r="HF134">
        <v>697.63</v>
      </c>
      <c r="HG134">
        <v>748.70600000000002</v>
      </c>
      <c r="HH134">
        <v>30.996600000000001</v>
      </c>
      <c r="HI134">
        <v>34.571800000000003</v>
      </c>
      <c r="HJ134">
        <v>30.000299999999999</v>
      </c>
      <c r="HK134">
        <v>34.433199999999999</v>
      </c>
      <c r="HL134">
        <v>34.441699999999997</v>
      </c>
      <c r="HM134">
        <v>46.085299999999997</v>
      </c>
      <c r="HN134">
        <v>10.7395</v>
      </c>
      <c r="HO134">
        <v>100</v>
      </c>
      <c r="HP134">
        <v>31</v>
      </c>
      <c r="HQ134">
        <v>796.33799999999997</v>
      </c>
      <c r="HR134">
        <v>34.687399999999997</v>
      </c>
      <c r="HS134">
        <v>98.716899999999995</v>
      </c>
      <c r="HT134">
        <v>97.695400000000006</v>
      </c>
    </row>
    <row r="135" spans="1:228" x14ac:dyDescent="0.2">
      <c r="A135">
        <v>120</v>
      </c>
      <c r="B135">
        <v>1673985343.5</v>
      </c>
      <c r="C135">
        <v>475</v>
      </c>
      <c r="D135" t="s">
        <v>599</v>
      </c>
      <c r="E135" t="s">
        <v>600</v>
      </c>
      <c r="F135">
        <v>4</v>
      </c>
      <c r="G135">
        <v>1673985341.125</v>
      </c>
      <c r="H135">
        <f t="shared" si="34"/>
        <v>3.4834105689733114E-4</v>
      </c>
      <c r="I135">
        <f t="shared" si="35"/>
        <v>0.34834105689733114</v>
      </c>
      <c r="J135">
        <f t="shared" si="36"/>
        <v>6.2849654044211327</v>
      </c>
      <c r="K135">
        <f t="shared" si="37"/>
        <v>770.774</v>
      </c>
      <c r="L135">
        <f t="shared" si="38"/>
        <v>240.1493143557903</v>
      </c>
      <c r="M135">
        <f t="shared" si="39"/>
        <v>24.295867250199446</v>
      </c>
      <c r="N135">
        <f t="shared" si="40"/>
        <v>77.979080782054737</v>
      </c>
      <c r="O135">
        <f t="shared" si="41"/>
        <v>1.9547503772686523E-2</v>
      </c>
      <c r="P135">
        <f t="shared" si="42"/>
        <v>2.7673492587756785</v>
      </c>
      <c r="Q135">
        <f t="shared" si="43"/>
        <v>1.9471118472487555E-2</v>
      </c>
      <c r="R135">
        <f t="shared" si="44"/>
        <v>1.2176286982313076E-2</v>
      </c>
      <c r="S135">
        <f t="shared" si="45"/>
        <v>226.11023398557145</v>
      </c>
      <c r="T135">
        <f t="shared" si="46"/>
        <v>34.992930688153642</v>
      </c>
      <c r="U135">
        <f t="shared" si="47"/>
        <v>33.740587499999997</v>
      </c>
      <c r="V135">
        <f t="shared" si="48"/>
        <v>5.2661810006812413</v>
      </c>
      <c r="W135">
        <f t="shared" si="49"/>
        <v>67.319668558167933</v>
      </c>
      <c r="X135">
        <f t="shared" si="50"/>
        <v>3.5349651956315293</v>
      </c>
      <c r="Y135">
        <f t="shared" si="51"/>
        <v>5.2510139626981722</v>
      </c>
      <c r="Z135">
        <f t="shared" si="52"/>
        <v>1.731215805049712</v>
      </c>
      <c r="AA135">
        <f t="shared" si="53"/>
        <v>-15.361840609172303</v>
      </c>
      <c r="AB135">
        <f t="shared" si="54"/>
        <v>-7.6983759951373223</v>
      </c>
      <c r="AC135">
        <f t="shared" si="55"/>
        <v>-0.64157953236788001</v>
      </c>
      <c r="AD135">
        <f t="shared" si="56"/>
        <v>202.40843784889395</v>
      </c>
      <c r="AE135">
        <f t="shared" si="57"/>
        <v>16.780745699939228</v>
      </c>
      <c r="AF135">
        <f t="shared" si="58"/>
        <v>0.34883197645615743</v>
      </c>
      <c r="AG135">
        <f t="shared" si="59"/>
        <v>6.2849654044211327</v>
      </c>
      <c r="AH135">
        <v>814.68200693040092</v>
      </c>
      <c r="AI135">
        <v>801.91673333333313</v>
      </c>
      <c r="AJ135">
        <v>1.7267304559022929</v>
      </c>
      <c r="AK135">
        <v>64.167648988695476</v>
      </c>
      <c r="AL135">
        <f t="shared" si="60"/>
        <v>0.34834105689733114</v>
      </c>
      <c r="AM135">
        <v>34.629257042168312</v>
      </c>
      <c r="AN135">
        <v>34.939824242424223</v>
      </c>
      <c r="AO135">
        <v>-3.6457494992278388E-5</v>
      </c>
      <c r="AP135">
        <v>91.899806073423491</v>
      </c>
      <c r="AQ135">
        <v>1</v>
      </c>
      <c r="AR135">
        <v>0</v>
      </c>
      <c r="AS135">
        <f t="shared" si="61"/>
        <v>1</v>
      </c>
      <c r="AT135">
        <f t="shared" si="62"/>
        <v>0</v>
      </c>
      <c r="AU135">
        <f t="shared" si="63"/>
        <v>47222.153482065994</v>
      </c>
      <c r="AV135">
        <f t="shared" si="64"/>
        <v>1199.9675</v>
      </c>
      <c r="AW135">
        <f t="shared" si="65"/>
        <v>1025.8977885935603</v>
      </c>
      <c r="AX135">
        <f t="shared" si="66"/>
        <v>0.85493797839821517</v>
      </c>
      <c r="AY135">
        <f t="shared" si="67"/>
        <v>0.1884302983085554</v>
      </c>
      <c r="AZ135">
        <v>6</v>
      </c>
      <c r="BA135">
        <v>0.5</v>
      </c>
      <c r="BB135" t="s">
        <v>355</v>
      </c>
      <c r="BC135">
        <v>2</v>
      </c>
      <c r="BD135" t="b">
        <v>1</v>
      </c>
      <c r="BE135">
        <v>1673985341.125</v>
      </c>
      <c r="BF135">
        <v>770.774</v>
      </c>
      <c r="BG135">
        <v>786.51474999999994</v>
      </c>
      <c r="BH135">
        <v>34.940899999999999</v>
      </c>
      <c r="BI135">
        <v>34.630099999999999</v>
      </c>
      <c r="BJ135">
        <v>777.42337499999996</v>
      </c>
      <c r="BK135">
        <v>34.730537499999997</v>
      </c>
      <c r="BL135">
        <v>649.89087500000005</v>
      </c>
      <c r="BM135">
        <v>101.070125</v>
      </c>
      <c r="BN135">
        <v>9.9713087499999992E-2</v>
      </c>
      <c r="BO135">
        <v>33.688987500000003</v>
      </c>
      <c r="BP135">
        <v>33.740587499999997</v>
      </c>
      <c r="BQ135">
        <v>999.9</v>
      </c>
      <c r="BR135">
        <v>0</v>
      </c>
      <c r="BS135">
        <v>0</v>
      </c>
      <c r="BT135">
        <v>9006.40625</v>
      </c>
      <c r="BU135">
        <v>0</v>
      </c>
      <c r="BV135">
        <v>1685.19</v>
      </c>
      <c r="BW135">
        <v>-15.7408625</v>
      </c>
      <c r="BX135">
        <v>798.68087500000001</v>
      </c>
      <c r="BY135">
        <v>814.72900000000004</v>
      </c>
      <c r="BZ135">
        <v>0.31080012499999998</v>
      </c>
      <c r="CA135">
        <v>786.51474999999994</v>
      </c>
      <c r="CB135">
        <v>34.630099999999999</v>
      </c>
      <c r="CC135">
        <v>3.5314774999999998</v>
      </c>
      <c r="CD135">
        <v>3.5000675000000001</v>
      </c>
      <c r="CE135">
        <v>26.771850000000001</v>
      </c>
      <c r="CF135">
        <v>26.6200625</v>
      </c>
      <c r="CG135">
        <v>1199.9675</v>
      </c>
      <c r="CH135">
        <v>0.49998637499999998</v>
      </c>
      <c r="CI135">
        <v>0.50001374999999992</v>
      </c>
      <c r="CJ135">
        <v>0</v>
      </c>
      <c r="CK135">
        <v>936.03424999999993</v>
      </c>
      <c r="CL135">
        <v>4.9990899999999998</v>
      </c>
      <c r="CM135">
        <v>10346.2125</v>
      </c>
      <c r="CN135">
        <v>9557.5462499999994</v>
      </c>
      <c r="CO135">
        <v>44.515500000000003</v>
      </c>
      <c r="CP135">
        <v>47.436999999999998</v>
      </c>
      <c r="CQ135">
        <v>45.554250000000003</v>
      </c>
      <c r="CR135">
        <v>45.91375</v>
      </c>
      <c r="CS135">
        <v>45.936999999999998</v>
      </c>
      <c r="CT135">
        <v>597.46499999999992</v>
      </c>
      <c r="CU135">
        <v>597.50250000000005</v>
      </c>
      <c r="CV135">
        <v>0</v>
      </c>
      <c r="CW135">
        <v>1673985343.9000001</v>
      </c>
      <c r="CX135">
        <v>0</v>
      </c>
      <c r="CY135">
        <v>1673984188.5</v>
      </c>
      <c r="CZ135" t="s">
        <v>356</v>
      </c>
      <c r="DA135">
        <v>1673984188.5</v>
      </c>
      <c r="DB135">
        <v>1673984167.5</v>
      </c>
      <c r="DC135">
        <v>23</v>
      </c>
      <c r="DD135">
        <v>-0.32800000000000001</v>
      </c>
      <c r="DE135">
        <v>5.0000000000000001E-3</v>
      </c>
      <c r="DF135">
        <v>-6.2539999999999996</v>
      </c>
      <c r="DG135">
        <v>0.21</v>
      </c>
      <c r="DH135">
        <v>579</v>
      </c>
      <c r="DI135">
        <v>34</v>
      </c>
      <c r="DJ135">
        <v>0</v>
      </c>
      <c r="DK135">
        <v>0.1</v>
      </c>
      <c r="DL135">
        <v>-15.53521219512195</v>
      </c>
      <c r="DM135">
        <v>-1.1853031358885231</v>
      </c>
      <c r="DN135">
        <v>0.1299285754917979</v>
      </c>
      <c r="DO135">
        <v>0</v>
      </c>
      <c r="DP135">
        <v>0.32883729268292677</v>
      </c>
      <c r="DQ135">
        <v>-0.1126942787456439</v>
      </c>
      <c r="DR135">
        <v>1.1444330261480959E-2</v>
      </c>
      <c r="DS135">
        <v>0</v>
      </c>
      <c r="DT135">
        <v>0</v>
      </c>
      <c r="DU135">
        <v>0</v>
      </c>
      <c r="DV135">
        <v>0</v>
      </c>
      <c r="DW135">
        <v>-1</v>
      </c>
      <c r="DX135">
        <v>0</v>
      </c>
      <c r="DY135">
        <v>2</v>
      </c>
      <c r="DZ135" t="s">
        <v>379</v>
      </c>
      <c r="EA135">
        <v>3.2954400000000001</v>
      </c>
      <c r="EB135">
        <v>2.6254400000000002</v>
      </c>
      <c r="EC135">
        <v>0.15811</v>
      </c>
      <c r="ED135">
        <v>0.15815799999999999</v>
      </c>
      <c r="EE135">
        <v>0.14130200000000001</v>
      </c>
      <c r="EF135">
        <v>0.139095</v>
      </c>
      <c r="EG135">
        <v>25340.3</v>
      </c>
      <c r="EH135">
        <v>25765.4</v>
      </c>
      <c r="EI135">
        <v>28011.3</v>
      </c>
      <c r="EJ135">
        <v>29469.1</v>
      </c>
      <c r="EK135">
        <v>33105.800000000003</v>
      </c>
      <c r="EL135">
        <v>35233.699999999997</v>
      </c>
      <c r="EM135">
        <v>39547</v>
      </c>
      <c r="EN135">
        <v>42135.7</v>
      </c>
      <c r="EO135">
        <v>2.1987999999999999</v>
      </c>
      <c r="EP135">
        <v>2.1678700000000002</v>
      </c>
      <c r="EQ135">
        <v>0.102468</v>
      </c>
      <c r="ER135">
        <v>0</v>
      </c>
      <c r="ES135">
        <v>32.0578</v>
      </c>
      <c r="ET135">
        <v>999.9</v>
      </c>
      <c r="EU135">
        <v>68.900000000000006</v>
      </c>
      <c r="EV135">
        <v>34.9</v>
      </c>
      <c r="EW135">
        <v>38.289299999999997</v>
      </c>
      <c r="EX135">
        <v>57.24</v>
      </c>
      <c r="EY135">
        <v>-4.2708399999999997</v>
      </c>
      <c r="EZ135">
        <v>2</v>
      </c>
      <c r="FA135">
        <v>0.57299500000000003</v>
      </c>
      <c r="FB135">
        <v>0.64015500000000003</v>
      </c>
      <c r="FC135">
        <v>20.268599999999999</v>
      </c>
      <c r="FD135">
        <v>5.2166899999999998</v>
      </c>
      <c r="FE135">
        <v>12.0099</v>
      </c>
      <c r="FF135">
        <v>4.9851999999999999</v>
      </c>
      <c r="FG135">
        <v>3.2843499999999999</v>
      </c>
      <c r="FH135">
        <v>9999</v>
      </c>
      <c r="FI135">
        <v>9999</v>
      </c>
      <c r="FJ135">
        <v>9999</v>
      </c>
      <c r="FK135">
        <v>999.9</v>
      </c>
      <c r="FL135">
        <v>1.86585</v>
      </c>
      <c r="FM135">
        <v>1.86222</v>
      </c>
      <c r="FN135">
        <v>1.86432</v>
      </c>
      <c r="FO135">
        <v>1.8603499999999999</v>
      </c>
      <c r="FP135">
        <v>1.86111</v>
      </c>
      <c r="FQ135">
        <v>1.8602000000000001</v>
      </c>
      <c r="FR135">
        <v>1.86192</v>
      </c>
      <c r="FS135">
        <v>1.8585199999999999</v>
      </c>
      <c r="FT135">
        <v>0</v>
      </c>
      <c r="FU135">
        <v>0</v>
      </c>
      <c r="FV135">
        <v>0</v>
      </c>
      <c r="FW135">
        <v>0</v>
      </c>
      <c r="FX135" t="s">
        <v>358</v>
      </c>
      <c r="FY135" t="s">
        <v>359</v>
      </c>
      <c r="FZ135" t="s">
        <v>360</v>
      </c>
      <c r="GA135" t="s">
        <v>360</v>
      </c>
      <c r="GB135" t="s">
        <v>360</v>
      </c>
      <c r="GC135" t="s">
        <v>360</v>
      </c>
      <c r="GD135">
        <v>0</v>
      </c>
      <c r="GE135">
        <v>100</v>
      </c>
      <c r="GF135">
        <v>100</v>
      </c>
      <c r="GG135">
        <v>-6.6559999999999997</v>
      </c>
      <c r="GH135">
        <v>0.2104</v>
      </c>
      <c r="GI135">
        <v>-4.4410340874611869</v>
      </c>
      <c r="GJ135">
        <v>-4.0977002334145526E-3</v>
      </c>
      <c r="GK135">
        <v>1.9870096767282211E-6</v>
      </c>
      <c r="GL135">
        <v>-4.7591234531596528E-10</v>
      </c>
      <c r="GM135">
        <v>0.2103699999999975</v>
      </c>
      <c r="GN135">
        <v>0</v>
      </c>
      <c r="GO135">
        <v>0</v>
      </c>
      <c r="GP135">
        <v>0</v>
      </c>
      <c r="GQ135">
        <v>6</v>
      </c>
      <c r="GR135">
        <v>2093</v>
      </c>
      <c r="GS135">
        <v>4</v>
      </c>
      <c r="GT135">
        <v>31</v>
      </c>
      <c r="GU135">
        <v>19.2</v>
      </c>
      <c r="GV135">
        <v>19.600000000000001</v>
      </c>
      <c r="GW135">
        <v>2.3156699999999999</v>
      </c>
      <c r="GX135">
        <v>2.5366200000000001</v>
      </c>
      <c r="GY135">
        <v>2.04834</v>
      </c>
      <c r="GZ135">
        <v>2.6232899999999999</v>
      </c>
      <c r="HA135">
        <v>2.1972700000000001</v>
      </c>
      <c r="HB135">
        <v>2.34985</v>
      </c>
      <c r="HC135">
        <v>40.938000000000002</v>
      </c>
      <c r="HD135">
        <v>14.6837</v>
      </c>
      <c r="HE135">
        <v>18</v>
      </c>
      <c r="HF135">
        <v>698.31500000000005</v>
      </c>
      <c r="HG135">
        <v>748.447</v>
      </c>
      <c r="HH135">
        <v>30.996600000000001</v>
      </c>
      <c r="HI135">
        <v>34.571800000000003</v>
      </c>
      <c r="HJ135">
        <v>30.0002</v>
      </c>
      <c r="HK135">
        <v>34.434800000000003</v>
      </c>
      <c r="HL135">
        <v>34.442399999999999</v>
      </c>
      <c r="HM135">
        <v>46.359400000000001</v>
      </c>
      <c r="HN135">
        <v>10.7395</v>
      </c>
      <c r="HO135">
        <v>100</v>
      </c>
      <c r="HP135">
        <v>31</v>
      </c>
      <c r="HQ135">
        <v>803.03399999999999</v>
      </c>
      <c r="HR135">
        <v>34.556699999999999</v>
      </c>
      <c r="HS135">
        <v>98.715400000000002</v>
      </c>
      <c r="HT135">
        <v>97.695599999999999</v>
      </c>
    </row>
    <row r="136" spans="1:228" x14ac:dyDescent="0.2">
      <c r="A136">
        <v>121</v>
      </c>
      <c r="B136">
        <v>1673985347.5</v>
      </c>
      <c r="C136">
        <v>479</v>
      </c>
      <c r="D136" t="s">
        <v>601</v>
      </c>
      <c r="E136" t="s">
        <v>602</v>
      </c>
      <c r="F136">
        <v>4</v>
      </c>
      <c r="G136">
        <v>1673985345.5</v>
      </c>
      <c r="H136">
        <f t="shared" si="34"/>
        <v>3.4775480710314059E-4</v>
      </c>
      <c r="I136">
        <f t="shared" si="35"/>
        <v>0.34775480710314061</v>
      </c>
      <c r="J136">
        <f t="shared" si="36"/>
        <v>6.4283653972864823</v>
      </c>
      <c r="K136">
        <f t="shared" si="37"/>
        <v>777.9811428571428</v>
      </c>
      <c r="L136">
        <f t="shared" si="38"/>
        <v>237.90328631506074</v>
      </c>
      <c r="M136">
        <f t="shared" si="39"/>
        <v>24.068814989779032</v>
      </c>
      <c r="N136">
        <f t="shared" si="40"/>
        <v>78.708808453227363</v>
      </c>
      <c r="O136">
        <f t="shared" si="41"/>
        <v>1.9633587803615026E-2</v>
      </c>
      <c r="P136">
        <f t="shared" si="42"/>
        <v>2.7672074992017994</v>
      </c>
      <c r="Q136">
        <f t="shared" si="43"/>
        <v>1.9556525745837394E-2</v>
      </c>
      <c r="R136">
        <f t="shared" si="44"/>
        <v>1.22297269997863E-2</v>
      </c>
      <c r="S136">
        <f t="shared" si="45"/>
        <v>226.10315195025342</v>
      </c>
      <c r="T136">
        <f t="shared" si="46"/>
        <v>34.968602208343178</v>
      </c>
      <c r="U136">
        <f t="shared" si="47"/>
        <v>33.705828571428569</v>
      </c>
      <c r="V136">
        <f t="shared" si="48"/>
        <v>5.255959958502129</v>
      </c>
      <c r="W136">
        <f t="shared" si="49"/>
        <v>67.414683832686691</v>
      </c>
      <c r="X136">
        <f t="shared" si="50"/>
        <v>3.5351026309871436</v>
      </c>
      <c r="Y136">
        <f t="shared" si="51"/>
        <v>5.2438169698470247</v>
      </c>
      <c r="Z136">
        <f t="shared" si="52"/>
        <v>1.7208573275149854</v>
      </c>
      <c r="AA136">
        <f t="shared" si="53"/>
        <v>-15.3359869932485</v>
      </c>
      <c r="AB136">
        <f t="shared" si="54"/>
        <v>-6.172025146549128</v>
      </c>
      <c r="AC136">
        <f t="shared" si="55"/>
        <v>-0.51425128180798263</v>
      </c>
      <c r="AD136">
        <f t="shared" si="56"/>
        <v>204.08088852864782</v>
      </c>
      <c r="AE136">
        <f t="shared" si="57"/>
        <v>16.770220543627762</v>
      </c>
      <c r="AF136">
        <f t="shared" si="58"/>
        <v>0.34470184145852512</v>
      </c>
      <c r="AG136">
        <f t="shared" si="59"/>
        <v>6.4283653972864823</v>
      </c>
      <c r="AH136">
        <v>821.44746313860492</v>
      </c>
      <c r="AI136">
        <v>808.68343636363636</v>
      </c>
      <c r="AJ136">
        <v>1.692174960861758</v>
      </c>
      <c r="AK136">
        <v>64.167648988695476</v>
      </c>
      <c r="AL136">
        <f t="shared" si="60"/>
        <v>0.34775480710314061</v>
      </c>
      <c r="AM136">
        <v>34.63399354543467</v>
      </c>
      <c r="AN136">
        <v>34.943561818181799</v>
      </c>
      <c r="AO136">
        <v>3.1974637192181698E-5</v>
      </c>
      <c r="AP136">
        <v>91.899806073423491</v>
      </c>
      <c r="AQ136">
        <v>1</v>
      </c>
      <c r="AR136">
        <v>0</v>
      </c>
      <c r="AS136">
        <f t="shared" si="61"/>
        <v>1</v>
      </c>
      <c r="AT136">
        <f t="shared" si="62"/>
        <v>0</v>
      </c>
      <c r="AU136">
        <f t="shared" si="63"/>
        <v>47222.042598024193</v>
      </c>
      <c r="AV136">
        <f t="shared" si="64"/>
        <v>1199.9271428571431</v>
      </c>
      <c r="AW136">
        <f t="shared" si="65"/>
        <v>1025.8635564509086</v>
      </c>
      <c r="AX136">
        <f t="shared" si="66"/>
        <v>0.8549382040048098</v>
      </c>
      <c r="AY136">
        <f t="shared" si="67"/>
        <v>0.18843073372928282</v>
      </c>
      <c r="AZ136">
        <v>6</v>
      </c>
      <c r="BA136">
        <v>0.5</v>
      </c>
      <c r="BB136" t="s">
        <v>355</v>
      </c>
      <c r="BC136">
        <v>2</v>
      </c>
      <c r="BD136" t="b">
        <v>1</v>
      </c>
      <c r="BE136">
        <v>1673985345.5</v>
      </c>
      <c r="BF136">
        <v>777.9811428571428</v>
      </c>
      <c r="BG136">
        <v>793.70685714285719</v>
      </c>
      <c r="BH136">
        <v>34.942</v>
      </c>
      <c r="BI136">
        <v>34.634971428571433</v>
      </c>
      <c r="BJ136">
        <v>784.6438571428572</v>
      </c>
      <c r="BK136">
        <v>34.7316</v>
      </c>
      <c r="BL136">
        <v>650.08399999999995</v>
      </c>
      <c r="BM136">
        <v>101.07042857142859</v>
      </c>
      <c r="BN136">
        <v>0.1001578571428572</v>
      </c>
      <c r="BO136">
        <v>33.664457142857138</v>
      </c>
      <c r="BP136">
        <v>33.705828571428569</v>
      </c>
      <c r="BQ136">
        <v>999.89999999999986</v>
      </c>
      <c r="BR136">
        <v>0</v>
      </c>
      <c r="BS136">
        <v>0</v>
      </c>
      <c r="BT136">
        <v>9005.6257142857139</v>
      </c>
      <c r="BU136">
        <v>0</v>
      </c>
      <c r="BV136">
        <v>1681.755714285714</v>
      </c>
      <c r="BW136">
        <v>-15.72578571428571</v>
      </c>
      <c r="BX136">
        <v>806.14957142857145</v>
      </c>
      <c r="BY136">
        <v>822.1831428571428</v>
      </c>
      <c r="BZ136">
        <v>0.30702371428571429</v>
      </c>
      <c r="CA136">
        <v>793.70685714285719</v>
      </c>
      <c r="CB136">
        <v>34.634971428571433</v>
      </c>
      <c r="CC136">
        <v>3.5316071428571432</v>
      </c>
      <c r="CD136">
        <v>3.5005742857142859</v>
      </c>
      <c r="CE136">
        <v>26.772471428571428</v>
      </c>
      <c r="CF136">
        <v>26.622528571428571</v>
      </c>
      <c r="CG136">
        <v>1199.9271428571431</v>
      </c>
      <c r="CH136">
        <v>0.49997757142857141</v>
      </c>
      <c r="CI136">
        <v>0.50002242857142865</v>
      </c>
      <c r="CJ136">
        <v>0</v>
      </c>
      <c r="CK136">
        <v>936.01142857142872</v>
      </c>
      <c r="CL136">
        <v>4.9990899999999998</v>
      </c>
      <c r="CM136">
        <v>10346.05714285714</v>
      </c>
      <c r="CN136">
        <v>9557.2057142857138</v>
      </c>
      <c r="CO136">
        <v>44.5</v>
      </c>
      <c r="CP136">
        <v>47.419285714285706</v>
      </c>
      <c r="CQ136">
        <v>45.561999999999998</v>
      </c>
      <c r="CR136">
        <v>45.875</v>
      </c>
      <c r="CS136">
        <v>45.875</v>
      </c>
      <c r="CT136">
        <v>597.43571428571431</v>
      </c>
      <c r="CU136">
        <v>597.49142857142851</v>
      </c>
      <c r="CV136">
        <v>0</v>
      </c>
      <c r="CW136">
        <v>1673985348.0999999</v>
      </c>
      <c r="CX136">
        <v>0</v>
      </c>
      <c r="CY136">
        <v>1673984188.5</v>
      </c>
      <c r="CZ136" t="s">
        <v>356</v>
      </c>
      <c r="DA136">
        <v>1673984188.5</v>
      </c>
      <c r="DB136">
        <v>1673984167.5</v>
      </c>
      <c r="DC136">
        <v>23</v>
      </c>
      <c r="DD136">
        <v>-0.32800000000000001</v>
      </c>
      <c r="DE136">
        <v>5.0000000000000001E-3</v>
      </c>
      <c r="DF136">
        <v>-6.2539999999999996</v>
      </c>
      <c r="DG136">
        <v>0.21</v>
      </c>
      <c r="DH136">
        <v>579</v>
      </c>
      <c r="DI136">
        <v>34</v>
      </c>
      <c r="DJ136">
        <v>0</v>
      </c>
      <c r="DK136">
        <v>0.1</v>
      </c>
      <c r="DL136">
        <v>-15.60266829268293</v>
      </c>
      <c r="DM136">
        <v>-1.008721254355418</v>
      </c>
      <c r="DN136">
        <v>0.11548761614325111</v>
      </c>
      <c r="DO136">
        <v>0</v>
      </c>
      <c r="DP136">
        <v>0.32215643902439017</v>
      </c>
      <c r="DQ136">
        <v>-0.1208147247386759</v>
      </c>
      <c r="DR136">
        <v>1.211307624831535E-2</v>
      </c>
      <c r="DS136">
        <v>0</v>
      </c>
      <c r="DT136">
        <v>0</v>
      </c>
      <c r="DU136">
        <v>0</v>
      </c>
      <c r="DV136">
        <v>0</v>
      </c>
      <c r="DW136">
        <v>-1</v>
      </c>
      <c r="DX136">
        <v>0</v>
      </c>
      <c r="DY136">
        <v>2</v>
      </c>
      <c r="DZ136" t="s">
        <v>379</v>
      </c>
      <c r="EA136">
        <v>3.2953999999999999</v>
      </c>
      <c r="EB136">
        <v>2.6254</v>
      </c>
      <c r="EC136">
        <v>0.159002</v>
      </c>
      <c r="ED136">
        <v>0.159052</v>
      </c>
      <c r="EE136">
        <v>0.141314</v>
      </c>
      <c r="EF136">
        <v>0.13910800000000001</v>
      </c>
      <c r="EG136">
        <v>25313.1</v>
      </c>
      <c r="EH136">
        <v>25737.9</v>
      </c>
      <c r="EI136">
        <v>28011</v>
      </c>
      <c r="EJ136">
        <v>29469.1</v>
      </c>
      <c r="EK136">
        <v>33104.800000000003</v>
      </c>
      <c r="EL136">
        <v>35233.1</v>
      </c>
      <c r="EM136">
        <v>39546.300000000003</v>
      </c>
      <c r="EN136">
        <v>42135.5</v>
      </c>
      <c r="EO136">
        <v>2.19957</v>
      </c>
      <c r="EP136">
        <v>2.1680000000000001</v>
      </c>
      <c r="EQ136">
        <v>0.10315000000000001</v>
      </c>
      <c r="ER136">
        <v>0</v>
      </c>
      <c r="ES136">
        <v>32.021900000000002</v>
      </c>
      <c r="ET136">
        <v>999.9</v>
      </c>
      <c r="EU136">
        <v>68.900000000000006</v>
      </c>
      <c r="EV136">
        <v>34.9</v>
      </c>
      <c r="EW136">
        <v>38.292999999999999</v>
      </c>
      <c r="EX136">
        <v>57.66</v>
      </c>
      <c r="EY136">
        <v>-4.2147399999999999</v>
      </c>
      <c r="EZ136">
        <v>2</v>
      </c>
      <c r="FA136">
        <v>0.57324699999999995</v>
      </c>
      <c r="FB136">
        <v>0.62998100000000001</v>
      </c>
      <c r="FC136">
        <v>20.268899999999999</v>
      </c>
      <c r="FD136">
        <v>5.2180400000000002</v>
      </c>
      <c r="FE136">
        <v>12.0099</v>
      </c>
      <c r="FF136">
        <v>4.9857500000000003</v>
      </c>
      <c r="FG136">
        <v>3.2845800000000001</v>
      </c>
      <c r="FH136">
        <v>9999</v>
      </c>
      <c r="FI136">
        <v>9999</v>
      </c>
      <c r="FJ136">
        <v>9999</v>
      </c>
      <c r="FK136">
        <v>999.9</v>
      </c>
      <c r="FL136">
        <v>1.8658399999999999</v>
      </c>
      <c r="FM136">
        <v>1.8622300000000001</v>
      </c>
      <c r="FN136">
        <v>1.86432</v>
      </c>
      <c r="FO136">
        <v>1.8603499999999999</v>
      </c>
      <c r="FP136">
        <v>1.8611</v>
      </c>
      <c r="FQ136">
        <v>1.8602000000000001</v>
      </c>
      <c r="FR136">
        <v>1.8619300000000001</v>
      </c>
      <c r="FS136">
        <v>1.8585199999999999</v>
      </c>
      <c r="FT136">
        <v>0</v>
      </c>
      <c r="FU136">
        <v>0</v>
      </c>
      <c r="FV136">
        <v>0</v>
      </c>
      <c r="FW136">
        <v>0</v>
      </c>
      <c r="FX136" t="s">
        <v>358</v>
      </c>
      <c r="FY136" t="s">
        <v>359</v>
      </c>
      <c r="FZ136" t="s">
        <v>360</v>
      </c>
      <c r="GA136" t="s">
        <v>360</v>
      </c>
      <c r="GB136" t="s">
        <v>360</v>
      </c>
      <c r="GC136" t="s">
        <v>360</v>
      </c>
      <c r="GD136">
        <v>0</v>
      </c>
      <c r="GE136">
        <v>100</v>
      </c>
      <c r="GF136">
        <v>100</v>
      </c>
      <c r="GG136">
        <v>-6.6689999999999996</v>
      </c>
      <c r="GH136">
        <v>0.2104</v>
      </c>
      <c r="GI136">
        <v>-4.4410340874611869</v>
      </c>
      <c r="GJ136">
        <v>-4.0977002334145526E-3</v>
      </c>
      <c r="GK136">
        <v>1.9870096767282211E-6</v>
      </c>
      <c r="GL136">
        <v>-4.7591234531596528E-10</v>
      </c>
      <c r="GM136">
        <v>0.2103699999999975</v>
      </c>
      <c r="GN136">
        <v>0</v>
      </c>
      <c r="GO136">
        <v>0</v>
      </c>
      <c r="GP136">
        <v>0</v>
      </c>
      <c r="GQ136">
        <v>6</v>
      </c>
      <c r="GR136">
        <v>2093</v>
      </c>
      <c r="GS136">
        <v>4</v>
      </c>
      <c r="GT136">
        <v>31</v>
      </c>
      <c r="GU136">
        <v>19.3</v>
      </c>
      <c r="GV136">
        <v>19.7</v>
      </c>
      <c r="GW136">
        <v>2.3315399999999999</v>
      </c>
      <c r="GX136">
        <v>2.5463900000000002</v>
      </c>
      <c r="GY136">
        <v>2.04834</v>
      </c>
      <c r="GZ136">
        <v>2.6232899999999999</v>
      </c>
      <c r="HA136">
        <v>2.1972700000000001</v>
      </c>
      <c r="HB136">
        <v>2.2936999999999999</v>
      </c>
      <c r="HC136">
        <v>40.938000000000002</v>
      </c>
      <c r="HD136">
        <v>14.674899999999999</v>
      </c>
      <c r="HE136">
        <v>18</v>
      </c>
      <c r="HF136">
        <v>698.98</v>
      </c>
      <c r="HG136">
        <v>748.59900000000005</v>
      </c>
      <c r="HH136">
        <v>30.997</v>
      </c>
      <c r="HI136">
        <v>34.571899999999999</v>
      </c>
      <c r="HJ136">
        <v>30.0002</v>
      </c>
      <c r="HK136">
        <v>34.436300000000003</v>
      </c>
      <c r="HL136">
        <v>34.444800000000001</v>
      </c>
      <c r="HM136">
        <v>46.679499999999997</v>
      </c>
      <c r="HN136">
        <v>10.7395</v>
      </c>
      <c r="HO136">
        <v>100</v>
      </c>
      <c r="HP136">
        <v>31</v>
      </c>
      <c r="HQ136">
        <v>809.71799999999996</v>
      </c>
      <c r="HR136">
        <v>34.511699999999998</v>
      </c>
      <c r="HS136">
        <v>98.713999999999999</v>
      </c>
      <c r="HT136">
        <v>97.695300000000003</v>
      </c>
    </row>
    <row r="137" spans="1:228" x14ac:dyDescent="0.2">
      <c r="A137">
        <v>122</v>
      </c>
      <c r="B137">
        <v>1673985351.5</v>
      </c>
      <c r="C137">
        <v>483</v>
      </c>
      <c r="D137" t="s">
        <v>603</v>
      </c>
      <c r="E137" t="s">
        <v>604</v>
      </c>
      <c r="F137">
        <v>4</v>
      </c>
      <c r="G137">
        <v>1673985349.1875</v>
      </c>
      <c r="H137">
        <f t="shared" si="34"/>
        <v>3.5789227207043363E-4</v>
      </c>
      <c r="I137">
        <f t="shared" si="35"/>
        <v>0.35789227207043361</v>
      </c>
      <c r="J137">
        <f t="shared" si="36"/>
        <v>6.8750173090021214</v>
      </c>
      <c r="K137">
        <f t="shared" si="37"/>
        <v>783.96875</v>
      </c>
      <c r="L137">
        <f t="shared" si="38"/>
        <v>225.24394196447921</v>
      </c>
      <c r="M137">
        <f t="shared" si="39"/>
        <v>22.788171517724482</v>
      </c>
      <c r="N137">
        <f t="shared" si="40"/>
        <v>79.314960410137886</v>
      </c>
      <c r="O137">
        <f t="shared" si="41"/>
        <v>2.02752529392294E-2</v>
      </c>
      <c r="P137">
        <f t="shared" si="42"/>
        <v>2.769185905357106</v>
      </c>
      <c r="Q137">
        <f t="shared" si="43"/>
        <v>2.0193141311896035E-2</v>
      </c>
      <c r="R137">
        <f t="shared" si="44"/>
        <v>1.262806290179674E-2</v>
      </c>
      <c r="S137">
        <f t="shared" si="45"/>
        <v>226.10715148573453</v>
      </c>
      <c r="T137">
        <f t="shared" si="46"/>
        <v>34.95762746362692</v>
      </c>
      <c r="U137">
        <f t="shared" si="47"/>
        <v>33.689075000000003</v>
      </c>
      <c r="V137">
        <f t="shared" si="48"/>
        <v>5.2510396498041585</v>
      </c>
      <c r="W137">
        <f t="shared" si="49"/>
        <v>67.455919735496352</v>
      </c>
      <c r="X137">
        <f t="shared" si="50"/>
        <v>3.5358051012974898</v>
      </c>
      <c r="Y137">
        <f t="shared" si="51"/>
        <v>5.2416527936493233</v>
      </c>
      <c r="Z137">
        <f t="shared" si="52"/>
        <v>1.7152345485066687</v>
      </c>
      <c r="AA137">
        <f t="shared" si="53"/>
        <v>-15.783049198306124</v>
      </c>
      <c r="AB137">
        <f t="shared" si="54"/>
        <v>-4.7773552169460061</v>
      </c>
      <c r="AC137">
        <f t="shared" si="55"/>
        <v>-0.39771646833231555</v>
      </c>
      <c r="AD137">
        <f t="shared" si="56"/>
        <v>205.14903060215011</v>
      </c>
      <c r="AE137">
        <f t="shared" si="57"/>
        <v>17.054712682645231</v>
      </c>
      <c r="AF137">
        <f t="shared" si="58"/>
        <v>0.34999812872627256</v>
      </c>
      <c r="AG137">
        <f t="shared" si="59"/>
        <v>6.8750173090021214</v>
      </c>
      <c r="AH137">
        <v>828.4774139220815</v>
      </c>
      <c r="AI137">
        <v>815.38342424242364</v>
      </c>
      <c r="AJ137">
        <v>1.666967718064817</v>
      </c>
      <c r="AK137">
        <v>64.167648988695476</v>
      </c>
      <c r="AL137">
        <f t="shared" si="60"/>
        <v>0.35789227207043361</v>
      </c>
      <c r="AM137">
        <v>34.637096578440293</v>
      </c>
      <c r="AN137">
        <v>34.955329696969677</v>
      </c>
      <c r="AO137">
        <v>1.020614576387817E-4</v>
      </c>
      <c r="AP137">
        <v>91.899806073423491</v>
      </c>
      <c r="AQ137">
        <v>1</v>
      </c>
      <c r="AR137">
        <v>0</v>
      </c>
      <c r="AS137">
        <f t="shared" si="61"/>
        <v>1</v>
      </c>
      <c r="AT137">
        <f t="shared" si="62"/>
        <v>0</v>
      </c>
      <c r="AU137">
        <f t="shared" si="63"/>
        <v>47277.488906676212</v>
      </c>
      <c r="AV137">
        <f t="shared" si="64"/>
        <v>1199.95</v>
      </c>
      <c r="AW137">
        <f t="shared" si="65"/>
        <v>1025.8829385936449</v>
      </c>
      <c r="AX137">
        <f t="shared" si="66"/>
        <v>0.85493807124767263</v>
      </c>
      <c r="AY137">
        <f t="shared" si="67"/>
        <v>0.18843047750800826</v>
      </c>
      <c r="AZ137">
        <v>6</v>
      </c>
      <c r="BA137">
        <v>0.5</v>
      </c>
      <c r="BB137" t="s">
        <v>355</v>
      </c>
      <c r="BC137">
        <v>2</v>
      </c>
      <c r="BD137" t="b">
        <v>1</v>
      </c>
      <c r="BE137">
        <v>1673985349.1875</v>
      </c>
      <c r="BF137">
        <v>783.96875</v>
      </c>
      <c r="BG137">
        <v>799.96437500000002</v>
      </c>
      <c r="BH137">
        <v>34.948774999999998</v>
      </c>
      <c r="BI137">
        <v>34.637</v>
      </c>
      <c r="BJ137">
        <v>790.64249999999993</v>
      </c>
      <c r="BK137">
        <v>34.738387500000002</v>
      </c>
      <c r="BL137">
        <v>650.01900000000001</v>
      </c>
      <c r="BM137">
        <v>101.071</v>
      </c>
      <c r="BN137">
        <v>0.1000739875</v>
      </c>
      <c r="BO137">
        <v>33.657075000000013</v>
      </c>
      <c r="BP137">
        <v>33.689075000000003</v>
      </c>
      <c r="BQ137">
        <v>999.9</v>
      </c>
      <c r="BR137">
        <v>0</v>
      </c>
      <c r="BS137">
        <v>0</v>
      </c>
      <c r="BT137">
        <v>9016.09375</v>
      </c>
      <c r="BU137">
        <v>0</v>
      </c>
      <c r="BV137">
        <v>1726.84</v>
      </c>
      <c r="BW137">
        <v>-15.995962499999999</v>
      </c>
      <c r="BX137">
        <v>812.35962500000005</v>
      </c>
      <c r="BY137">
        <v>828.66699999999992</v>
      </c>
      <c r="BZ137">
        <v>0.311746625</v>
      </c>
      <c r="CA137">
        <v>799.96437500000002</v>
      </c>
      <c r="CB137">
        <v>34.637</v>
      </c>
      <c r="CC137">
        <v>3.5323112499999998</v>
      </c>
      <c r="CD137">
        <v>3.5008024999999998</v>
      </c>
      <c r="CE137">
        <v>26.775849999999998</v>
      </c>
      <c r="CF137">
        <v>26.623637500000001</v>
      </c>
      <c r="CG137">
        <v>1199.95</v>
      </c>
      <c r="CH137">
        <v>0.49998262500000001</v>
      </c>
      <c r="CI137">
        <v>0.50001762500000002</v>
      </c>
      <c r="CJ137">
        <v>0</v>
      </c>
      <c r="CK137">
        <v>936.05925000000002</v>
      </c>
      <c r="CL137">
        <v>4.9990899999999998</v>
      </c>
      <c r="CM137">
        <v>10347.237499999999</v>
      </c>
      <c r="CN137">
        <v>9557.3887500000001</v>
      </c>
      <c r="CO137">
        <v>44.5</v>
      </c>
      <c r="CP137">
        <v>47.405999999999999</v>
      </c>
      <c r="CQ137">
        <v>45.554250000000003</v>
      </c>
      <c r="CR137">
        <v>45.875</v>
      </c>
      <c r="CS137">
        <v>45.875</v>
      </c>
      <c r="CT137">
        <v>597.45249999999999</v>
      </c>
      <c r="CU137">
        <v>597.49749999999995</v>
      </c>
      <c r="CV137">
        <v>0</v>
      </c>
      <c r="CW137">
        <v>1673985351.7</v>
      </c>
      <c r="CX137">
        <v>0</v>
      </c>
      <c r="CY137">
        <v>1673984188.5</v>
      </c>
      <c r="CZ137" t="s">
        <v>356</v>
      </c>
      <c r="DA137">
        <v>1673984188.5</v>
      </c>
      <c r="DB137">
        <v>1673984167.5</v>
      </c>
      <c r="DC137">
        <v>23</v>
      </c>
      <c r="DD137">
        <v>-0.32800000000000001</v>
      </c>
      <c r="DE137">
        <v>5.0000000000000001E-3</v>
      </c>
      <c r="DF137">
        <v>-6.2539999999999996</v>
      </c>
      <c r="DG137">
        <v>0.21</v>
      </c>
      <c r="DH137">
        <v>579</v>
      </c>
      <c r="DI137">
        <v>34</v>
      </c>
      <c r="DJ137">
        <v>0</v>
      </c>
      <c r="DK137">
        <v>0.1</v>
      </c>
      <c r="DL137">
        <v>-15.69143658536585</v>
      </c>
      <c r="DM137">
        <v>-1.5704655052264851</v>
      </c>
      <c r="DN137">
        <v>0.16966302291435781</v>
      </c>
      <c r="DO137">
        <v>0</v>
      </c>
      <c r="DP137">
        <v>0.31661629268292679</v>
      </c>
      <c r="DQ137">
        <v>-8.4095811846689211E-2</v>
      </c>
      <c r="DR137">
        <v>9.54837802148438E-3</v>
      </c>
      <c r="DS137">
        <v>1</v>
      </c>
      <c r="DT137">
        <v>0</v>
      </c>
      <c r="DU137">
        <v>0</v>
      </c>
      <c r="DV137">
        <v>0</v>
      </c>
      <c r="DW137">
        <v>-1</v>
      </c>
      <c r="DX137">
        <v>1</v>
      </c>
      <c r="DY137">
        <v>2</v>
      </c>
      <c r="DZ137" t="s">
        <v>357</v>
      </c>
      <c r="EA137">
        <v>3.2952699999999999</v>
      </c>
      <c r="EB137">
        <v>2.6255299999999999</v>
      </c>
      <c r="EC137">
        <v>0.15986800000000001</v>
      </c>
      <c r="ED137">
        <v>0.159966</v>
      </c>
      <c r="EE137">
        <v>0.141345</v>
      </c>
      <c r="EF137">
        <v>0.13907</v>
      </c>
      <c r="EG137">
        <v>25287.1</v>
      </c>
      <c r="EH137">
        <v>25709.599999999999</v>
      </c>
      <c r="EI137">
        <v>28011.1</v>
      </c>
      <c r="EJ137">
        <v>29468.799999999999</v>
      </c>
      <c r="EK137">
        <v>33104.300000000003</v>
      </c>
      <c r="EL137">
        <v>35234.1</v>
      </c>
      <c r="EM137">
        <v>39547.1</v>
      </c>
      <c r="EN137">
        <v>42134.8</v>
      </c>
      <c r="EO137">
        <v>2.1993499999999999</v>
      </c>
      <c r="EP137">
        <v>2.1678500000000001</v>
      </c>
      <c r="EQ137">
        <v>0.104327</v>
      </c>
      <c r="ER137">
        <v>0</v>
      </c>
      <c r="ES137">
        <v>31.990600000000001</v>
      </c>
      <c r="ET137">
        <v>999.9</v>
      </c>
      <c r="EU137">
        <v>68.900000000000006</v>
      </c>
      <c r="EV137">
        <v>34.9</v>
      </c>
      <c r="EW137">
        <v>38.295499999999997</v>
      </c>
      <c r="EX137">
        <v>57.87</v>
      </c>
      <c r="EY137">
        <v>-4.1666600000000003</v>
      </c>
      <c r="EZ137">
        <v>2</v>
      </c>
      <c r="FA137">
        <v>0.57292399999999999</v>
      </c>
      <c r="FB137">
        <v>0.62435700000000005</v>
      </c>
      <c r="FC137">
        <v>20.268899999999999</v>
      </c>
      <c r="FD137">
        <v>5.21774</v>
      </c>
      <c r="FE137">
        <v>12.0099</v>
      </c>
      <c r="FF137">
        <v>4.9857500000000003</v>
      </c>
      <c r="FG137">
        <v>3.2845</v>
      </c>
      <c r="FH137">
        <v>9999</v>
      </c>
      <c r="FI137">
        <v>9999</v>
      </c>
      <c r="FJ137">
        <v>9999</v>
      </c>
      <c r="FK137">
        <v>999.9</v>
      </c>
      <c r="FL137">
        <v>1.8658399999999999</v>
      </c>
      <c r="FM137">
        <v>1.8622399999999999</v>
      </c>
      <c r="FN137">
        <v>1.86432</v>
      </c>
      <c r="FO137">
        <v>1.8603499999999999</v>
      </c>
      <c r="FP137">
        <v>1.86111</v>
      </c>
      <c r="FQ137">
        <v>1.8602000000000001</v>
      </c>
      <c r="FR137">
        <v>1.86192</v>
      </c>
      <c r="FS137">
        <v>1.8585199999999999</v>
      </c>
      <c r="FT137">
        <v>0</v>
      </c>
      <c r="FU137">
        <v>0</v>
      </c>
      <c r="FV137">
        <v>0</v>
      </c>
      <c r="FW137">
        <v>0</v>
      </c>
      <c r="FX137" t="s">
        <v>358</v>
      </c>
      <c r="FY137" t="s">
        <v>359</v>
      </c>
      <c r="FZ137" t="s">
        <v>360</v>
      </c>
      <c r="GA137" t="s">
        <v>360</v>
      </c>
      <c r="GB137" t="s">
        <v>360</v>
      </c>
      <c r="GC137" t="s">
        <v>360</v>
      </c>
      <c r="GD137">
        <v>0</v>
      </c>
      <c r="GE137">
        <v>100</v>
      </c>
      <c r="GF137">
        <v>100</v>
      </c>
      <c r="GG137">
        <v>-6.681</v>
      </c>
      <c r="GH137">
        <v>0.21029999999999999</v>
      </c>
      <c r="GI137">
        <v>-4.4410340874611869</v>
      </c>
      <c r="GJ137">
        <v>-4.0977002334145526E-3</v>
      </c>
      <c r="GK137">
        <v>1.9870096767282211E-6</v>
      </c>
      <c r="GL137">
        <v>-4.7591234531596528E-10</v>
      </c>
      <c r="GM137">
        <v>0.2103699999999975</v>
      </c>
      <c r="GN137">
        <v>0</v>
      </c>
      <c r="GO137">
        <v>0</v>
      </c>
      <c r="GP137">
        <v>0</v>
      </c>
      <c r="GQ137">
        <v>6</v>
      </c>
      <c r="GR137">
        <v>2093</v>
      </c>
      <c r="GS137">
        <v>4</v>
      </c>
      <c r="GT137">
        <v>31</v>
      </c>
      <c r="GU137">
        <v>19.399999999999999</v>
      </c>
      <c r="GV137">
        <v>19.7</v>
      </c>
      <c r="GW137">
        <v>2.34741</v>
      </c>
      <c r="GX137">
        <v>2.5488300000000002</v>
      </c>
      <c r="GY137">
        <v>2.04834</v>
      </c>
      <c r="GZ137">
        <v>2.6232899999999999</v>
      </c>
      <c r="HA137">
        <v>2.1972700000000001</v>
      </c>
      <c r="HB137">
        <v>2.3144499999999999</v>
      </c>
      <c r="HC137">
        <v>40.963799999999999</v>
      </c>
      <c r="HD137">
        <v>14.6486</v>
      </c>
      <c r="HE137">
        <v>18</v>
      </c>
      <c r="HF137">
        <v>698.79200000000003</v>
      </c>
      <c r="HG137">
        <v>748.45299999999997</v>
      </c>
      <c r="HH137">
        <v>30.997800000000002</v>
      </c>
      <c r="HI137">
        <v>34.5749</v>
      </c>
      <c r="HJ137">
        <v>30</v>
      </c>
      <c r="HK137">
        <v>34.436300000000003</v>
      </c>
      <c r="HL137">
        <v>34.444800000000001</v>
      </c>
      <c r="HM137">
        <v>46.990200000000002</v>
      </c>
      <c r="HN137">
        <v>11.0342</v>
      </c>
      <c r="HO137">
        <v>100</v>
      </c>
      <c r="HP137">
        <v>31</v>
      </c>
      <c r="HQ137">
        <v>816.40499999999997</v>
      </c>
      <c r="HR137">
        <v>34.454900000000002</v>
      </c>
      <c r="HS137">
        <v>98.715299999999999</v>
      </c>
      <c r="HT137">
        <v>97.693899999999999</v>
      </c>
    </row>
    <row r="138" spans="1:228" x14ac:dyDescent="0.2">
      <c r="A138">
        <v>123</v>
      </c>
      <c r="B138">
        <v>1673985355.5</v>
      </c>
      <c r="C138">
        <v>487</v>
      </c>
      <c r="D138" t="s">
        <v>605</v>
      </c>
      <c r="E138" t="s">
        <v>606</v>
      </c>
      <c r="F138">
        <v>4</v>
      </c>
      <c r="G138">
        <v>1673985353.5</v>
      </c>
      <c r="H138">
        <f t="shared" si="34"/>
        <v>4.102140026691718E-4</v>
      </c>
      <c r="I138">
        <f t="shared" si="35"/>
        <v>0.4102140026691718</v>
      </c>
      <c r="J138">
        <f t="shared" si="36"/>
        <v>6.4159213881251294</v>
      </c>
      <c r="K138">
        <f t="shared" si="37"/>
        <v>791.11771428571421</v>
      </c>
      <c r="L138">
        <f t="shared" si="38"/>
        <v>333.55589083524427</v>
      </c>
      <c r="M138">
        <f t="shared" si="39"/>
        <v>33.745550028383221</v>
      </c>
      <c r="N138">
        <f t="shared" si="40"/>
        <v>80.036668934008574</v>
      </c>
      <c r="O138">
        <f t="shared" si="41"/>
        <v>2.3334947288301319E-2</v>
      </c>
      <c r="P138">
        <f t="shared" si="42"/>
        <v>2.7687812219210675</v>
      </c>
      <c r="Q138">
        <f t="shared" si="43"/>
        <v>2.3226239046464821E-2</v>
      </c>
      <c r="R138">
        <f t="shared" si="44"/>
        <v>1.4526124073528893E-2</v>
      </c>
      <c r="S138">
        <f t="shared" si="45"/>
        <v>226.12499323497525</v>
      </c>
      <c r="T138">
        <f t="shared" si="46"/>
        <v>34.937759886785052</v>
      </c>
      <c r="U138">
        <f t="shared" si="47"/>
        <v>33.669757142857137</v>
      </c>
      <c r="V138">
        <f t="shared" si="48"/>
        <v>5.2453712166167028</v>
      </c>
      <c r="W138">
        <f t="shared" si="49"/>
        <v>67.483850297361101</v>
      </c>
      <c r="X138">
        <f t="shared" si="50"/>
        <v>3.5361043750054506</v>
      </c>
      <c r="Y138">
        <f t="shared" si="51"/>
        <v>5.2399268260834946</v>
      </c>
      <c r="Z138">
        <f t="shared" si="52"/>
        <v>1.7092668416112522</v>
      </c>
      <c r="AA138">
        <f t="shared" si="53"/>
        <v>-18.090437517710477</v>
      </c>
      <c r="AB138">
        <f t="shared" si="54"/>
        <v>-2.7721670458150545</v>
      </c>
      <c r="AC138">
        <f t="shared" si="55"/>
        <v>-0.23078913573465515</v>
      </c>
      <c r="AD138">
        <f t="shared" si="56"/>
        <v>205.03159953571506</v>
      </c>
      <c r="AE138">
        <f t="shared" si="57"/>
        <v>17.24563048217151</v>
      </c>
      <c r="AF138">
        <f t="shared" si="58"/>
        <v>0.48085730252781705</v>
      </c>
      <c r="AG138">
        <f t="shared" si="59"/>
        <v>6.4159213881251294</v>
      </c>
      <c r="AH138">
        <v>835.55099583583342</v>
      </c>
      <c r="AI138">
        <v>822.44754545454578</v>
      </c>
      <c r="AJ138">
        <v>1.7815611667964371</v>
      </c>
      <c r="AK138">
        <v>64.167648988695476</v>
      </c>
      <c r="AL138">
        <f t="shared" si="60"/>
        <v>0.4102140026691718</v>
      </c>
      <c r="AM138">
        <v>34.575688348311033</v>
      </c>
      <c r="AN138">
        <v>34.940210909090901</v>
      </c>
      <c r="AO138">
        <v>1.6438616007862639E-4</v>
      </c>
      <c r="AP138">
        <v>91.899806073423491</v>
      </c>
      <c r="AQ138">
        <v>1</v>
      </c>
      <c r="AR138">
        <v>0</v>
      </c>
      <c r="AS138">
        <f t="shared" si="61"/>
        <v>1</v>
      </c>
      <c r="AT138">
        <f t="shared" si="62"/>
        <v>0</v>
      </c>
      <c r="AU138">
        <f t="shared" si="63"/>
        <v>47267.273326595605</v>
      </c>
      <c r="AV138">
        <f t="shared" si="64"/>
        <v>1200.05</v>
      </c>
      <c r="AW138">
        <f t="shared" si="65"/>
        <v>1025.9679135932515</v>
      </c>
      <c r="AX138">
        <f t="shared" si="66"/>
        <v>0.85493763892608765</v>
      </c>
      <c r="AY138">
        <f t="shared" si="67"/>
        <v>0.18842964312734908</v>
      </c>
      <c r="AZ138">
        <v>6</v>
      </c>
      <c r="BA138">
        <v>0.5</v>
      </c>
      <c r="BB138" t="s">
        <v>355</v>
      </c>
      <c r="BC138">
        <v>2</v>
      </c>
      <c r="BD138" t="b">
        <v>1</v>
      </c>
      <c r="BE138">
        <v>1673985353.5</v>
      </c>
      <c r="BF138">
        <v>791.11771428571421</v>
      </c>
      <c r="BG138">
        <v>807.38857142857148</v>
      </c>
      <c r="BH138">
        <v>34.952414285714283</v>
      </c>
      <c r="BI138">
        <v>34.524042857142852</v>
      </c>
      <c r="BJ138">
        <v>797.80485714285714</v>
      </c>
      <c r="BK138">
        <v>34.742057142857142</v>
      </c>
      <c r="BL138">
        <v>649.97357142857152</v>
      </c>
      <c r="BM138">
        <v>101.06914285714289</v>
      </c>
      <c r="BN138">
        <v>9.9959400000000004E-2</v>
      </c>
      <c r="BO138">
        <v>33.65118571428571</v>
      </c>
      <c r="BP138">
        <v>33.669757142857137</v>
      </c>
      <c r="BQ138">
        <v>999.89999999999986</v>
      </c>
      <c r="BR138">
        <v>0</v>
      </c>
      <c r="BS138">
        <v>0</v>
      </c>
      <c r="BT138">
        <v>9014.1071428571431</v>
      </c>
      <c r="BU138">
        <v>0</v>
      </c>
      <c r="BV138">
        <v>1796.0542857142859</v>
      </c>
      <c r="BW138">
        <v>-16.270957142857139</v>
      </c>
      <c r="BX138">
        <v>819.77042857142862</v>
      </c>
      <c r="BY138">
        <v>836.25942857142854</v>
      </c>
      <c r="BZ138">
        <v>0.42838399999999999</v>
      </c>
      <c r="CA138">
        <v>807.38857142857148</v>
      </c>
      <c r="CB138">
        <v>34.524042857142852</v>
      </c>
      <c r="CC138">
        <v>3.5326171428571431</v>
      </c>
      <c r="CD138">
        <v>3.4893200000000002</v>
      </c>
      <c r="CE138">
        <v>26.777328571428569</v>
      </c>
      <c r="CF138">
        <v>26.56784285714286</v>
      </c>
      <c r="CG138">
        <v>1200.05</v>
      </c>
      <c r="CH138">
        <v>0.49999471428571429</v>
      </c>
      <c r="CI138">
        <v>0.50000528571428571</v>
      </c>
      <c r="CJ138">
        <v>0</v>
      </c>
      <c r="CK138">
        <v>936.14014285714279</v>
      </c>
      <c r="CL138">
        <v>4.9990899999999998</v>
      </c>
      <c r="CM138">
        <v>10348.48571428572</v>
      </c>
      <c r="CN138">
        <v>9558.2242857142865</v>
      </c>
      <c r="CO138">
        <v>44.5</v>
      </c>
      <c r="CP138">
        <v>47.436999999999998</v>
      </c>
      <c r="CQ138">
        <v>45.526571428571437</v>
      </c>
      <c r="CR138">
        <v>45.875</v>
      </c>
      <c r="CS138">
        <v>45.875</v>
      </c>
      <c r="CT138">
        <v>597.5200000000001</v>
      </c>
      <c r="CU138">
        <v>597.53</v>
      </c>
      <c r="CV138">
        <v>0</v>
      </c>
      <c r="CW138">
        <v>1673985355.9000001</v>
      </c>
      <c r="CX138">
        <v>0</v>
      </c>
      <c r="CY138">
        <v>1673984188.5</v>
      </c>
      <c r="CZ138" t="s">
        <v>356</v>
      </c>
      <c r="DA138">
        <v>1673984188.5</v>
      </c>
      <c r="DB138">
        <v>1673984167.5</v>
      </c>
      <c r="DC138">
        <v>23</v>
      </c>
      <c r="DD138">
        <v>-0.32800000000000001</v>
      </c>
      <c r="DE138">
        <v>5.0000000000000001E-3</v>
      </c>
      <c r="DF138">
        <v>-6.2539999999999996</v>
      </c>
      <c r="DG138">
        <v>0.21</v>
      </c>
      <c r="DH138">
        <v>579</v>
      </c>
      <c r="DI138">
        <v>34</v>
      </c>
      <c r="DJ138">
        <v>0</v>
      </c>
      <c r="DK138">
        <v>0.1</v>
      </c>
      <c r="DL138">
        <v>-15.84131463414634</v>
      </c>
      <c r="DM138">
        <v>-2.3589512195122162</v>
      </c>
      <c r="DN138">
        <v>0.25163712312983788</v>
      </c>
      <c r="DO138">
        <v>0</v>
      </c>
      <c r="DP138">
        <v>0.3287018536585366</v>
      </c>
      <c r="DQ138">
        <v>0.2150991219512193</v>
      </c>
      <c r="DR138">
        <v>4.0470290381211249E-2</v>
      </c>
      <c r="DS138">
        <v>0</v>
      </c>
      <c r="DT138">
        <v>0</v>
      </c>
      <c r="DU138">
        <v>0</v>
      </c>
      <c r="DV138">
        <v>0</v>
      </c>
      <c r="DW138">
        <v>-1</v>
      </c>
      <c r="DX138">
        <v>0</v>
      </c>
      <c r="DY138">
        <v>2</v>
      </c>
      <c r="DZ138" t="s">
        <v>379</v>
      </c>
      <c r="EA138">
        <v>3.2953600000000001</v>
      </c>
      <c r="EB138">
        <v>2.6253799999999998</v>
      </c>
      <c r="EC138">
        <v>0.16078899999999999</v>
      </c>
      <c r="ED138">
        <v>0.160858</v>
      </c>
      <c r="EE138">
        <v>0.14127799999999999</v>
      </c>
      <c r="EF138">
        <v>0.138539</v>
      </c>
      <c r="EG138">
        <v>25259.3</v>
      </c>
      <c r="EH138">
        <v>25682.5</v>
      </c>
      <c r="EI138">
        <v>28011.200000000001</v>
      </c>
      <c r="EJ138">
        <v>29469.1</v>
      </c>
      <c r="EK138">
        <v>33107</v>
      </c>
      <c r="EL138">
        <v>35256.6</v>
      </c>
      <c r="EM138">
        <v>39547.1</v>
      </c>
      <c r="EN138">
        <v>42135.6</v>
      </c>
      <c r="EO138">
        <v>2.1997200000000001</v>
      </c>
      <c r="EP138">
        <v>2.1676000000000002</v>
      </c>
      <c r="EQ138">
        <v>0.104781</v>
      </c>
      <c r="ER138">
        <v>0</v>
      </c>
      <c r="ES138">
        <v>31.963699999999999</v>
      </c>
      <c r="ET138">
        <v>999.9</v>
      </c>
      <c r="EU138">
        <v>68.900000000000006</v>
      </c>
      <c r="EV138">
        <v>34.9</v>
      </c>
      <c r="EW138">
        <v>38.296199999999999</v>
      </c>
      <c r="EX138">
        <v>57.48</v>
      </c>
      <c r="EY138">
        <v>-4.2788500000000003</v>
      </c>
      <c r="EZ138">
        <v>2</v>
      </c>
      <c r="FA138">
        <v>0.573272</v>
      </c>
      <c r="FB138">
        <v>0.61691200000000002</v>
      </c>
      <c r="FC138">
        <v>20.268799999999999</v>
      </c>
      <c r="FD138">
        <v>5.2178899999999997</v>
      </c>
      <c r="FE138">
        <v>12.0099</v>
      </c>
      <c r="FF138">
        <v>4.9854500000000002</v>
      </c>
      <c r="FG138">
        <v>3.2845</v>
      </c>
      <c r="FH138">
        <v>9999</v>
      </c>
      <c r="FI138">
        <v>9999</v>
      </c>
      <c r="FJ138">
        <v>9999</v>
      </c>
      <c r="FK138">
        <v>999.9</v>
      </c>
      <c r="FL138">
        <v>1.86585</v>
      </c>
      <c r="FM138">
        <v>1.86225</v>
      </c>
      <c r="FN138">
        <v>1.86432</v>
      </c>
      <c r="FO138">
        <v>1.8603499999999999</v>
      </c>
      <c r="FP138">
        <v>1.86111</v>
      </c>
      <c r="FQ138">
        <v>1.8602099999999999</v>
      </c>
      <c r="FR138">
        <v>1.8619399999999999</v>
      </c>
      <c r="FS138">
        <v>1.8585199999999999</v>
      </c>
      <c r="FT138">
        <v>0</v>
      </c>
      <c r="FU138">
        <v>0</v>
      </c>
      <c r="FV138">
        <v>0</v>
      </c>
      <c r="FW138">
        <v>0</v>
      </c>
      <c r="FX138" t="s">
        <v>358</v>
      </c>
      <c r="FY138" t="s">
        <v>359</v>
      </c>
      <c r="FZ138" t="s">
        <v>360</v>
      </c>
      <c r="GA138" t="s">
        <v>360</v>
      </c>
      <c r="GB138" t="s">
        <v>360</v>
      </c>
      <c r="GC138" t="s">
        <v>360</v>
      </c>
      <c r="GD138">
        <v>0</v>
      </c>
      <c r="GE138">
        <v>100</v>
      </c>
      <c r="GF138">
        <v>100</v>
      </c>
      <c r="GG138">
        <v>-6.694</v>
      </c>
      <c r="GH138">
        <v>0.2104</v>
      </c>
      <c r="GI138">
        <v>-4.4410340874611869</v>
      </c>
      <c r="GJ138">
        <v>-4.0977002334145526E-3</v>
      </c>
      <c r="GK138">
        <v>1.9870096767282211E-6</v>
      </c>
      <c r="GL138">
        <v>-4.7591234531596528E-10</v>
      </c>
      <c r="GM138">
        <v>0.2103699999999975</v>
      </c>
      <c r="GN138">
        <v>0</v>
      </c>
      <c r="GO138">
        <v>0</v>
      </c>
      <c r="GP138">
        <v>0</v>
      </c>
      <c r="GQ138">
        <v>6</v>
      </c>
      <c r="GR138">
        <v>2093</v>
      </c>
      <c r="GS138">
        <v>4</v>
      </c>
      <c r="GT138">
        <v>31</v>
      </c>
      <c r="GU138">
        <v>19.399999999999999</v>
      </c>
      <c r="GV138">
        <v>19.8</v>
      </c>
      <c r="GW138">
        <v>2.36328</v>
      </c>
      <c r="GX138">
        <v>2.5366200000000001</v>
      </c>
      <c r="GY138">
        <v>2.04834</v>
      </c>
      <c r="GZ138">
        <v>2.6232899999999999</v>
      </c>
      <c r="HA138">
        <v>2.1972700000000001</v>
      </c>
      <c r="HB138">
        <v>2.34253</v>
      </c>
      <c r="HC138">
        <v>40.963799999999999</v>
      </c>
      <c r="HD138">
        <v>14.674899999999999</v>
      </c>
      <c r="HE138">
        <v>18</v>
      </c>
      <c r="HF138">
        <v>699.10500000000002</v>
      </c>
      <c r="HG138">
        <v>748.21100000000001</v>
      </c>
      <c r="HH138">
        <v>30.997900000000001</v>
      </c>
      <c r="HI138">
        <v>34.5749</v>
      </c>
      <c r="HJ138">
        <v>30.0002</v>
      </c>
      <c r="HK138">
        <v>34.436300000000003</v>
      </c>
      <c r="HL138">
        <v>34.444800000000001</v>
      </c>
      <c r="HM138">
        <v>47.298699999999997</v>
      </c>
      <c r="HN138">
        <v>11.0342</v>
      </c>
      <c r="HO138">
        <v>100</v>
      </c>
      <c r="HP138">
        <v>31</v>
      </c>
      <c r="HQ138">
        <v>823.09</v>
      </c>
      <c r="HR138">
        <v>34.454000000000001</v>
      </c>
      <c r="HS138">
        <v>98.715500000000006</v>
      </c>
      <c r="HT138">
        <v>97.695499999999996</v>
      </c>
    </row>
    <row r="139" spans="1:228" x14ac:dyDescent="0.2">
      <c r="A139">
        <v>124</v>
      </c>
      <c r="B139">
        <v>1673985359.5</v>
      </c>
      <c r="C139">
        <v>491</v>
      </c>
      <c r="D139" t="s">
        <v>607</v>
      </c>
      <c r="E139" t="s">
        <v>608</v>
      </c>
      <c r="F139">
        <v>4</v>
      </c>
      <c r="G139">
        <v>1673985357.1875</v>
      </c>
      <c r="H139">
        <f t="shared" si="34"/>
        <v>3.7158602503070237E-4</v>
      </c>
      <c r="I139">
        <f t="shared" si="35"/>
        <v>0.37158602503070237</v>
      </c>
      <c r="J139">
        <f t="shared" si="36"/>
        <v>6.8087102639169723</v>
      </c>
      <c r="K139">
        <f t="shared" si="37"/>
        <v>797.36650000000009</v>
      </c>
      <c r="L139">
        <f t="shared" si="38"/>
        <v>264.81671292897306</v>
      </c>
      <c r="M139">
        <f t="shared" si="39"/>
        <v>26.79151711860246</v>
      </c>
      <c r="N139">
        <f t="shared" si="40"/>
        <v>80.669599732853143</v>
      </c>
      <c r="O139">
        <f t="shared" si="41"/>
        <v>2.112544895808223E-2</v>
      </c>
      <c r="P139">
        <f t="shared" si="42"/>
        <v>2.7695091675715586</v>
      </c>
      <c r="Q139">
        <f t="shared" si="43"/>
        <v>2.1036333320526745E-2</v>
      </c>
      <c r="R139">
        <f t="shared" si="44"/>
        <v>1.3155683567958825E-2</v>
      </c>
      <c r="S139">
        <f t="shared" si="45"/>
        <v>226.11119623505087</v>
      </c>
      <c r="T139">
        <f t="shared" si="46"/>
        <v>34.937694206292029</v>
      </c>
      <c r="U139">
        <f t="shared" si="47"/>
        <v>33.652225000000001</v>
      </c>
      <c r="V139">
        <f t="shared" si="48"/>
        <v>5.2402313726713272</v>
      </c>
      <c r="W139">
        <f t="shared" si="49"/>
        <v>67.417804161880269</v>
      </c>
      <c r="X139">
        <f t="shared" si="50"/>
        <v>3.5306269551042346</v>
      </c>
      <c r="Y139">
        <f t="shared" si="51"/>
        <v>5.2369355528499106</v>
      </c>
      <c r="Z139">
        <f t="shared" si="52"/>
        <v>1.7096044175670926</v>
      </c>
      <c r="AA139">
        <f t="shared" si="53"/>
        <v>-16.386943703853973</v>
      </c>
      <c r="AB139">
        <f t="shared" si="54"/>
        <v>-1.6797350052244204</v>
      </c>
      <c r="AC139">
        <f t="shared" si="55"/>
        <v>-0.13978598625818461</v>
      </c>
      <c r="AD139">
        <f t="shared" si="56"/>
        <v>207.90473153971431</v>
      </c>
      <c r="AE139">
        <f t="shared" si="57"/>
        <v>17.10603443669228</v>
      </c>
      <c r="AF139">
        <f t="shared" si="58"/>
        <v>0.53784409665589927</v>
      </c>
      <c r="AG139">
        <f t="shared" si="59"/>
        <v>6.8087102639169723</v>
      </c>
      <c r="AH139">
        <v>842.36786878693295</v>
      </c>
      <c r="AI139">
        <v>829.26008484848501</v>
      </c>
      <c r="AJ139">
        <v>1.686789544894731</v>
      </c>
      <c r="AK139">
        <v>64.167648988695476</v>
      </c>
      <c r="AL139">
        <f t="shared" si="60"/>
        <v>0.37158602503070237</v>
      </c>
      <c r="AM139">
        <v>34.418342665655587</v>
      </c>
      <c r="AN139">
        <v>34.865170909090899</v>
      </c>
      <c r="AO139">
        <v>-2.0664284307304211E-2</v>
      </c>
      <c r="AP139">
        <v>91.899806073423491</v>
      </c>
      <c r="AQ139">
        <v>1</v>
      </c>
      <c r="AR139">
        <v>0</v>
      </c>
      <c r="AS139">
        <f t="shared" si="61"/>
        <v>1</v>
      </c>
      <c r="AT139">
        <f t="shared" si="62"/>
        <v>0</v>
      </c>
      <c r="AU139">
        <f t="shared" si="63"/>
        <v>47288.840407085874</v>
      </c>
      <c r="AV139">
        <f t="shared" si="64"/>
        <v>1199.9762499999999</v>
      </c>
      <c r="AW139">
        <f t="shared" si="65"/>
        <v>1025.9049135932908</v>
      </c>
      <c r="AX139">
        <f t="shared" si="66"/>
        <v>0.85493768196936459</v>
      </c>
      <c r="AY139">
        <f t="shared" si="67"/>
        <v>0.18842972620087345</v>
      </c>
      <c r="AZ139">
        <v>6</v>
      </c>
      <c r="BA139">
        <v>0.5</v>
      </c>
      <c r="BB139" t="s">
        <v>355</v>
      </c>
      <c r="BC139">
        <v>2</v>
      </c>
      <c r="BD139" t="b">
        <v>1</v>
      </c>
      <c r="BE139">
        <v>1673985357.1875</v>
      </c>
      <c r="BF139">
        <v>797.36650000000009</v>
      </c>
      <c r="BG139">
        <v>813.55312500000002</v>
      </c>
      <c r="BH139">
        <v>34.897949999999987</v>
      </c>
      <c r="BI139">
        <v>34.418787500000001</v>
      </c>
      <c r="BJ139">
        <v>804.06525000000011</v>
      </c>
      <c r="BK139">
        <v>34.687562499999999</v>
      </c>
      <c r="BL139">
        <v>649.977125</v>
      </c>
      <c r="BM139">
        <v>101.070125</v>
      </c>
      <c r="BN139">
        <v>9.991378749999999E-2</v>
      </c>
      <c r="BO139">
        <v>33.640974999999997</v>
      </c>
      <c r="BP139">
        <v>33.652225000000001</v>
      </c>
      <c r="BQ139">
        <v>999.9</v>
      </c>
      <c r="BR139">
        <v>0</v>
      </c>
      <c r="BS139">
        <v>0</v>
      </c>
      <c r="BT139">
        <v>9017.8912500000006</v>
      </c>
      <c r="BU139">
        <v>0</v>
      </c>
      <c r="BV139">
        <v>1828.06375</v>
      </c>
      <c r="BW139">
        <v>-16.186724999999999</v>
      </c>
      <c r="BX139">
        <v>826.19912500000009</v>
      </c>
      <c r="BY139">
        <v>842.55287500000009</v>
      </c>
      <c r="BZ139">
        <v>0.47914774999999998</v>
      </c>
      <c r="CA139">
        <v>813.55312500000002</v>
      </c>
      <c r="CB139">
        <v>34.418787500000001</v>
      </c>
      <c r="CC139">
        <v>3.5271362499999999</v>
      </c>
      <c r="CD139">
        <v>3.4787075000000001</v>
      </c>
      <c r="CE139">
        <v>26.750937499999999</v>
      </c>
      <c r="CF139">
        <v>26.516175</v>
      </c>
      <c r="CG139">
        <v>1199.9762499999999</v>
      </c>
      <c r="CH139">
        <v>0.49999462500000003</v>
      </c>
      <c r="CI139">
        <v>0.50000549999999999</v>
      </c>
      <c r="CJ139">
        <v>0</v>
      </c>
      <c r="CK139">
        <v>936.03262500000005</v>
      </c>
      <c r="CL139">
        <v>4.9990899999999998</v>
      </c>
      <c r="CM139">
        <v>10348.137500000001</v>
      </c>
      <c r="CN139">
        <v>9557.6450000000004</v>
      </c>
      <c r="CO139">
        <v>44.5</v>
      </c>
      <c r="CP139">
        <v>47.41375</v>
      </c>
      <c r="CQ139">
        <v>45.523249999999997</v>
      </c>
      <c r="CR139">
        <v>45.835625</v>
      </c>
      <c r="CS139">
        <v>45.875</v>
      </c>
      <c r="CT139">
        <v>597.48125000000005</v>
      </c>
      <c r="CU139">
        <v>597.495</v>
      </c>
      <c r="CV139">
        <v>0</v>
      </c>
      <c r="CW139">
        <v>1673985360.0999999</v>
      </c>
      <c r="CX139">
        <v>0</v>
      </c>
      <c r="CY139">
        <v>1673984188.5</v>
      </c>
      <c r="CZ139" t="s">
        <v>356</v>
      </c>
      <c r="DA139">
        <v>1673984188.5</v>
      </c>
      <c r="DB139">
        <v>1673984167.5</v>
      </c>
      <c r="DC139">
        <v>23</v>
      </c>
      <c r="DD139">
        <v>-0.32800000000000001</v>
      </c>
      <c r="DE139">
        <v>5.0000000000000001E-3</v>
      </c>
      <c r="DF139">
        <v>-6.2539999999999996</v>
      </c>
      <c r="DG139">
        <v>0.21</v>
      </c>
      <c r="DH139">
        <v>579</v>
      </c>
      <c r="DI139">
        <v>34</v>
      </c>
      <c r="DJ139">
        <v>0</v>
      </c>
      <c r="DK139">
        <v>0.1</v>
      </c>
      <c r="DL139">
        <v>-15.965917073170729</v>
      </c>
      <c r="DM139">
        <v>-2.068007665505216</v>
      </c>
      <c r="DN139">
        <v>0.23014211187813119</v>
      </c>
      <c r="DO139">
        <v>0</v>
      </c>
      <c r="DP139">
        <v>0.36056170731707321</v>
      </c>
      <c r="DQ139">
        <v>0.616728773519164</v>
      </c>
      <c r="DR139">
        <v>7.3763635530293956E-2</v>
      </c>
      <c r="DS139">
        <v>0</v>
      </c>
      <c r="DT139">
        <v>0</v>
      </c>
      <c r="DU139">
        <v>0</v>
      </c>
      <c r="DV139">
        <v>0</v>
      </c>
      <c r="DW139">
        <v>-1</v>
      </c>
      <c r="DX139">
        <v>0</v>
      </c>
      <c r="DY139">
        <v>2</v>
      </c>
      <c r="DZ139" t="s">
        <v>379</v>
      </c>
      <c r="EA139">
        <v>3.2952400000000002</v>
      </c>
      <c r="EB139">
        <v>2.6252200000000001</v>
      </c>
      <c r="EC139">
        <v>0.16167599999999999</v>
      </c>
      <c r="ED139">
        <v>0.16173499999999999</v>
      </c>
      <c r="EE139">
        <v>0.14107900000000001</v>
      </c>
      <c r="EF139">
        <v>0.13849700000000001</v>
      </c>
      <c r="EG139">
        <v>25233</v>
      </c>
      <c r="EH139">
        <v>25656.1</v>
      </c>
      <c r="EI139">
        <v>28011.7</v>
      </c>
      <c r="EJ139">
        <v>29469.7</v>
      </c>
      <c r="EK139">
        <v>33115.199999999997</v>
      </c>
      <c r="EL139">
        <v>35258.800000000003</v>
      </c>
      <c r="EM139">
        <v>39547.599999999999</v>
      </c>
      <c r="EN139">
        <v>42136.2</v>
      </c>
      <c r="EO139">
        <v>2.1997499999999999</v>
      </c>
      <c r="EP139">
        <v>2.1676199999999999</v>
      </c>
      <c r="EQ139">
        <v>0.10532900000000001</v>
      </c>
      <c r="ER139">
        <v>0</v>
      </c>
      <c r="ES139">
        <v>31.9377</v>
      </c>
      <c r="ET139">
        <v>999.9</v>
      </c>
      <c r="EU139">
        <v>68.900000000000006</v>
      </c>
      <c r="EV139">
        <v>34.9</v>
      </c>
      <c r="EW139">
        <v>38.293399999999998</v>
      </c>
      <c r="EX139">
        <v>57.51</v>
      </c>
      <c r="EY139">
        <v>-4.1386200000000004</v>
      </c>
      <c r="EZ139">
        <v>2</v>
      </c>
      <c r="FA139">
        <v>0.57275900000000002</v>
      </c>
      <c r="FB139">
        <v>0.61047399999999996</v>
      </c>
      <c r="FC139">
        <v>20.269100000000002</v>
      </c>
      <c r="FD139">
        <v>5.2184900000000001</v>
      </c>
      <c r="FE139">
        <v>12.0099</v>
      </c>
      <c r="FF139">
        <v>4.9858500000000001</v>
      </c>
      <c r="FG139">
        <v>3.2844799999999998</v>
      </c>
      <c r="FH139">
        <v>9999</v>
      </c>
      <c r="FI139">
        <v>9999</v>
      </c>
      <c r="FJ139">
        <v>9999</v>
      </c>
      <c r="FK139">
        <v>999.9</v>
      </c>
      <c r="FL139">
        <v>1.86585</v>
      </c>
      <c r="FM139">
        <v>1.86225</v>
      </c>
      <c r="FN139">
        <v>1.86432</v>
      </c>
      <c r="FO139">
        <v>1.86036</v>
      </c>
      <c r="FP139">
        <v>1.86111</v>
      </c>
      <c r="FQ139">
        <v>1.8602000000000001</v>
      </c>
      <c r="FR139">
        <v>1.86191</v>
      </c>
      <c r="FS139">
        <v>1.8585199999999999</v>
      </c>
      <c r="FT139">
        <v>0</v>
      </c>
      <c r="FU139">
        <v>0</v>
      </c>
      <c r="FV139">
        <v>0</v>
      </c>
      <c r="FW139">
        <v>0</v>
      </c>
      <c r="FX139" t="s">
        <v>358</v>
      </c>
      <c r="FY139" t="s">
        <v>359</v>
      </c>
      <c r="FZ139" t="s">
        <v>360</v>
      </c>
      <c r="GA139" t="s">
        <v>360</v>
      </c>
      <c r="GB139" t="s">
        <v>360</v>
      </c>
      <c r="GC139" t="s">
        <v>360</v>
      </c>
      <c r="GD139">
        <v>0</v>
      </c>
      <c r="GE139">
        <v>100</v>
      </c>
      <c r="GF139">
        <v>100</v>
      </c>
      <c r="GG139">
        <v>-6.7060000000000004</v>
      </c>
      <c r="GH139">
        <v>0.21029999999999999</v>
      </c>
      <c r="GI139">
        <v>-4.4410340874611869</v>
      </c>
      <c r="GJ139">
        <v>-4.0977002334145526E-3</v>
      </c>
      <c r="GK139">
        <v>1.9870096767282211E-6</v>
      </c>
      <c r="GL139">
        <v>-4.7591234531596528E-10</v>
      </c>
      <c r="GM139">
        <v>0.2103699999999975</v>
      </c>
      <c r="GN139">
        <v>0</v>
      </c>
      <c r="GO139">
        <v>0</v>
      </c>
      <c r="GP139">
        <v>0</v>
      </c>
      <c r="GQ139">
        <v>6</v>
      </c>
      <c r="GR139">
        <v>2093</v>
      </c>
      <c r="GS139">
        <v>4</v>
      </c>
      <c r="GT139">
        <v>31</v>
      </c>
      <c r="GU139">
        <v>19.5</v>
      </c>
      <c r="GV139">
        <v>19.899999999999999</v>
      </c>
      <c r="GW139">
        <v>2.3779300000000001</v>
      </c>
      <c r="GX139">
        <v>2.5439500000000002</v>
      </c>
      <c r="GY139">
        <v>2.04834</v>
      </c>
      <c r="GZ139">
        <v>2.6220699999999999</v>
      </c>
      <c r="HA139">
        <v>2.1972700000000001</v>
      </c>
      <c r="HB139">
        <v>2.3071299999999999</v>
      </c>
      <c r="HC139">
        <v>40.963799999999999</v>
      </c>
      <c r="HD139">
        <v>14.657400000000001</v>
      </c>
      <c r="HE139">
        <v>18</v>
      </c>
      <c r="HF139">
        <v>699.12599999999998</v>
      </c>
      <c r="HG139">
        <v>748.23500000000001</v>
      </c>
      <c r="HH139">
        <v>30.998100000000001</v>
      </c>
      <c r="HI139">
        <v>34.574800000000003</v>
      </c>
      <c r="HJ139">
        <v>29.9999</v>
      </c>
      <c r="HK139">
        <v>34.436300000000003</v>
      </c>
      <c r="HL139">
        <v>34.444800000000001</v>
      </c>
      <c r="HM139">
        <v>47.610999999999997</v>
      </c>
      <c r="HN139">
        <v>11.0342</v>
      </c>
      <c r="HO139">
        <v>100</v>
      </c>
      <c r="HP139">
        <v>31</v>
      </c>
      <c r="HQ139">
        <v>829.77800000000002</v>
      </c>
      <c r="HR139">
        <v>34.479199999999999</v>
      </c>
      <c r="HS139">
        <v>98.716899999999995</v>
      </c>
      <c r="HT139">
        <v>97.697000000000003</v>
      </c>
    </row>
    <row r="140" spans="1:228" x14ac:dyDescent="0.2">
      <c r="A140">
        <v>125</v>
      </c>
      <c r="B140">
        <v>1673985363.5</v>
      </c>
      <c r="C140">
        <v>495</v>
      </c>
      <c r="D140" t="s">
        <v>609</v>
      </c>
      <c r="E140" t="s">
        <v>610</v>
      </c>
      <c r="F140">
        <v>4</v>
      </c>
      <c r="G140">
        <v>1673985361.5</v>
      </c>
      <c r="H140">
        <f t="shared" si="34"/>
        <v>3.9396883317817117E-4</v>
      </c>
      <c r="I140">
        <f t="shared" si="35"/>
        <v>0.39396883317817116</v>
      </c>
      <c r="J140">
        <f t="shared" si="36"/>
        <v>6.7762717275266224</v>
      </c>
      <c r="K140">
        <f t="shared" si="37"/>
        <v>804.50442857142866</v>
      </c>
      <c r="L140">
        <f t="shared" si="38"/>
        <v>302.65975563877527</v>
      </c>
      <c r="M140">
        <f t="shared" si="39"/>
        <v>30.620276856507711</v>
      </c>
      <c r="N140">
        <f t="shared" si="40"/>
        <v>81.392216428485341</v>
      </c>
      <c r="O140">
        <f t="shared" si="41"/>
        <v>2.2385601473257733E-2</v>
      </c>
      <c r="P140">
        <f t="shared" si="42"/>
        <v>2.7634925185141004</v>
      </c>
      <c r="Q140">
        <f t="shared" si="43"/>
        <v>2.2285347508209714E-2</v>
      </c>
      <c r="R140">
        <f t="shared" si="44"/>
        <v>1.3937312072176227E-2</v>
      </c>
      <c r="S140">
        <f t="shared" si="45"/>
        <v>226.11883509377617</v>
      </c>
      <c r="T140">
        <f t="shared" si="46"/>
        <v>34.925508414274582</v>
      </c>
      <c r="U140">
        <f t="shared" si="47"/>
        <v>33.637385714285713</v>
      </c>
      <c r="V140">
        <f t="shared" si="48"/>
        <v>5.2358844088288992</v>
      </c>
      <c r="W140">
        <f t="shared" si="49"/>
        <v>67.339204844293462</v>
      </c>
      <c r="X140">
        <f t="shared" si="50"/>
        <v>3.5247889357696733</v>
      </c>
      <c r="Y140">
        <f t="shared" si="51"/>
        <v>5.234378611865024</v>
      </c>
      <c r="Z140">
        <f t="shared" si="52"/>
        <v>1.7110954730592258</v>
      </c>
      <c r="AA140">
        <f t="shared" si="53"/>
        <v>-17.374025543157348</v>
      </c>
      <c r="AB140">
        <f t="shared" si="54"/>
        <v>-0.766210673097936</v>
      </c>
      <c r="AC140">
        <f t="shared" si="55"/>
        <v>-6.3894797328802641E-2</v>
      </c>
      <c r="AD140">
        <f t="shared" si="56"/>
        <v>207.91470408019208</v>
      </c>
      <c r="AE140">
        <f t="shared" si="57"/>
        <v>17.167428692736738</v>
      </c>
      <c r="AF140">
        <f t="shared" si="58"/>
        <v>0.47868298892743549</v>
      </c>
      <c r="AG140">
        <f t="shared" si="59"/>
        <v>6.7762717275266224</v>
      </c>
      <c r="AH140">
        <v>849.22131277792903</v>
      </c>
      <c r="AI140">
        <v>836.09261818181858</v>
      </c>
      <c r="AJ140">
        <v>1.7003240555123911</v>
      </c>
      <c r="AK140">
        <v>64.167648988695476</v>
      </c>
      <c r="AL140">
        <f t="shared" si="60"/>
        <v>0.39396883317817116</v>
      </c>
      <c r="AM140">
        <v>34.413215343847106</v>
      </c>
      <c r="AN140">
        <v>34.828804242424248</v>
      </c>
      <c r="AO140">
        <v>-1.153308975475865E-2</v>
      </c>
      <c r="AP140">
        <v>91.899806073423491</v>
      </c>
      <c r="AQ140">
        <v>0</v>
      </c>
      <c r="AR140">
        <v>0</v>
      </c>
      <c r="AS140">
        <f t="shared" si="61"/>
        <v>1</v>
      </c>
      <c r="AT140">
        <f t="shared" si="62"/>
        <v>0</v>
      </c>
      <c r="AU140">
        <f t="shared" si="63"/>
        <v>47125.077064488534</v>
      </c>
      <c r="AV140">
        <f t="shared" si="64"/>
        <v>1200.005714285714</v>
      </c>
      <c r="AW140">
        <f t="shared" si="65"/>
        <v>1025.9311850226816</v>
      </c>
      <c r="AX140">
        <f t="shared" si="66"/>
        <v>0.85493858304945847</v>
      </c>
      <c r="AY140">
        <f t="shared" si="67"/>
        <v>0.18843146528545501</v>
      </c>
      <c r="AZ140">
        <v>6</v>
      </c>
      <c r="BA140">
        <v>0.5</v>
      </c>
      <c r="BB140" t="s">
        <v>355</v>
      </c>
      <c r="BC140">
        <v>2</v>
      </c>
      <c r="BD140" t="b">
        <v>1</v>
      </c>
      <c r="BE140">
        <v>1673985361.5</v>
      </c>
      <c r="BF140">
        <v>804.50442857142866</v>
      </c>
      <c r="BG140">
        <v>820.7058571428571</v>
      </c>
      <c r="BH140">
        <v>34.840042857142848</v>
      </c>
      <c r="BI140">
        <v>34.413600000000002</v>
      </c>
      <c r="BJ140">
        <v>811.2158571428572</v>
      </c>
      <c r="BK140">
        <v>34.629685714285714</v>
      </c>
      <c r="BL140">
        <v>650.03642857142847</v>
      </c>
      <c r="BM140">
        <v>101.07042857142859</v>
      </c>
      <c r="BN140">
        <v>0.1001971428571429</v>
      </c>
      <c r="BO140">
        <v>33.632242857142863</v>
      </c>
      <c r="BP140">
        <v>33.637385714285713</v>
      </c>
      <c r="BQ140">
        <v>999.89999999999986</v>
      </c>
      <c r="BR140">
        <v>0</v>
      </c>
      <c r="BS140">
        <v>0</v>
      </c>
      <c r="BT140">
        <v>8985.8928571428569</v>
      </c>
      <c r="BU140">
        <v>0</v>
      </c>
      <c r="BV140">
        <v>1813.32</v>
      </c>
      <c r="BW140">
        <v>-16.201685714285709</v>
      </c>
      <c r="BX140">
        <v>833.54514285714299</v>
      </c>
      <c r="BY140">
        <v>849.95614285714271</v>
      </c>
      <c r="BZ140">
        <v>0.42643785714285709</v>
      </c>
      <c r="CA140">
        <v>820.7058571428571</v>
      </c>
      <c r="CB140">
        <v>34.413600000000002</v>
      </c>
      <c r="CC140">
        <v>3.5212971428571431</v>
      </c>
      <c r="CD140">
        <v>3.4781957142857149</v>
      </c>
      <c r="CE140">
        <v>26.72278571428572</v>
      </c>
      <c r="CF140">
        <v>26.5137</v>
      </c>
      <c r="CG140">
        <v>1200.005714285714</v>
      </c>
      <c r="CH140">
        <v>0.49996557142857151</v>
      </c>
      <c r="CI140">
        <v>0.50003442857142855</v>
      </c>
      <c r="CJ140">
        <v>0</v>
      </c>
      <c r="CK140">
        <v>936.11399999999992</v>
      </c>
      <c r="CL140">
        <v>4.9990899999999998</v>
      </c>
      <c r="CM140">
        <v>10347.98571428572</v>
      </c>
      <c r="CN140">
        <v>9557.7842857142859</v>
      </c>
      <c r="CO140">
        <v>44.5</v>
      </c>
      <c r="CP140">
        <v>47.392714285714291</v>
      </c>
      <c r="CQ140">
        <v>45.5</v>
      </c>
      <c r="CR140">
        <v>45.830000000000013</v>
      </c>
      <c r="CS140">
        <v>45.875</v>
      </c>
      <c r="CT140">
        <v>597.45999999999992</v>
      </c>
      <c r="CU140">
        <v>597.54571428571421</v>
      </c>
      <c r="CV140">
        <v>0</v>
      </c>
      <c r="CW140">
        <v>1673985363.7</v>
      </c>
      <c r="CX140">
        <v>0</v>
      </c>
      <c r="CY140">
        <v>1673984188.5</v>
      </c>
      <c r="CZ140" t="s">
        <v>356</v>
      </c>
      <c r="DA140">
        <v>1673984188.5</v>
      </c>
      <c r="DB140">
        <v>1673984167.5</v>
      </c>
      <c r="DC140">
        <v>23</v>
      </c>
      <c r="DD140">
        <v>-0.32800000000000001</v>
      </c>
      <c r="DE140">
        <v>5.0000000000000001E-3</v>
      </c>
      <c r="DF140">
        <v>-6.2539999999999996</v>
      </c>
      <c r="DG140">
        <v>0.21</v>
      </c>
      <c r="DH140">
        <v>579</v>
      </c>
      <c r="DI140">
        <v>34</v>
      </c>
      <c r="DJ140">
        <v>0</v>
      </c>
      <c r="DK140">
        <v>0.1</v>
      </c>
      <c r="DL140">
        <v>-16.048414999999999</v>
      </c>
      <c r="DM140">
        <v>-1.8393388367729671</v>
      </c>
      <c r="DN140">
        <v>0.2147529389205185</v>
      </c>
      <c r="DO140">
        <v>0</v>
      </c>
      <c r="DP140">
        <v>0.38341079999999989</v>
      </c>
      <c r="DQ140">
        <v>0.65013784615384529</v>
      </c>
      <c r="DR140">
        <v>7.4901096347516835E-2</v>
      </c>
      <c r="DS140">
        <v>0</v>
      </c>
      <c r="DT140">
        <v>0</v>
      </c>
      <c r="DU140">
        <v>0</v>
      </c>
      <c r="DV140">
        <v>0</v>
      </c>
      <c r="DW140">
        <v>-1</v>
      </c>
      <c r="DX140">
        <v>0</v>
      </c>
      <c r="DY140">
        <v>2</v>
      </c>
      <c r="DZ140" t="s">
        <v>379</v>
      </c>
      <c r="EA140">
        <v>3.2953899999999998</v>
      </c>
      <c r="EB140">
        <v>2.6254499999999998</v>
      </c>
      <c r="EC140">
        <v>0.162549</v>
      </c>
      <c r="ED140">
        <v>0.16261100000000001</v>
      </c>
      <c r="EE140">
        <v>0.140988</v>
      </c>
      <c r="EF140">
        <v>0.13850100000000001</v>
      </c>
      <c r="EG140">
        <v>25206.400000000001</v>
      </c>
      <c r="EH140">
        <v>25629.3</v>
      </c>
      <c r="EI140">
        <v>28011.4</v>
      </c>
      <c r="EJ140">
        <v>29469.9</v>
      </c>
      <c r="EK140">
        <v>33118.5</v>
      </c>
      <c r="EL140">
        <v>35259.199999999997</v>
      </c>
      <c r="EM140">
        <v>39547.300000000003</v>
      </c>
      <c r="EN140">
        <v>42136.800000000003</v>
      </c>
      <c r="EO140">
        <v>2.2002199999999998</v>
      </c>
      <c r="EP140">
        <v>2.1675</v>
      </c>
      <c r="EQ140">
        <v>0.105716</v>
      </c>
      <c r="ER140">
        <v>0</v>
      </c>
      <c r="ES140">
        <v>31.915099999999999</v>
      </c>
      <c r="ET140">
        <v>999.9</v>
      </c>
      <c r="EU140">
        <v>68.900000000000006</v>
      </c>
      <c r="EV140">
        <v>34.9</v>
      </c>
      <c r="EW140">
        <v>38.289200000000001</v>
      </c>
      <c r="EX140">
        <v>57.51</v>
      </c>
      <c r="EY140">
        <v>-4.1346100000000003</v>
      </c>
      <c r="EZ140">
        <v>2</v>
      </c>
      <c r="FA140">
        <v>0.572828</v>
      </c>
      <c r="FB140">
        <v>0.60577300000000001</v>
      </c>
      <c r="FC140">
        <v>20.269200000000001</v>
      </c>
      <c r="FD140">
        <v>5.2178899999999997</v>
      </c>
      <c r="FE140">
        <v>12.0099</v>
      </c>
      <c r="FF140">
        <v>4.9855999999999998</v>
      </c>
      <c r="FG140">
        <v>3.2844500000000001</v>
      </c>
      <c r="FH140">
        <v>9999</v>
      </c>
      <c r="FI140">
        <v>9999</v>
      </c>
      <c r="FJ140">
        <v>9999</v>
      </c>
      <c r="FK140">
        <v>999.9</v>
      </c>
      <c r="FL140">
        <v>1.86585</v>
      </c>
      <c r="FM140">
        <v>1.8622799999999999</v>
      </c>
      <c r="FN140">
        <v>1.86432</v>
      </c>
      <c r="FO140">
        <v>1.86036</v>
      </c>
      <c r="FP140">
        <v>1.86111</v>
      </c>
      <c r="FQ140">
        <v>1.8602000000000001</v>
      </c>
      <c r="FR140">
        <v>1.8619300000000001</v>
      </c>
      <c r="FS140">
        <v>1.8585199999999999</v>
      </c>
      <c r="FT140">
        <v>0</v>
      </c>
      <c r="FU140">
        <v>0</v>
      </c>
      <c r="FV140">
        <v>0</v>
      </c>
      <c r="FW140">
        <v>0</v>
      </c>
      <c r="FX140" t="s">
        <v>358</v>
      </c>
      <c r="FY140" t="s">
        <v>359</v>
      </c>
      <c r="FZ140" t="s">
        <v>360</v>
      </c>
      <c r="GA140" t="s">
        <v>360</v>
      </c>
      <c r="GB140" t="s">
        <v>360</v>
      </c>
      <c r="GC140" t="s">
        <v>360</v>
      </c>
      <c r="GD140">
        <v>0</v>
      </c>
      <c r="GE140">
        <v>100</v>
      </c>
      <c r="GF140">
        <v>100</v>
      </c>
      <c r="GG140">
        <v>-6.718</v>
      </c>
      <c r="GH140">
        <v>0.2104</v>
      </c>
      <c r="GI140">
        <v>-4.4410340874611869</v>
      </c>
      <c r="GJ140">
        <v>-4.0977002334145526E-3</v>
      </c>
      <c r="GK140">
        <v>1.9870096767282211E-6</v>
      </c>
      <c r="GL140">
        <v>-4.7591234531596528E-10</v>
      </c>
      <c r="GM140">
        <v>0.2103699999999975</v>
      </c>
      <c r="GN140">
        <v>0</v>
      </c>
      <c r="GO140">
        <v>0</v>
      </c>
      <c r="GP140">
        <v>0</v>
      </c>
      <c r="GQ140">
        <v>6</v>
      </c>
      <c r="GR140">
        <v>2093</v>
      </c>
      <c r="GS140">
        <v>4</v>
      </c>
      <c r="GT140">
        <v>31</v>
      </c>
      <c r="GU140">
        <v>19.600000000000001</v>
      </c>
      <c r="GV140">
        <v>19.899999999999999</v>
      </c>
      <c r="GW140">
        <v>2.3938000000000001</v>
      </c>
      <c r="GX140">
        <v>2.5451700000000002</v>
      </c>
      <c r="GY140">
        <v>2.04834</v>
      </c>
      <c r="GZ140">
        <v>2.6232899999999999</v>
      </c>
      <c r="HA140">
        <v>2.1972700000000001</v>
      </c>
      <c r="HB140">
        <v>2.3132299999999999</v>
      </c>
      <c r="HC140">
        <v>40.963799999999999</v>
      </c>
      <c r="HD140">
        <v>14.6486</v>
      </c>
      <c r="HE140">
        <v>18</v>
      </c>
      <c r="HF140">
        <v>699.524</v>
      </c>
      <c r="HG140">
        <v>748.11500000000001</v>
      </c>
      <c r="HH140">
        <v>30.9984</v>
      </c>
      <c r="HI140">
        <v>34.571800000000003</v>
      </c>
      <c r="HJ140">
        <v>30.0001</v>
      </c>
      <c r="HK140">
        <v>34.436300000000003</v>
      </c>
      <c r="HL140">
        <v>34.444800000000001</v>
      </c>
      <c r="HM140">
        <v>47.922800000000002</v>
      </c>
      <c r="HN140">
        <v>11.0342</v>
      </c>
      <c r="HO140">
        <v>100</v>
      </c>
      <c r="HP140">
        <v>31</v>
      </c>
      <c r="HQ140">
        <v>836.47400000000005</v>
      </c>
      <c r="HR140">
        <v>34.491599999999998</v>
      </c>
      <c r="HS140">
        <v>98.715999999999994</v>
      </c>
      <c r="HT140">
        <v>97.698099999999997</v>
      </c>
    </row>
    <row r="141" spans="1:228" x14ac:dyDescent="0.2">
      <c r="A141">
        <v>126</v>
      </c>
      <c r="B141">
        <v>1673985367.5</v>
      </c>
      <c r="C141">
        <v>499</v>
      </c>
      <c r="D141" t="s">
        <v>611</v>
      </c>
      <c r="E141" t="s">
        <v>612</v>
      </c>
      <c r="F141">
        <v>4</v>
      </c>
      <c r="G141">
        <v>1673985365.1875</v>
      </c>
      <c r="H141">
        <f t="shared" si="34"/>
        <v>4.202073215511971E-4</v>
      </c>
      <c r="I141">
        <f t="shared" si="35"/>
        <v>0.42020732155119711</v>
      </c>
      <c r="J141">
        <f t="shared" si="36"/>
        <v>6.6286826803292964</v>
      </c>
      <c r="K141">
        <f t="shared" si="37"/>
        <v>810.59675000000004</v>
      </c>
      <c r="L141">
        <f t="shared" si="38"/>
        <v>348.15480907917447</v>
      </c>
      <c r="M141">
        <f t="shared" si="39"/>
        <v>35.223053688046171</v>
      </c>
      <c r="N141">
        <f t="shared" si="40"/>
        <v>82.008612548312556</v>
      </c>
      <c r="O141">
        <f t="shared" si="41"/>
        <v>2.3874470816997048E-2</v>
      </c>
      <c r="P141">
        <f t="shared" si="42"/>
        <v>2.7659905261054698</v>
      </c>
      <c r="Q141">
        <f t="shared" si="43"/>
        <v>2.3760576635443974E-2</v>
      </c>
      <c r="R141">
        <f t="shared" si="44"/>
        <v>1.4860547923350748E-2</v>
      </c>
      <c r="S141">
        <f t="shared" si="45"/>
        <v>226.11124911062677</v>
      </c>
      <c r="T141">
        <f t="shared" si="46"/>
        <v>34.91361856721678</v>
      </c>
      <c r="U141">
        <f t="shared" si="47"/>
        <v>33.632099999999987</v>
      </c>
      <c r="V141">
        <f t="shared" si="48"/>
        <v>5.2343367895488733</v>
      </c>
      <c r="W141">
        <f t="shared" si="49"/>
        <v>67.310198236224863</v>
      </c>
      <c r="X141">
        <f t="shared" si="50"/>
        <v>3.5225602270267506</v>
      </c>
      <c r="Y141">
        <f t="shared" si="51"/>
        <v>5.2333232100495977</v>
      </c>
      <c r="Z141">
        <f t="shared" si="52"/>
        <v>1.7117765625221226</v>
      </c>
      <c r="AA141">
        <f t="shared" si="53"/>
        <v>-18.531142880407792</v>
      </c>
      <c r="AB141">
        <f t="shared" si="54"/>
        <v>-0.51632828130280428</v>
      </c>
      <c r="AC141">
        <f t="shared" si="55"/>
        <v>-4.3016188750156968E-2</v>
      </c>
      <c r="AD141">
        <f t="shared" si="56"/>
        <v>207.02076176016601</v>
      </c>
      <c r="AE141">
        <f t="shared" si="57"/>
        <v>17.340680578980617</v>
      </c>
      <c r="AF141">
        <f t="shared" si="58"/>
        <v>0.4529518887289507</v>
      </c>
      <c r="AG141">
        <f t="shared" si="59"/>
        <v>6.6286826803292964</v>
      </c>
      <c r="AH141">
        <v>856.2186257986624</v>
      </c>
      <c r="AI141">
        <v>843.01521212121213</v>
      </c>
      <c r="AJ141">
        <v>1.755397116129378</v>
      </c>
      <c r="AK141">
        <v>64.167648988695476</v>
      </c>
      <c r="AL141">
        <f t="shared" si="60"/>
        <v>0.42020732155119711</v>
      </c>
      <c r="AM141">
        <v>34.413805645569703</v>
      </c>
      <c r="AN141">
        <v>34.809707272727259</v>
      </c>
      <c r="AO141">
        <v>-3.8435591532653668E-3</v>
      </c>
      <c r="AP141">
        <v>91.899806073423491</v>
      </c>
      <c r="AQ141">
        <v>0</v>
      </c>
      <c r="AR141">
        <v>0</v>
      </c>
      <c r="AS141">
        <f t="shared" si="61"/>
        <v>1</v>
      </c>
      <c r="AT141">
        <f t="shared" si="62"/>
        <v>0</v>
      </c>
      <c r="AU141">
        <f t="shared" si="63"/>
        <v>47194.162506493769</v>
      </c>
      <c r="AV141">
        <f t="shared" si="64"/>
        <v>1199.9725000000001</v>
      </c>
      <c r="AW141">
        <f t="shared" si="65"/>
        <v>1025.902101093589</v>
      </c>
      <c r="AX141">
        <f t="shared" si="66"/>
        <v>0.85493800990738444</v>
      </c>
      <c r="AY141">
        <f t="shared" si="67"/>
        <v>0.18843035912125217</v>
      </c>
      <c r="AZ141">
        <v>6</v>
      </c>
      <c r="BA141">
        <v>0.5</v>
      </c>
      <c r="BB141" t="s">
        <v>355</v>
      </c>
      <c r="BC141">
        <v>2</v>
      </c>
      <c r="BD141" t="b">
        <v>1</v>
      </c>
      <c r="BE141">
        <v>1673985365.1875</v>
      </c>
      <c r="BF141">
        <v>810.59675000000004</v>
      </c>
      <c r="BG141">
        <v>826.94187499999998</v>
      </c>
      <c r="BH141">
        <v>34.817999999999998</v>
      </c>
      <c r="BI141">
        <v>34.414462499999999</v>
      </c>
      <c r="BJ141">
        <v>817.31937500000004</v>
      </c>
      <c r="BK141">
        <v>34.607624999999999</v>
      </c>
      <c r="BL141">
        <v>650.02287499999989</v>
      </c>
      <c r="BM141">
        <v>101.07062500000001</v>
      </c>
      <c r="BN141">
        <v>0.100040375</v>
      </c>
      <c r="BO141">
        <v>33.628637500000004</v>
      </c>
      <c r="BP141">
        <v>33.632099999999987</v>
      </c>
      <c r="BQ141">
        <v>999.9</v>
      </c>
      <c r="BR141">
        <v>0</v>
      </c>
      <c r="BS141">
        <v>0</v>
      </c>
      <c r="BT141">
        <v>8999.1412500000006</v>
      </c>
      <c r="BU141">
        <v>0</v>
      </c>
      <c r="BV141">
        <v>1773.6849999999999</v>
      </c>
      <c r="BW141">
        <v>-16.345212499999999</v>
      </c>
      <c r="BX141">
        <v>839.83837500000004</v>
      </c>
      <c r="BY141">
        <v>856.41499999999996</v>
      </c>
      <c r="BZ141">
        <v>0.40351049999999999</v>
      </c>
      <c r="CA141">
        <v>826.94187499999998</v>
      </c>
      <c r="CB141">
        <v>34.414462499999999</v>
      </c>
      <c r="CC141">
        <v>3.5190762499999999</v>
      </c>
      <c r="CD141">
        <v>3.4782950000000001</v>
      </c>
      <c r="CE141">
        <v>26.712062499999998</v>
      </c>
      <c r="CF141">
        <v>26.514150000000001</v>
      </c>
      <c r="CG141">
        <v>1199.9725000000001</v>
      </c>
      <c r="CH141">
        <v>0.49998274999999998</v>
      </c>
      <c r="CI141">
        <v>0.50001737499999999</v>
      </c>
      <c r="CJ141">
        <v>0</v>
      </c>
      <c r="CK141">
        <v>936.15274999999997</v>
      </c>
      <c r="CL141">
        <v>4.9990899999999998</v>
      </c>
      <c r="CM141">
        <v>10347.9125</v>
      </c>
      <c r="CN141">
        <v>9557.5925000000007</v>
      </c>
      <c r="CO141">
        <v>44.5</v>
      </c>
      <c r="CP141">
        <v>47.375</v>
      </c>
      <c r="CQ141">
        <v>45.515500000000003</v>
      </c>
      <c r="CR141">
        <v>45.811999999999998</v>
      </c>
      <c r="CS141">
        <v>45.875</v>
      </c>
      <c r="CT141">
        <v>597.46624999999995</v>
      </c>
      <c r="CU141">
        <v>597.50624999999991</v>
      </c>
      <c r="CV141">
        <v>0</v>
      </c>
      <c r="CW141">
        <v>1673985367.9000001</v>
      </c>
      <c r="CX141">
        <v>0</v>
      </c>
      <c r="CY141">
        <v>1673984188.5</v>
      </c>
      <c r="CZ141" t="s">
        <v>356</v>
      </c>
      <c r="DA141">
        <v>1673984188.5</v>
      </c>
      <c r="DB141">
        <v>1673984167.5</v>
      </c>
      <c r="DC141">
        <v>23</v>
      </c>
      <c r="DD141">
        <v>-0.32800000000000001</v>
      </c>
      <c r="DE141">
        <v>5.0000000000000001E-3</v>
      </c>
      <c r="DF141">
        <v>-6.2539999999999996</v>
      </c>
      <c r="DG141">
        <v>0.21</v>
      </c>
      <c r="DH141">
        <v>579</v>
      </c>
      <c r="DI141">
        <v>34</v>
      </c>
      <c r="DJ141">
        <v>0</v>
      </c>
      <c r="DK141">
        <v>0.1</v>
      </c>
      <c r="DL141">
        <v>-16.175382926829268</v>
      </c>
      <c r="DM141">
        <v>-1.169862020905923</v>
      </c>
      <c r="DN141">
        <v>0.15352361525255359</v>
      </c>
      <c r="DO141">
        <v>0</v>
      </c>
      <c r="DP141">
        <v>0.4035068048780488</v>
      </c>
      <c r="DQ141">
        <v>0.35929302439024408</v>
      </c>
      <c r="DR141">
        <v>6.3769408826329005E-2</v>
      </c>
      <c r="DS141">
        <v>0</v>
      </c>
      <c r="DT141">
        <v>0</v>
      </c>
      <c r="DU141">
        <v>0</v>
      </c>
      <c r="DV141">
        <v>0</v>
      </c>
      <c r="DW141">
        <v>-1</v>
      </c>
      <c r="DX141">
        <v>0</v>
      </c>
      <c r="DY141">
        <v>2</v>
      </c>
      <c r="DZ141" t="s">
        <v>379</v>
      </c>
      <c r="EA141">
        <v>3.2953800000000002</v>
      </c>
      <c r="EB141">
        <v>2.6251899999999999</v>
      </c>
      <c r="EC141">
        <v>0.163438</v>
      </c>
      <c r="ED141">
        <v>0.16350700000000001</v>
      </c>
      <c r="EE141">
        <v>0.14093800000000001</v>
      </c>
      <c r="EF141">
        <v>0.13850699999999999</v>
      </c>
      <c r="EG141">
        <v>25179.9</v>
      </c>
      <c r="EH141">
        <v>25601.9</v>
      </c>
      <c r="EI141">
        <v>28011.7</v>
      </c>
      <c r="EJ141">
        <v>29469.9</v>
      </c>
      <c r="EK141">
        <v>33120.800000000003</v>
      </c>
      <c r="EL141">
        <v>35258.6</v>
      </c>
      <c r="EM141">
        <v>39547.800000000003</v>
      </c>
      <c r="EN141">
        <v>42136.2</v>
      </c>
      <c r="EO141">
        <v>2.2002299999999999</v>
      </c>
      <c r="EP141">
        <v>2.1675300000000002</v>
      </c>
      <c r="EQ141">
        <v>0.107706</v>
      </c>
      <c r="ER141">
        <v>0</v>
      </c>
      <c r="ES141">
        <v>31.894600000000001</v>
      </c>
      <c r="ET141">
        <v>999.9</v>
      </c>
      <c r="EU141">
        <v>68.900000000000006</v>
      </c>
      <c r="EV141">
        <v>34.9</v>
      </c>
      <c r="EW141">
        <v>38.293700000000001</v>
      </c>
      <c r="EX141">
        <v>57.72</v>
      </c>
      <c r="EY141">
        <v>-4.25481</v>
      </c>
      <c r="EZ141">
        <v>2</v>
      </c>
      <c r="FA141">
        <v>0.57272900000000004</v>
      </c>
      <c r="FB141">
        <v>0.60227399999999998</v>
      </c>
      <c r="FC141">
        <v>20.269200000000001</v>
      </c>
      <c r="FD141">
        <v>5.2189399999999999</v>
      </c>
      <c r="FE141">
        <v>12.0099</v>
      </c>
      <c r="FF141">
        <v>4.9860499999999996</v>
      </c>
      <c r="FG141">
        <v>3.2846500000000001</v>
      </c>
      <c r="FH141">
        <v>9999</v>
      </c>
      <c r="FI141">
        <v>9999</v>
      </c>
      <c r="FJ141">
        <v>9999</v>
      </c>
      <c r="FK141">
        <v>999.9</v>
      </c>
      <c r="FL141">
        <v>1.8658600000000001</v>
      </c>
      <c r="FM141">
        <v>1.8622700000000001</v>
      </c>
      <c r="FN141">
        <v>1.86432</v>
      </c>
      <c r="FO141">
        <v>1.8603499999999999</v>
      </c>
      <c r="FP141">
        <v>1.86111</v>
      </c>
      <c r="FQ141">
        <v>1.8602000000000001</v>
      </c>
      <c r="FR141">
        <v>1.8619300000000001</v>
      </c>
      <c r="FS141">
        <v>1.8585199999999999</v>
      </c>
      <c r="FT141">
        <v>0</v>
      </c>
      <c r="FU141">
        <v>0</v>
      </c>
      <c r="FV141">
        <v>0</v>
      </c>
      <c r="FW141">
        <v>0</v>
      </c>
      <c r="FX141" t="s">
        <v>358</v>
      </c>
      <c r="FY141" t="s">
        <v>359</v>
      </c>
      <c r="FZ141" t="s">
        <v>360</v>
      </c>
      <c r="GA141" t="s">
        <v>360</v>
      </c>
      <c r="GB141" t="s">
        <v>360</v>
      </c>
      <c r="GC141" t="s">
        <v>360</v>
      </c>
      <c r="GD141">
        <v>0</v>
      </c>
      <c r="GE141">
        <v>100</v>
      </c>
      <c r="GF141">
        <v>100</v>
      </c>
      <c r="GG141">
        <v>-6.7290000000000001</v>
      </c>
      <c r="GH141">
        <v>0.2104</v>
      </c>
      <c r="GI141">
        <v>-4.4410340874611869</v>
      </c>
      <c r="GJ141">
        <v>-4.0977002334145526E-3</v>
      </c>
      <c r="GK141">
        <v>1.9870096767282211E-6</v>
      </c>
      <c r="GL141">
        <v>-4.7591234531596528E-10</v>
      </c>
      <c r="GM141">
        <v>0.2103699999999975</v>
      </c>
      <c r="GN141">
        <v>0</v>
      </c>
      <c r="GO141">
        <v>0</v>
      </c>
      <c r="GP141">
        <v>0</v>
      </c>
      <c r="GQ141">
        <v>6</v>
      </c>
      <c r="GR141">
        <v>2093</v>
      </c>
      <c r="GS141">
        <v>4</v>
      </c>
      <c r="GT141">
        <v>31</v>
      </c>
      <c r="GU141">
        <v>19.600000000000001</v>
      </c>
      <c r="GV141">
        <v>20</v>
      </c>
      <c r="GW141">
        <v>2.4096700000000002</v>
      </c>
      <c r="GX141">
        <v>2.5341800000000001</v>
      </c>
      <c r="GY141">
        <v>2.04834</v>
      </c>
      <c r="GZ141">
        <v>2.6232899999999999</v>
      </c>
      <c r="HA141">
        <v>2.1972700000000001</v>
      </c>
      <c r="HB141">
        <v>2.34131</v>
      </c>
      <c r="HC141">
        <v>40.963799999999999</v>
      </c>
      <c r="HD141">
        <v>14.6661</v>
      </c>
      <c r="HE141">
        <v>18</v>
      </c>
      <c r="HF141">
        <v>699.52300000000002</v>
      </c>
      <c r="HG141">
        <v>748.13900000000001</v>
      </c>
      <c r="HH141">
        <v>30.998799999999999</v>
      </c>
      <c r="HI141">
        <v>34.571800000000003</v>
      </c>
      <c r="HJ141">
        <v>30</v>
      </c>
      <c r="HK141">
        <v>34.436399999999999</v>
      </c>
      <c r="HL141">
        <v>34.444800000000001</v>
      </c>
      <c r="HM141">
        <v>48.228700000000003</v>
      </c>
      <c r="HN141">
        <v>11.0342</v>
      </c>
      <c r="HO141">
        <v>100</v>
      </c>
      <c r="HP141">
        <v>31</v>
      </c>
      <c r="HQ141">
        <v>843.16800000000001</v>
      </c>
      <c r="HR141">
        <v>34.491599999999998</v>
      </c>
      <c r="HS141">
        <v>98.717200000000005</v>
      </c>
      <c r="HT141">
        <v>97.697400000000002</v>
      </c>
    </row>
    <row r="142" spans="1:228" x14ac:dyDescent="0.2">
      <c r="A142">
        <v>127</v>
      </c>
      <c r="B142">
        <v>1673985371.5</v>
      </c>
      <c r="C142">
        <v>503</v>
      </c>
      <c r="D142" t="s">
        <v>613</v>
      </c>
      <c r="E142" t="s">
        <v>614</v>
      </c>
      <c r="F142">
        <v>4</v>
      </c>
      <c r="G142">
        <v>1673985369.5</v>
      </c>
      <c r="H142">
        <f t="shared" si="34"/>
        <v>4.1907604413565308E-4</v>
      </c>
      <c r="I142">
        <f t="shared" si="35"/>
        <v>0.41907604413565308</v>
      </c>
      <c r="J142">
        <f t="shared" si="36"/>
        <v>6.9780968720440022</v>
      </c>
      <c r="K142">
        <f t="shared" si="37"/>
        <v>817.80014285714276</v>
      </c>
      <c r="L142">
        <f t="shared" si="38"/>
        <v>329.83416830799581</v>
      </c>
      <c r="M142">
        <f t="shared" si="39"/>
        <v>33.369526329537514</v>
      </c>
      <c r="N142">
        <f t="shared" si="40"/>
        <v>82.737345070593818</v>
      </c>
      <c r="O142">
        <f t="shared" si="41"/>
        <v>2.3765597161890757E-2</v>
      </c>
      <c r="P142">
        <f t="shared" si="42"/>
        <v>2.7718471064997767</v>
      </c>
      <c r="Q142">
        <f t="shared" si="43"/>
        <v>2.365297397500838E-2</v>
      </c>
      <c r="R142">
        <f t="shared" si="44"/>
        <v>1.4793182869629936E-2</v>
      </c>
      <c r="S142">
        <f t="shared" si="45"/>
        <v>226.12323180649696</v>
      </c>
      <c r="T142">
        <f t="shared" si="46"/>
        <v>34.914981909721476</v>
      </c>
      <c r="U142">
        <f t="shared" si="47"/>
        <v>33.637185714285707</v>
      </c>
      <c r="V142">
        <f t="shared" si="48"/>
        <v>5.2358258430176967</v>
      </c>
      <c r="W142">
        <f t="shared" si="49"/>
        <v>67.265160602342206</v>
      </c>
      <c r="X142">
        <f t="shared" si="50"/>
        <v>3.52089067431152</v>
      </c>
      <c r="Y142">
        <f t="shared" si="51"/>
        <v>5.2343451539888548</v>
      </c>
      <c r="Z142">
        <f t="shared" si="52"/>
        <v>1.7149351687061767</v>
      </c>
      <c r="AA142">
        <f t="shared" si="53"/>
        <v>-18.481253546382302</v>
      </c>
      <c r="AB142">
        <f t="shared" si="54"/>
        <v>-0.75571829581086192</v>
      </c>
      <c r="AC142">
        <f t="shared" si="55"/>
        <v>-6.2829787443357751E-2</v>
      </c>
      <c r="AD142">
        <f t="shared" si="56"/>
        <v>206.82343017686046</v>
      </c>
      <c r="AE142">
        <f t="shared" si="57"/>
        <v>17.419242628699884</v>
      </c>
      <c r="AF142">
        <f t="shared" si="58"/>
        <v>0.43003558485584109</v>
      </c>
      <c r="AG142">
        <f t="shared" si="59"/>
        <v>6.9780968720440022</v>
      </c>
      <c r="AH142">
        <v>863.23894510432694</v>
      </c>
      <c r="AI142">
        <v>849.85968484848479</v>
      </c>
      <c r="AJ142">
        <v>1.714836275317023</v>
      </c>
      <c r="AK142">
        <v>64.167648988695476</v>
      </c>
      <c r="AL142">
        <f t="shared" si="60"/>
        <v>0.41907604413565308</v>
      </c>
      <c r="AM142">
        <v>34.416806328392369</v>
      </c>
      <c r="AN142">
        <v>34.800175151515148</v>
      </c>
      <c r="AO142">
        <v>-1.7830889762449279E-3</v>
      </c>
      <c r="AP142">
        <v>91.899806073423491</v>
      </c>
      <c r="AQ142">
        <v>0</v>
      </c>
      <c r="AR142">
        <v>0</v>
      </c>
      <c r="AS142">
        <f t="shared" si="61"/>
        <v>1</v>
      </c>
      <c r="AT142">
        <f t="shared" si="62"/>
        <v>0</v>
      </c>
      <c r="AU142">
        <f t="shared" si="63"/>
        <v>47354.41946387622</v>
      </c>
      <c r="AV142">
        <f t="shared" si="64"/>
        <v>1200.04</v>
      </c>
      <c r="AW142">
        <f t="shared" si="65"/>
        <v>1025.9594278790139</v>
      </c>
      <c r="AX142">
        <f t="shared" si="66"/>
        <v>0.85493769197611247</v>
      </c>
      <c r="AY142">
        <f t="shared" si="67"/>
        <v>0.18842974551389702</v>
      </c>
      <c r="AZ142">
        <v>6</v>
      </c>
      <c r="BA142">
        <v>0.5</v>
      </c>
      <c r="BB142" t="s">
        <v>355</v>
      </c>
      <c r="BC142">
        <v>2</v>
      </c>
      <c r="BD142" t="b">
        <v>1</v>
      </c>
      <c r="BE142">
        <v>1673985369.5</v>
      </c>
      <c r="BF142">
        <v>817.80014285714276</v>
      </c>
      <c r="BG142">
        <v>834.20414285714287</v>
      </c>
      <c r="BH142">
        <v>34.801514285714283</v>
      </c>
      <c r="BI142">
        <v>34.418371428571433</v>
      </c>
      <c r="BJ142">
        <v>824.53557142857142</v>
      </c>
      <c r="BK142">
        <v>34.59112857142857</v>
      </c>
      <c r="BL142">
        <v>649.99728571428568</v>
      </c>
      <c r="BM142">
        <v>101.07085714285709</v>
      </c>
      <c r="BN142">
        <v>9.9759899999999999E-2</v>
      </c>
      <c r="BO142">
        <v>33.632128571428566</v>
      </c>
      <c r="BP142">
        <v>33.637185714285707</v>
      </c>
      <c r="BQ142">
        <v>999.89999999999986</v>
      </c>
      <c r="BR142">
        <v>0</v>
      </c>
      <c r="BS142">
        <v>0</v>
      </c>
      <c r="BT142">
        <v>9030.267142857143</v>
      </c>
      <c r="BU142">
        <v>0</v>
      </c>
      <c r="BV142">
        <v>1736.76</v>
      </c>
      <c r="BW142">
        <v>-16.404114285714279</v>
      </c>
      <c r="BX142">
        <v>847.28685714285723</v>
      </c>
      <c r="BY142">
        <v>863.93957142857141</v>
      </c>
      <c r="BZ142">
        <v>0.38310899999999998</v>
      </c>
      <c r="CA142">
        <v>834.20414285714287</v>
      </c>
      <c r="CB142">
        <v>34.418371428571433</v>
      </c>
      <c r="CC142">
        <v>3.5174171428571421</v>
      </c>
      <c r="CD142">
        <v>3.4786957142857138</v>
      </c>
      <c r="CE142">
        <v>26.704057142857149</v>
      </c>
      <c r="CF142">
        <v>26.51612857142857</v>
      </c>
      <c r="CG142">
        <v>1200.04</v>
      </c>
      <c r="CH142">
        <v>0.49999471428571429</v>
      </c>
      <c r="CI142">
        <v>0.50000528571428571</v>
      </c>
      <c r="CJ142">
        <v>0</v>
      </c>
      <c r="CK142">
        <v>936.06785714285706</v>
      </c>
      <c r="CL142">
        <v>4.9990899999999998</v>
      </c>
      <c r="CM142">
        <v>10348.4</v>
      </c>
      <c r="CN142">
        <v>9558.17</v>
      </c>
      <c r="CO142">
        <v>44.5</v>
      </c>
      <c r="CP142">
        <v>47.375</v>
      </c>
      <c r="CQ142">
        <v>45.5</v>
      </c>
      <c r="CR142">
        <v>45.811999999999998</v>
      </c>
      <c r="CS142">
        <v>45.83</v>
      </c>
      <c r="CT142">
        <v>597.51285714285711</v>
      </c>
      <c r="CU142">
        <v>597.52714285714285</v>
      </c>
      <c r="CV142">
        <v>0</v>
      </c>
      <c r="CW142">
        <v>1673985372.0999999</v>
      </c>
      <c r="CX142">
        <v>0</v>
      </c>
      <c r="CY142">
        <v>1673984188.5</v>
      </c>
      <c r="CZ142" t="s">
        <v>356</v>
      </c>
      <c r="DA142">
        <v>1673984188.5</v>
      </c>
      <c r="DB142">
        <v>1673984167.5</v>
      </c>
      <c r="DC142">
        <v>23</v>
      </c>
      <c r="DD142">
        <v>-0.32800000000000001</v>
      </c>
      <c r="DE142">
        <v>5.0000000000000001E-3</v>
      </c>
      <c r="DF142">
        <v>-6.2539999999999996</v>
      </c>
      <c r="DG142">
        <v>0.21</v>
      </c>
      <c r="DH142">
        <v>579</v>
      </c>
      <c r="DI142">
        <v>34</v>
      </c>
      <c r="DJ142">
        <v>0</v>
      </c>
      <c r="DK142">
        <v>0.1</v>
      </c>
      <c r="DL142">
        <v>-16.269825000000001</v>
      </c>
      <c r="DM142">
        <v>-0.65723527204499277</v>
      </c>
      <c r="DN142">
        <v>9.1887988197587714E-2</v>
      </c>
      <c r="DO142">
        <v>0</v>
      </c>
      <c r="DP142">
        <v>0.41942972499999998</v>
      </c>
      <c r="DQ142">
        <v>-6.477652908067634E-2</v>
      </c>
      <c r="DR142">
        <v>4.6860023279970478E-2</v>
      </c>
      <c r="DS142">
        <v>1</v>
      </c>
      <c r="DT142">
        <v>0</v>
      </c>
      <c r="DU142">
        <v>0</v>
      </c>
      <c r="DV142">
        <v>0</v>
      </c>
      <c r="DW142">
        <v>-1</v>
      </c>
      <c r="DX142">
        <v>1</v>
      </c>
      <c r="DY142">
        <v>2</v>
      </c>
      <c r="DZ142" t="s">
        <v>357</v>
      </c>
      <c r="EA142">
        <v>3.2952300000000001</v>
      </c>
      <c r="EB142">
        <v>2.6253000000000002</v>
      </c>
      <c r="EC142">
        <v>0.16431499999999999</v>
      </c>
      <c r="ED142">
        <v>0.16436200000000001</v>
      </c>
      <c r="EE142">
        <v>0.14091500000000001</v>
      </c>
      <c r="EF142">
        <v>0.13852300000000001</v>
      </c>
      <c r="EG142">
        <v>25153.3</v>
      </c>
      <c r="EH142">
        <v>25575.200000000001</v>
      </c>
      <c r="EI142">
        <v>28011.599999999999</v>
      </c>
      <c r="EJ142">
        <v>29469.4</v>
      </c>
      <c r="EK142">
        <v>33121.300000000003</v>
      </c>
      <c r="EL142">
        <v>35257.599999999999</v>
      </c>
      <c r="EM142">
        <v>39547.199999999997</v>
      </c>
      <c r="EN142">
        <v>42135.8</v>
      </c>
      <c r="EO142">
        <v>2.1999200000000001</v>
      </c>
      <c r="EP142">
        <v>2.1677499999999998</v>
      </c>
      <c r="EQ142">
        <v>0.108484</v>
      </c>
      <c r="ER142">
        <v>0</v>
      </c>
      <c r="ES142">
        <v>31.875599999999999</v>
      </c>
      <c r="ET142">
        <v>999.9</v>
      </c>
      <c r="EU142">
        <v>68.900000000000006</v>
      </c>
      <c r="EV142">
        <v>34.9</v>
      </c>
      <c r="EW142">
        <v>38.291499999999999</v>
      </c>
      <c r="EX142">
        <v>57.48</v>
      </c>
      <c r="EY142">
        <v>-4.1947099999999997</v>
      </c>
      <c r="EZ142">
        <v>2</v>
      </c>
      <c r="FA142">
        <v>0.57272900000000004</v>
      </c>
      <c r="FB142">
        <v>0.598584</v>
      </c>
      <c r="FC142">
        <v>20.269100000000002</v>
      </c>
      <c r="FD142">
        <v>5.2184900000000001</v>
      </c>
      <c r="FE142">
        <v>12.0099</v>
      </c>
      <c r="FF142">
        <v>4.9859</v>
      </c>
      <c r="FG142">
        <v>3.2846500000000001</v>
      </c>
      <c r="FH142">
        <v>9999</v>
      </c>
      <c r="FI142">
        <v>9999</v>
      </c>
      <c r="FJ142">
        <v>9999</v>
      </c>
      <c r="FK142">
        <v>999.9</v>
      </c>
      <c r="FL142">
        <v>1.8658399999999999</v>
      </c>
      <c r="FM142">
        <v>1.86226</v>
      </c>
      <c r="FN142">
        <v>1.86432</v>
      </c>
      <c r="FO142">
        <v>1.8603499999999999</v>
      </c>
      <c r="FP142">
        <v>1.86111</v>
      </c>
      <c r="FQ142">
        <v>1.8602000000000001</v>
      </c>
      <c r="FR142">
        <v>1.86192</v>
      </c>
      <c r="FS142">
        <v>1.8585199999999999</v>
      </c>
      <c r="FT142">
        <v>0</v>
      </c>
      <c r="FU142">
        <v>0</v>
      </c>
      <c r="FV142">
        <v>0</v>
      </c>
      <c r="FW142">
        <v>0</v>
      </c>
      <c r="FX142" t="s">
        <v>358</v>
      </c>
      <c r="FY142" t="s">
        <v>359</v>
      </c>
      <c r="FZ142" t="s">
        <v>360</v>
      </c>
      <c r="GA142" t="s">
        <v>360</v>
      </c>
      <c r="GB142" t="s">
        <v>360</v>
      </c>
      <c r="GC142" t="s">
        <v>360</v>
      </c>
      <c r="GD142">
        <v>0</v>
      </c>
      <c r="GE142">
        <v>100</v>
      </c>
      <c r="GF142">
        <v>100</v>
      </c>
      <c r="GG142">
        <v>-6.742</v>
      </c>
      <c r="GH142">
        <v>0.21029999999999999</v>
      </c>
      <c r="GI142">
        <v>-4.4410340874611869</v>
      </c>
      <c r="GJ142">
        <v>-4.0977002334145526E-3</v>
      </c>
      <c r="GK142">
        <v>1.9870096767282211E-6</v>
      </c>
      <c r="GL142">
        <v>-4.7591234531596528E-10</v>
      </c>
      <c r="GM142">
        <v>0.2103699999999975</v>
      </c>
      <c r="GN142">
        <v>0</v>
      </c>
      <c r="GO142">
        <v>0</v>
      </c>
      <c r="GP142">
        <v>0</v>
      </c>
      <c r="GQ142">
        <v>6</v>
      </c>
      <c r="GR142">
        <v>2093</v>
      </c>
      <c r="GS142">
        <v>4</v>
      </c>
      <c r="GT142">
        <v>31</v>
      </c>
      <c r="GU142">
        <v>19.7</v>
      </c>
      <c r="GV142">
        <v>20.100000000000001</v>
      </c>
      <c r="GW142">
        <v>2.4255399999999998</v>
      </c>
      <c r="GX142">
        <v>2.5317400000000001</v>
      </c>
      <c r="GY142">
        <v>2.04834</v>
      </c>
      <c r="GZ142">
        <v>2.6245099999999999</v>
      </c>
      <c r="HA142">
        <v>2.1972700000000001</v>
      </c>
      <c r="HB142">
        <v>2.34619</v>
      </c>
      <c r="HC142">
        <v>40.989600000000003</v>
      </c>
      <c r="HD142">
        <v>14.674899999999999</v>
      </c>
      <c r="HE142">
        <v>18</v>
      </c>
      <c r="HF142">
        <v>699.298</v>
      </c>
      <c r="HG142">
        <v>748.35699999999997</v>
      </c>
      <c r="HH142">
        <v>30.998899999999999</v>
      </c>
      <c r="HI142">
        <v>34.571800000000003</v>
      </c>
      <c r="HJ142">
        <v>30</v>
      </c>
      <c r="HK142">
        <v>34.438600000000001</v>
      </c>
      <c r="HL142">
        <v>34.444800000000001</v>
      </c>
      <c r="HM142">
        <v>48.539499999999997</v>
      </c>
      <c r="HN142">
        <v>11.0342</v>
      </c>
      <c r="HO142">
        <v>100</v>
      </c>
      <c r="HP142">
        <v>31</v>
      </c>
      <c r="HQ142">
        <v>849.846</v>
      </c>
      <c r="HR142">
        <v>34.491599999999998</v>
      </c>
      <c r="HS142">
        <v>98.716200000000001</v>
      </c>
      <c r="HT142">
        <v>97.696100000000001</v>
      </c>
    </row>
    <row r="143" spans="1:228" x14ac:dyDescent="0.2">
      <c r="A143">
        <v>128</v>
      </c>
      <c r="B143">
        <v>1673985375.5</v>
      </c>
      <c r="C143">
        <v>507</v>
      </c>
      <c r="D143" t="s">
        <v>615</v>
      </c>
      <c r="E143" t="s">
        <v>616</v>
      </c>
      <c r="F143">
        <v>4</v>
      </c>
      <c r="G143">
        <v>1673985373.1875</v>
      </c>
      <c r="H143">
        <f t="shared" si="34"/>
        <v>4.268701885343261E-4</v>
      </c>
      <c r="I143">
        <f t="shared" si="35"/>
        <v>0.42687018853432612</v>
      </c>
      <c r="J143">
        <f t="shared" si="36"/>
        <v>6.9317248695750111</v>
      </c>
      <c r="K143">
        <f t="shared" si="37"/>
        <v>823.93399999999997</v>
      </c>
      <c r="L143">
        <f t="shared" si="38"/>
        <v>347.77431760782929</v>
      </c>
      <c r="M143">
        <f t="shared" si="39"/>
        <v>35.184515345322801</v>
      </c>
      <c r="N143">
        <f t="shared" si="40"/>
        <v>83.357847312991368</v>
      </c>
      <c r="O143">
        <f t="shared" si="41"/>
        <v>2.4232956854459326E-2</v>
      </c>
      <c r="P143">
        <f t="shared" si="42"/>
        <v>2.7665640777496954</v>
      </c>
      <c r="Q143">
        <f t="shared" si="43"/>
        <v>2.4115649917837278E-2</v>
      </c>
      <c r="R143">
        <f t="shared" si="44"/>
        <v>1.5082773301419997E-2</v>
      </c>
      <c r="S143">
        <f t="shared" si="45"/>
        <v>226.11982386087777</v>
      </c>
      <c r="T143">
        <f t="shared" si="46"/>
        <v>34.923558117970636</v>
      </c>
      <c r="U143">
        <f t="shared" si="47"/>
        <v>33.631787500000002</v>
      </c>
      <c r="V143">
        <f t="shared" si="48"/>
        <v>5.234245304245583</v>
      </c>
      <c r="W143">
        <f t="shared" si="49"/>
        <v>67.233799032326871</v>
      </c>
      <c r="X143">
        <f t="shared" si="50"/>
        <v>3.5209168824411452</v>
      </c>
      <c r="Y143">
        <f t="shared" si="51"/>
        <v>5.2368257232470876</v>
      </c>
      <c r="Z143">
        <f t="shared" si="52"/>
        <v>1.7133284218044378</v>
      </c>
      <c r="AA143">
        <f t="shared" si="53"/>
        <v>-18.82497531436378</v>
      </c>
      <c r="AB143">
        <f t="shared" si="54"/>
        <v>1.3143932100564937</v>
      </c>
      <c r="AC143">
        <f t="shared" si="55"/>
        <v>0.10948787517393882</v>
      </c>
      <c r="AD143">
        <f t="shared" si="56"/>
        <v>208.71872963174442</v>
      </c>
      <c r="AE143">
        <f t="shared" si="57"/>
        <v>17.35943998254487</v>
      </c>
      <c r="AF143">
        <f t="shared" si="58"/>
        <v>0.42439243307747249</v>
      </c>
      <c r="AG143">
        <f t="shared" si="59"/>
        <v>6.9317248695750111</v>
      </c>
      <c r="AH143">
        <v>870.05802951818441</v>
      </c>
      <c r="AI143">
        <v>856.74306060606011</v>
      </c>
      <c r="AJ143">
        <v>1.709685130308999</v>
      </c>
      <c r="AK143">
        <v>64.167648988695476</v>
      </c>
      <c r="AL143">
        <f t="shared" si="60"/>
        <v>0.42687018853432612</v>
      </c>
      <c r="AM143">
        <v>34.423933623184148</v>
      </c>
      <c r="AN143">
        <v>34.802643030303017</v>
      </c>
      <c r="AO143">
        <v>2.8966876521281329E-4</v>
      </c>
      <c r="AP143">
        <v>91.899806073423491</v>
      </c>
      <c r="AQ143">
        <v>0</v>
      </c>
      <c r="AR143">
        <v>0</v>
      </c>
      <c r="AS143">
        <f t="shared" si="61"/>
        <v>1</v>
      </c>
      <c r="AT143">
        <f t="shared" si="62"/>
        <v>0</v>
      </c>
      <c r="AU143">
        <f t="shared" si="63"/>
        <v>47208.060032257439</v>
      </c>
      <c r="AV143">
        <f t="shared" si="64"/>
        <v>1200.0162499999999</v>
      </c>
      <c r="AW143">
        <f t="shared" si="65"/>
        <v>1025.9396760937191</v>
      </c>
      <c r="AX143">
        <f t="shared" si="66"/>
        <v>0.85493815279061358</v>
      </c>
      <c r="AY143">
        <f t="shared" si="67"/>
        <v>0.18843063488588407</v>
      </c>
      <c r="AZ143">
        <v>6</v>
      </c>
      <c r="BA143">
        <v>0.5</v>
      </c>
      <c r="BB143" t="s">
        <v>355</v>
      </c>
      <c r="BC143">
        <v>2</v>
      </c>
      <c r="BD143" t="b">
        <v>1</v>
      </c>
      <c r="BE143">
        <v>1673985373.1875</v>
      </c>
      <c r="BF143">
        <v>823.93399999999997</v>
      </c>
      <c r="BG143">
        <v>840.28137500000003</v>
      </c>
      <c r="BH143">
        <v>34.8018</v>
      </c>
      <c r="BI143">
        <v>34.423675000000003</v>
      </c>
      <c r="BJ143">
        <v>830.68074999999999</v>
      </c>
      <c r="BK143">
        <v>34.591425000000001</v>
      </c>
      <c r="BL143">
        <v>649.98</v>
      </c>
      <c r="BM143">
        <v>101.07062500000001</v>
      </c>
      <c r="BN143">
        <v>9.9914525000000004E-2</v>
      </c>
      <c r="BO143">
        <v>33.640599999999999</v>
      </c>
      <c r="BP143">
        <v>33.631787500000002</v>
      </c>
      <c r="BQ143">
        <v>999.9</v>
      </c>
      <c r="BR143">
        <v>0</v>
      </c>
      <c r="BS143">
        <v>0</v>
      </c>
      <c r="BT143">
        <v>9002.1887499999993</v>
      </c>
      <c r="BU143">
        <v>0</v>
      </c>
      <c r="BV143">
        <v>1709.18</v>
      </c>
      <c r="BW143">
        <v>-16.347312500000001</v>
      </c>
      <c r="BX143">
        <v>853.64250000000004</v>
      </c>
      <c r="BY143">
        <v>870.23825000000011</v>
      </c>
      <c r="BZ143">
        <v>0.37811224999999998</v>
      </c>
      <c r="CA143">
        <v>840.28137500000003</v>
      </c>
      <c r="CB143">
        <v>34.423675000000003</v>
      </c>
      <c r="CC143">
        <v>3.5174400000000001</v>
      </c>
      <c r="CD143">
        <v>3.4792225000000001</v>
      </c>
      <c r="CE143">
        <v>26.704149999999998</v>
      </c>
      <c r="CF143">
        <v>26.518699999999999</v>
      </c>
      <c r="CG143">
        <v>1200.0162499999999</v>
      </c>
      <c r="CH143">
        <v>0.49997912500000002</v>
      </c>
      <c r="CI143">
        <v>0.50002087499999992</v>
      </c>
      <c r="CJ143">
        <v>0</v>
      </c>
      <c r="CK143">
        <v>935.93937499999993</v>
      </c>
      <c r="CL143">
        <v>4.9990899999999998</v>
      </c>
      <c r="CM143">
        <v>10347.85</v>
      </c>
      <c r="CN143">
        <v>9557.9149999999991</v>
      </c>
      <c r="CO143">
        <v>44.5</v>
      </c>
      <c r="CP143">
        <v>47.375</v>
      </c>
      <c r="CQ143">
        <v>45.5</v>
      </c>
      <c r="CR143">
        <v>45.811999999999998</v>
      </c>
      <c r="CS143">
        <v>45.811999999999998</v>
      </c>
      <c r="CT143">
        <v>597.48249999999996</v>
      </c>
      <c r="CU143">
        <v>597.53375000000005</v>
      </c>
      <c r="CV143">
        <v>0</v>
      </c>
      <c r="CW143">
        <v>1673985375.7</v>
      </c>
      <c r="CX143">
        <v>0</v>
      </c>
      <c r="CY143">
        <v>1673984188.5</v>
      </c>
      <c r="CZ143" t="s">
        <v>356</v>
      </c>
      <c r="DA143">
        <v>1673984188.5</v>
      </c>
      <c r="DB143">
        <v>1673984167.5</v>
      </c>
      <c r="DC143">
        <v>23</v>
      </c>
      <c r="DD143">
        <v>-0.32800000000000001</v>
      </c>
      <c r="DE143">
        <v>5.0000000000000001E-3</v>
      </c>
      <c r="DF143">
        <v>-6.2539999999999996</v>
      </c>
      <c r="DG143">
        <v>0.21</v>
      </c>
      <c r="DH143">
        <v>579</v>
      </c>
      <c r="DI143">
        <v>34</v>
      </c>
      <c r="DJ143">
        <v>0</v>
      </c>
      <c r="DK143">
        <v>0.1</v>
      </c>
      <c r="DL143">
        <v>-16.291278048780491</v>
      </c>
      <c r="DM143">
        <v>-0.7487853658536876</v>
      </c>
      <c r="DN143">
        <v>9.2604605354043537E-2</v>
      </c>
      <c r="DO143">
        <v>0</v>
      </c>
      <c r="DP143">
        <v>0.41928948780487801</v>
      </c>
      <c r="DQ143">
        <v>-0.38972017421602712</v>
      </c>
      <c r="DR143">
        <v>4.0462877094166898E-2</v>
      </c>
      <c r="DS143">
        <v>0</v>
      </c>
      <c r="DT143">
        <v>0</v>
      </c>
      <c r="DU143">
        <v>0</v>
      </c>
      <c r="DV143">
        <v>0</v>
      </c>
      <c r="DW143">
        <v>-1</v>
      </c>
      <c r="DX143">
        <v>0</v>
      </c>
      <c r="DY143">
        <v>2</v>
      </c>
      <c r="DZ143" t="s">
        <v>379</v>
      </c>
      <c r="EA143">
        <v>3.2953399999999999</v>
      </c>
      <c r="EB143">
        <v>2.6251500000000001</v>
      </c>
      <c r="EC143">
        <v>0.16517999999999999</v>
      </c>
      <c r="ED143">
        <v>0.16522300000000001</v>
      </c>
      <c r="EE143">
        <v>0.14092199999999999</v>
      </c>
      <c r="EF143">
        <v>0.13852600000000001</v>
      </c>
      <c r="EG143">
        <v>25127.200000000001</v>
      </c>
      <c r="EH143">
        <v>25548.7</v>
      </c>
      <c r="EI143">
        <v>28011.599999999999</v>
      </c>
      <c r="EJ143">
        <v>29469.3</v>
      </c>
      <c r="EK143">
        <v>33121.800000000003</v>
      </c>
      <c r="EL143">
        <v>35257.5</v>
      </c>
      <c r="EM143">
        <v>39548</v>
      </c>
      <c r="EN143">
        <v>42135.7</v>
      </c>
      <c r="EO143">
        <v>2.1999499999999999</v>
      </c>
      <c r="EP143">
        <v>2.1676000000000002</v>
      </c>
      <c r="EQ143">
        <v>0.10899499999999999</v>
      </c>
      <c r="ER143">
        <v>0</v>
      </c>
      <c r="ES143">
        <v>31.860600000000002</v>
      </c>
      <c r="ET143">
        <v>999.9</v>
      </c>
      <c r="EU143">
        <v>68.900000000000006</v>
      </c>
      <c r="EV143">
        <v>34.9</v>
      </c>
      <c r="EW143">
        <v>38.293999999999997</v>
      </c>
      <c r="EX143">
        <v>57.36</v>
      </c>
      <c r="EY143">
        <v>-4.1746800000000004</v>
      </c>
      <c r="EZ143">
        <v>2</v>
      </c>
      <c r="FA143">
        <v>0.57264499999999996</v>
      </c>
      <c r="FB143">
        <v>0.596522</v>
      </c>
      <c r="FC143">
        <v>20.268999999999998</v>
      </c>
      <c r="FD143">
        <v>5.2184900000000001</v>
      </c>
      <c r="FE143">
        <v>12.0099</v>
      </c>
      <c r="FF143">
        <v>4.9861000000000004</v>
      </c>
      <c r="FG143">
        <v>3.2846500000000001</v>
      </c>
      <c r="FH143">
        <v>9999</v>
      </c>
      <c r="FI143">
        <v>9999</v>
      </c>
      <c r="FJ143">
        <v>9999</v>
      </c>
      <c r="FK143">
        <v>999.9</v>
      </c>
      <c r="FL143">
        <v>1.8658600000000001</v>
      </c>
      <c r="FM143">
        <v>1.86229</v>
      </c>
      <c r="FN143">
        <v>1.86432</v>
      </c>
      <c r="FO143">
        <v>1.8603499999999999</v>
      </c>
      <c r="FP143">
        <v>1.86111</v>
      </c>
      <c r="FQ143">
        <v>1.8602099999999999</v>
      </c>
      <c r="FR143">
        <v>1.8619300000000001</v>
      </c>
      <c r="FS143">
        <v>1.8585199999999999</v>
      </c>
      <c r="FT143">
        <v>0</v>
      </c>
      <c r="FU143">
        <v>0</v>
      </c>
      <c r="FV143">
        <v>0</v>
      </c>
      <c r="FW143">
        <v>0</v>
      </c>
      <c r="FX143" t="s">
        <v>358</v>
      </c>
      <c r="FY143" t="s">
        <v>359</v>
      </c>
      <c r="FZ143" t="s">
        <v>360</v>
      </c>
      <c r="GA143" t="s">
        <v>360</v>
      </c>
      <c r="GB143" t="s">
        <v>360</v>
      </c>
      <c r="GC143" t="s">
        <v>360</v>
      </c>
      <c r="GD143">
        <v>0</v>
      </c>
      <c r="GE143">
        <v>100</v>
      </c>
      <c r="GF143">
        <v>100</v>
      </c>
      <c r="GG143">
        <v>-6.7530000000000001</v>
      </c>
      <c r="GH143">
        <v>0.2104</v>
      </c>
      <c r="GI143">
        <v>-4.4410340874611869</v>
      </c>
      <c r="GJ143">
        <v>-4.0977002334145526E-3</v>
      </c>
      <c r="GK143">
        <v>1.9870096767282211E-6</v>
      </c>
      <c r="GL143">
        <v>-4.7591234531596528E-10</v>
      </c>
      <c r="GM143">
        <v>0.2103699999999975</v>
      </c>
      <c r="GN143">
        <v>0</v>
      </c>
      <c r="GO143">
        <v>0</v>
      </c>
      <c r="GP143">
        <v>0</v>
      </c>
      <c r="GQ143">
        <v>6</v>
      </c>
      <c r="GR143">
        <v>2093</v>
      </c>
      <c r="GS143">
        <v>4</v>
      </c>
      <c r="GT143">
        <v>31</v>
      </c>
      <c r="GU143">
        <v>19.8</v>
      </c>
      <c r="GV143">
        <v>20.100000000000001</v>
      </c>
      <c r="GW143">
        <v>2.4401899999999999</v>
      </c>
      <c r="GX143">
        <v>2.5378400000000001</v>
      </c>
      <c r="GY143">
        <v>2.04834</v>
      </c>
      <c r="GZ143">
        <v>2.6232899999999999</v>
      </c>
      <c r="HA143">
        <v>2.1972700000000001</v>
      </c>
      <c r="HB143">
        <v>2.34375</v>
      </c>
      <c r="HC143">
        <v>40.989600000000003</v>
      </c>
      <c r="HD143">
        <v>14.674899999999999</v>
      </c>
      <c r="HE143">
        <v>18</v>
      </c>
      <c r="HF143">
        <v>699.32799999999997</v>
      </c>
      <c r="HG143">
        <v>748.21100000000001</v>
      </c>
      <c r="HH143">
        <v>30.999199999999998</v>
      </c>
      <c r="HI143">
        <v>34.571800000000003</v>
      </c>
      <c r="HJ143">
        <v>30</v>
      </c>
      <c r="HK143">
        <v>34.439399999999999</v>
      </c>
      <c r="HL143">
        <v>34.444800000000001</v>
      </c>
      <c r="HM143">
        <v>48.851599999999998</v>
      </c>
      <c r="HN143">
        <v>11.0342</v>
      </c>
      <c r="HO143">
        <v>100</v>
      </c>
      <c r="HP143">
        <v>31</v>
      </c>
      <c r="HQ143">
        <v>856.52599999999995</v>
      </c>
      <c r="HR143">
        <v>34.491599999999998</v>
      </c>
      <c r="HS143">
        <v>98.717299999999994</v>
      </c>
      <c r="HT143">
        <v>97.695800000000006</v>
      </c>
    </row>
    <row r="144" spans="1:228" x14ac:dyDescent="0.2">
      <c r="A144">
        <v>129</v>
      </c>
      <c r="B144">
        <v>1673985379.5</v>
      </c>
      <c r="C144">
        <v>511</v>
      </c>
      <c r="D144" t="s">
        <v>617</v>
      </c>
      <c r="E144" t="s">
        <v>618</v>
      </c>
      <c r="F144">
        <v>4</v>
      </c>
      <c r="G144">
        <v>1673985377.5</v>
      </c>
      <c r="H144">
        <f t="shared" ref="H144:H207" si="68">(I144)/1000</f>
        <v>4.2475806114463673E-4</v>
      </c>
      <c r="I144">
        <f t="shared" ref="I144:I207" si="69">IF(BD144, AL144, AF144)</f>
        <v>0.42475806114463671</v>
      </c>
      <c r="J144">
        <f t="shared" ref="J144:J207" si="70">IF(BD144, AG144, AE144)</f>
        <v>6.7645590748987132</v>
      </c>
      <c r="K144">
        <f t="shared" ref="K144:K207" si="71">BF144 - IF(AS144&gt;1, J144*AZ144*100/(AU144*BT144), 0)</f>
        <v>831.06071428571431</v>
      </c>
      <c r="L144">
        <f t="shared" ref="L144:L207" si="72">((R144-H144/2)*K144-J144)/(R144+H144/2)</f>
        <v>363.19023101022384</v>
      </c>
      <c r="M144">
        <f t="shared" ref="M144:M207" si="73">L144*(BM144+BN144)/1000</f>
        <v>36.744169590350417</v>
      </c>
      <c r="N144">
        <f t="shared" ref="N144:N207" si="74">(BF144 - IF(AS144&gt;1, J144*AZ144*100/(AU144*BT144), 0))*(BM144+BN144)/1000</f>
        <v>84.078901959046448</v>
      </c>
      <c r="O144">
        <f t="shared" ref="O144:O207" si="75">2/((1/Q144-1/P144)+SIGN(Q144)*SQRT((1/Q144-1/P144)*(1/Q144-1/P144) + 4*BA144/((BA144+1)*(BA144+1))*(2*1/Q144*1/P144-1/P144*1/P144)))</f>
        <v>2.4099973503561928E-2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2.7641149267982752</v>
      </c>
      <c r="Q144">
        <f t="shared" ref="Q144:Q207" si="77">H144*(1000-(1000*0.61365*EXP(17.502*U144/(240.97+U144))/(BM144+BN144)+BH144)/2)/(1000*0.61365*EXP(17.502*U144/(240.97+U144))/(BM144+BN144)-BH144)</f>
        <v>2.3983844928536859E-2</v>
      </c>
      <c r="R144">
        <f t="shared" ref="R144:R207" si="78">1/((BA144+1)/(O144/1.6)+1/(P144/1.37)) + BA144/((BA144+1)/(O144/1.6) + BA144/(P144/1.37))</f>
        <v>1.5000290002881632E-2</v>
      </c>
      <c r="S144">
        <f t="shared" ref="S144:S207" si="79">(AV144*AY144)</f>
        <v>226.12430923506886</v>
      </c>
      <c r="T144">
        <f t="shared" ref="T144:T207" si="80">(BO144+(S144+2*0.95*0.0000000567*(((BO144+$B$6)+273)^4-(BO144+273)^4)-44100*H144)/(1.84*29.3*P144+8*0.95*0.0000000567*(BO144+273)^3))</f>
        <v>34.931834292907944</v>
      </c>
      <c r="U144">
        <f t="shared" ref="U144:U207" si="81">($C$6*BP144+$D$6*BQ144+$E$6*T144)</f>
        <v>33.63502857142857</v>
      </c>
      <c r="V144">
        <f t="shared" ref="V144:V207" si="82">0.61365*EXP(17.502*U144/(240.97+U144))</f>
        <v>5.235194205124591</v>
      </c>
      <c r="W144">
        <f t="shared" ref="W144:W207" si="83">(X144/Y144*100)</f>
        <v>67.210126671858333</v>
      </c>
      <c r="X144">
        <f t="shared" ref="X144:X207" si="84">BH144*(BM144+BN144)/1000</f>
        <v>3.5209821972018576</v>
      </c>
      <c r="Y144">
        <f t="shared" ref="Y144:Y207" si="85">0.61365*EXP(17.502*BO144/(240.97+BO144))</f>
        <v>5.2387673875284237</v>
      </c>
      <c r="Z144">
        <f t="shared" ref="Z144:Z207" si="86">(V144-BH144*(BM144+BN144)/1000)</f>
        <v>1.7142120079227334</v>
      </c>
      <c r="AA144">
        <f t="shared" ref="AA144:AA207" si="87">(-H144*44100)</f>
        <v>-18.73183049647848</v>
      </c>
      <c r="AB144">
        <f t="shared" ref="AB144:AB207" si="88">2*29.3*P144*0.92*(BO144-U144)</f>
        <v>1.8180313599892912</v>
      </c>
      <c r="AC144">
        <f t="shared" ref="AC144:AC207" si="89">2*0.95*0.0000000567*(((BO144+$B$6)+273)^4-(U144+273)^4)</f>
        <v>0.15158202199381729</v>
      </c>
      <c r="AD144">
        <f t="shared" ref="AD144:AD207" si="90">S144+AC144+AA144+AB144</f>
        <v>209.36209212057349</v>
      </c>
      <c r="AE144">
        <f t="shared" ref="AE144:AE207" si="91">BL144*AS144*(BG144-BF144*(1000-AS144*BI144)/(1000-AS144*BH144))/(100*AZ144)</f>
        <v>17.420565185343232</v>
      </c>
      <c r="AF144">
        <f t="shared" ref="AF144:AF207" si="92">1000*BL144*AS144*(BH144-BI144)/(100*AZ144*(1000-AS144*BH144))</f>
        <v>0.42416199185274567</v>
      </c>
      <c r="AG144">
        <f t="shared" ref="AG144:AG207" si="93">(AH144 - AI144 - BM144*1000/(8.314*(BO144+273.15)) * AK144/BL144 * AJ144) * BL144/(100*AZ144) * (1000 - BI144)/1000</f>
        <v>6.7645590748987132</v>
      </c>
      <c r="AH144">
        <v>876.94362670992359</v>
      </c>
      <c r="AI144">
        <v>863.65083030303015</v>
      </c>
      <c r="AJ144">
        <v>1.7450844936742971</v>
      </c>
      <c r="AK144">
        <v>64.167648988695476</v>
      </c>
      <c r="AL144">
        <f t="shared" ref="AL144:AL207" si="94">(AN144 - AM144 + BM144*1000/(8.314*(BO144+273.15)) * AP144/BL144 * AO144) * BL144/(100*AZ144) * 1000/(1000 - AN144)</f>
        <v>0.42475806114463671</v>
      </c>
      <c r="AM144">
        <v>34.423395135967851</v>
      </c>
      <c r="AN144">
        <v>34.801902424242421</v>
      </c>
      <c r="AO144">
        <v>-1.3570509749080569E-5</v>
      </c>
      <c r="AP144">
        <v>91.899806073423491</v>
      </c>
      <c r="AQ144">
        <v>0</v>
      </c>
      <c r="AR144">
        <v>0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47139.845109395552</v>
      </c>
      <c r="AV144">
        <f t="shared" ref="AV144:AV207" si="98">$B$10*BU144+$C$10*BV144+$F$10*CG144*(1-CJ144)</f>
        <v>1200.045714285714</v>
      </c>
      <c r="AW144">
        <f t="shared" ref="AW144:AW207" si="99">AV144*AX144</f>
        <v>1025.9643135932997</v>
      </c>
      <c r="AX144">
        <f t="shared" ref="AX144:AX207" si="100">($B$10*$D$8+$C$10*$D$8+$F$10*((CT144+CL144)/MAX(CT144+CL144+CU144, 0.1)*$I$8+CU144/MAX(CT144+CL144+CU144, 0.1)*$J$8))/($B$10+$C$10+$F$10)</f>
        <v>0.85493769227280625</v>
      </c>
      <c r="AY144">
        <f t="shared" ref="AY144:AY207" si="101">($B$10*$K$8+$C$10*$K$8+$F$10*((CT144+CL144)/MAX(CT144+CL144+CU144, 0.1)*$P$8+CU144/MAX(CT144+CL144+CU144, 0.1)*$Q$8))/($B$10+$C$10+$F$10)</f>
        <v>0.18842974608651605</v>
      </c>
      <c r="AZ144">
        <v>6</v>
      </c>
      <c r="BA144">
        <v>0.5</v>
      </c>
      <c r="BB144" t="s">
        <v>355</v>
      </c>
      <c r="BC144">
        <v>2</v>
      </c>
      <c r="BD144" t="b">
        <v>1</v>
      </c>
      <c r="BE144">
        <v>1673985377.5</v>
      </c>
      <c r="BF144">
        <v>831.06071428571431</v>
      </c>
      <c r="BG144">
        <v>847.46628571428562</v>
      </c>
      <c r="BH144">
        <v>34.802428571428571</v>
      </c>
      <c r="BI144">
        <v>34.424528571428567</v>
      </c>
      <c r="BJ144">
        <v>837.81971428571433</v>
      </c>
      <c r="BK144">
        <v>34.592042857142857</v>
      </c>
      <c r="BL144">
        <v>650.01342857142856</v>
      </c>
      <c r="BM144">
        <v>101.07042857142859</v>
      </c>
      <c r="BN144">
        <v>0.10016042857142859</v>
      </c>
      <c r="BO144">
        <v>33.64722857142857</v>
      </c>
      <c r="BP144">
        <v>33.63502857142857</v>
      </c>
      <c r="BQ144">
        <v>999.89999999999986</v>
      </c>
      <c r="BR144">
        <v>0</v>
      </c>
      <c r="BS144">
        <v>0</v>
      </c>
      <c r="BT144">
        <v>8989.1971428571433</v>
      </c>
      <c r="BU144">
        <v>0</v>
      </c>
      <c r="BV144">
        <v>1665.0928571428569</v>
      </c>
      <c r="BW144">
        <v>-16.405757142857141</v>
      </c>
      <c r="BX144">
        <v>861.0265714285714</v>
      </c>
      <c r="BY144">
        <v>877.68014285714287</v>
      </c>
      <c r="BZ144">
        <v>0.37787242857142861</v>
      </c>
      <c r="CA144">
        <v>847.46628571428562</v>
      </c>
      <c r="CB144">
        <v>34.424528571428567</v>
      </c>
      <c r="CC144">
        <v>3.5174957142857139</v>
      </c>
      <c r="CD144">
        <v>3.4793057142857138</v>
      </c>
      <c r="CE144">
        <v>26.704428571428569</v>
      </c>
      <c r="CF144">
        <v>26.519100000000002</v>
      </c>
      <c r="CG144">
        <v>1200.045714285714</v>
      </c>
      <c r="CH144">
        <v>0.49999471428571429</v>
      </c>
      <c r="CI144">
        <v>0.50000528571428571</v>
      </c>
      <c r="CJ144">
        <v>0</v>
      </c>
      <c r="CK144">
        <v>935.97071428571428</v>
      </c>
      <c r="CL144">
        <v>4.9990899999999998</v>
      </c>
      <c r="CM144">
        <v>10347.5</v>
      </c>
      <c r="CN144">
        <v>9558.2114285714306</v>
      </c>
      <c r="CO144">
        <v>44.5</v>
      </c>
      <c r="CP144">
        <v>47.375</v>
      </c>
      <c r="CQ144">
        <v>45.517714285714291</v>
      </c>
      <c r="CR144">
        <v>45.811999999999998</v>
      </c>
      <c r="CS144">
        <v>45.811999999999998</v>
      </c>
      <c r="CT144">
        <v>597.51571428571424</v>
      </c>
      <c r="CU144">
        <v>597.53</v>
      </c>
      <c r="CV144">
        <v>0</v>
      </c>
      <c r="CW144">
        <v>1673985379.9000001</v>
      </c>
      <c r="CX144">
        <v>0</v>
      </c>
      <c r="CY144">
        <v>1673984188.5</v>
      </c>
      <c r="CZ144" t="s">
        <v>356</v>
      </c>
      <c r="DA144">
        <v>1673984188.5</v>
      </c>
      <c r="DB144">
        <v>1673984167.5</v>
      </c>
      <c r="DC144">
        <v>23</v>
      </c>
      <c r="DD144">
        <v>-0.32800000000000001</v>
      </c>
      <c r="DE144">
        <v>5.0000000000000001E-3</v>
      </c>
      <c r="DF144">
        <v>-6.2539999999999996</v>
      </c>
      <c r="DG144">
        <v>0.21</v>
      </c>
      <c r="DH144">
        <v>579</v>
      </c>
      <c r="DI144">
        <v>34</v>
      </c>
      <c r="DJ144">
        <v>0</v>
      </c>
      <c r="DK144">
        <v>0.1</v>
      </c>
      <c r="DL144">
        <v>-16.331634146341461</v>
      </c>
      <c r="DM144">
        <v>-0.65298397212541981</v>
      </c>
      <c r="DN144">
        <v>8.4720117718417476E-2</v>
      </c>
      <c r="DO144">
        <v>0</v>
      </c>
      <c r="DP144">
        <v>0.39801058536585371</v>
      </c>
      <c r="DQ144">
        <v>-0.22125763066202081</v>
      </c>
      <c r="DR144">
        <v>2.4015484051809421E-2</v>
      </c>
      <c r="DS144">
        <v>0</v>
      </c>
      <c r="DT144">
        <v>0</v>
      </c>
      <c r="DU144">
        <v>0</v>
      </c>
      <c r="DV144">
        <v>0</v>
      </c>
      <c r="DW144">
        <v>-1</v>
      </c>
      <c r="DX144">
        <v>0</v>
      </c>
      <c r="DY144">
        <v>2</v>
      </c>
      <c r="DZ144" t="s">
        <v>379</v>
      </c>
      <c r="EA144">
        <v>3.2954300000000001</v>
      </c>
      <c r="EB144">
        <v>2.6255000000000002</v>
      </c>
      <c r="EC144">
        <v>0.16606599999999999</v>
      </c>
      <c r="ED144">
        <v>0.16609499999999999</v>
      </c>
      <c r="EE144">
        <v>0.14092099999999999</v>
      </c>
      <c r="EF144">
        <v>0.138541</v>
      </c>
      <c r="EG144">
        <v>25100.7</v>
      </c>
      <c r="EH144">
        <v>25522.3</v>
      </c>
      <c r="EI144">
        <v>28011.9</v>
      </c>
      <c r="EJ144">
        <v>29469.7</v>
      </c>
      <c r="EK144">
        <v>33121.5</v>
      </c>
      <c r="EL144">
        <v>35257.300000000003</v>
      </c>
      <c r="EM144">
        <v>39547.599999999999</v>
      </c>
      <c r="EN144">
        <v>42136.2</v>
      </c>
      <c r="EO144">
        <v>2.2002700000000002</v>
      </c>
      <c r="EP144">
        <v>2.1675499999999999</v>
      </c>
      <c r="EQ144">
        <v>0.11074199999999999</v>
      </c>
      <c r="ER144">
        <v>0</v>
      </c>
      <c r="ES144">
        <v>31.8535</v>
      </c>
      <c r="ET144">
        <v>999.9</v>
      </c>
      <c r="EU144">
        <v>68.900000000000006</v>
      </c>
      <c r="EV144">
        <v>34.9</v>
      </c>
      <c r="EW144">
        <v>38.292099999999998</v>
      </c>
      <c r="EX144">
        <v>57.69</v>
      </c>
      <c r="EY144">
        <v>-4.1506400000000001</v>
      </c>
      <c r="EZ144">
        <v>2</v>
      </c>
      <c r="FA144">
        <v>0.57261200000000001</v>
      </c>
      <c r="FB144">
        <v>0.59493700000000005</v>
      </c>
      <c r="FC144">
        <v>20.268999999999998</v>
      </c>
      <c r="FD144">
        <v>5.2180400000000002</v>
      </c>
      <c r="FE144">
        <v>12.0099</v>
      </c>
      <c r="FF144">
        <v>4.9854500000000002</v>
      </c>
      <c r="FG144">
        <v>3.2845800000000001</v>
      </c>
      <c r="FH144">
        <v>9999</v>
      </c>
      <c r="FI144">
        <v>9999</v>
      </c>
      <c r="FJ144">
        <v>9999</v>
      </c>
      <c r="FK144">
        <v>999.9</v>
      </c>
      <c r="FL144">
        <v>1.8658600000000001</v>
      </c>
      <c r="FM144">
        <v>1.8622799999999999</v>
      </c>
      <c r="FN144">
        <v>1.86432</v>
      </c>
      <c r="FO144">
        <v>1.86036</v>
      </c>
      <c r="FP144">
        <v>1.86111</v>
      </c>
      <c r="FQ144">
        <v>1.8602000000000001</v>
      </c>
      <c r="FR144">
        <v>1.8619300000000001</v>
      </c>
      <c r="FS144">
        <v>1.8585199999999999</v>
      </c>
      <c r="FT144">
        <v>0</v>
      </c>
      <c r="FU144">
        <v>0</v>
      </c>
      <c r="FV144">
        <v>0</v>
      </c>
      <c r="FW144">
        <v>0</v>
      </c>
      <c r="FX144" t="s">
        <v>358</v>
      </c>
      <c r="FY144" t="s">
        <v>359</v>
      </c>
      <c r="FZ144" t="s">
        <v>360</v>
      </c>
      <c r="GA144" t="s">
        <v>360</v>
      </c>
      <c r="GB144" t="s">
        <v>360</v>
      </c>
      <c r="GC144" t="s">
        <v>360</v>
      </c>
      <c r="GD144">
        <v>0</v>
      </c>
      <c r="GE144">
        <v>100</v>
      </c>
      <c r="GF144">
        <v>100</v>
      </c>
      <c r="GG144">
        <v>-6.7649999999999997</v>
      </c>
      <c r="GH144">
        <v>0.2104</v>
      </c>
      <c r="GI144">
        <v>-4.4410340874611869</v>
      </c>
      <c r="GJ144">
        <v>-4.0977002334145526E-3</v>
      </c>
      <c r="GK144">
        <v>1.9870096767282211E-6</v>
      </c>
      <c r="GL144">
        <v>-4.7591234531596528E-10</v>
      </c>
      <c r="GM144">
        <v>0.2103699999999975</v>
      </c>
      <c r="GN144">
        <v>0</v>
      </c>
      <c r="GO144">
        <v>0</v>
      </c>
      <c r="GP144">
        <v>0</v>
      </c>
      <c r="GQ144">
        <v>6</v>
      </c>
      <c r="GR144">
        <v>2093</v>
      </c>
      <c r="GS144">
        <v>4</v>
      </c>
      <c r="GT144">
        <v>31</v>
      </c>
      <c r="GU144">
        <v>19.899999999999999</v>
      </c>
      <c r="GV144">
        <v>20.2</v>
      </c>
      <c r="GW144">
        <v>2.4560499999999998</v>
      </c>
      <c r="GX144">
        <v>2.5427200000000001</v>
      </c>
      <c r="GY144">
        <v>2.04834</v>
      </c>
      <c r="GZ144">
        <v>2.6245099999999999</v>
      </c>
      <c r="HA144">
        <v>2.1972700000000001</v>
      </c>
      <c r="HB144">
        <v>2.2778299999999998</v>
      </c>
      <c r="HC144">
        <v>40.989600000000003</v>
      </c>
      <c r="HD144">
        <v>14.6486</v>
      </c>
      <c r="HE144">
        <v>18</v>
      </c>
      <c r="HF144">
        <v>699.6</v>
      </c>
      <c r="HG144">
        <v>748.16300000000001</v>
      </c>
      <c r="HH144">
        <v>30.999400000000001</v>
      </c>
      <c r="HI144">
        <v>34.571800000000003</v>
      </c>
      <c r="HJ144">
        <v>30</v>
      </c>
      <c r="HK144">
        <v>34.439399999999999</v>
      </c>
      <c r="HL144">
        <v>34.444800000000001</v>
      </c>
      <c r="HM144">
        <v>49.162100000000002</v>
      </c>
      <c r="HN144">
        <v>11.0342</v>
      </c>
      <c r="HO144">
        <v>100</v>
      </c>
      <c r="HP144">
        <v>31</v>
      </c>
      <c r="HQ144">
        <v>863.20399999999995</v>
      </c>
      <c r="HR144">
        <v>34.491599999999998</v>
      </c>
      <c r="HS144">
        <v>98.717200000000005</v>
      </c>
      <c r="HT144">
        <v>97.697000000000003</v>
      </c>
    </row>
    <row r="145" spans="1:228" x14ac:dyDescent="0.2">
      <c r="A145">
        <v>130</v>
      </c>
      <c r="B145">
        <v>1673985383.5</v>
      </c>
      <c r="C145">
        <v>515</v>
      </c>
      <c r="D145" t="s">
        <v>619</v>
      </c>
      <c r="E145" t="s">
        <v>620</v>
      </c>
      <c r="F145">
        <v>4</v>
      </c>
      <c r="G145">
        <v>1673985381.1875</v>
      </c>
      <c r="H145">
        <f t="shared" si="68"/>
        <v>4.1908324914563305E-4</v>
      </c>
      <c r="I145">
        <f t="shared" si="69"/>
        <v>0.41908324914563305</v>
      </c>
      <c r="J145">
        <f t="shared" si="70"/>
        <v>6.8335036568523826</v>
      </c>
      <c r="K145">
        <f t="shared" si="71"/>
        <v>837.31012500000008</v>
      </c>
      <c r="L145">
        <f t="shared" si="72"/>
        <v>358.18263336427822</v>
      </c>
      <c r="M145">
        <f t="shared" si="73"/>
        <v>36.237496650509151</v>
      </c>
      <c r="N145">
        <f t="shared" si="74"/>
        <v>84.711038514439963</v>
      </c>
      <c r="O145">
        <f t="shared" si="75"/>
        <v>2.3752884799831397E-2</v>
      </c>
      <c r="P145">
        <f t="shared" si="76"/>
        <v>2.768426319183809</v>
      </c>
      <c r="Q145">
        <f t="shared" si="77"/>
        <v>2.3640243456523252E-2</v>
      </c>
      <c r="R145">
        <f t="shared" si="78"/>
        <v>1.4785227888762029E-2</v>
      </c>
      <c r="S145">
        <f t="shared" si="79"/>
        <v>226.12098748461682</v>
      </c>
      <c r="T145">
        <f t="shared" si="80"/>
        <v>34.929225964012623</v>
      </c>
      <c r="U145">
        <f t="shared" si="81"/>
        <v>33.640774999999998</v>
      </c>
      <c r="V145">
        <f t="shared" si="82"/>
        <v>5.2368769768124253</v>
      </c>
      <c r="W145">
        <f t="shared" si="83"/>
        <v>67.219119324191922</v>
      </c>
      <c r="X145">
        <f t="shared" si="84"/>
        <v>3.5210021404321807</v>
      </c>
      <c r="Y145">
        <f t="shared" si="85"/>
        <v>5.2380962080902842</v>
      </c>
      <c r="Z145">
        <f t="shared" si="86"/>
        <v>1.7158748363802445</v>
      </c>
      <c r="AA145">
        <f t="shared" si="87"/>
        <v>-18.481571287322417</v>
      </c>
      <c r="AB145">
        <f t="shared" si="88"/>
        <v>0.62125895133376763</v>
      </c>
      <c r="AC145">
        <f t="shared" si="89"/>
        <v>5.1718920594619668E-2</v>
      </c>
      <c r="AD145">
        <f t="shared" si="90"/>
        <v>208.31239406922279</v>
      </c>
      <c r="AE145">
        <f t="shared" si="91"/>
        <v>17.371886116480347</v>
      </c>
      <c r="AF145">
        <f t="shared" si="92"/>
        <v>0.41767950422728695</v>
      </c>
      <c r="AG145">
        <f t="shared" si="93"/>
        <v>6.8335036568523826</v>
      </c>
      <c r="AH145">
        <v>883.92865833948429</v>
      </c>
      <c r="AI145">
        <v>870.63738181818098</v>
      </c>
      <c r="AJ145">
        <v>1.7280472072846189</v>
      </c>
      <c r="AK145">
        <v>64.167648988695476</v>
      </c>
      <c r="AL145">
        <f t="shared" si="94"/>
        <v>0.41908324914563305</v>
      </c>
      <c r="AM145">
        <v>34.429895176435679</v>
      </c>
      <c r="AN145">
        <v>34.803356969696992</v>
      </c>
      <c r="AO145">
        <v>-1.9903621095491419E-5</v>
      </c>
      <c r="AP145">
        <v>91.899806073423491</v>
      </c>
      <c r="AQ145">
        <v>0</v>
      </c>
      <c r="AR145">
        <v>0</v>
      </c>
      <c r="AS145">
        <f t="shared" si="95"/>
        <v>1</v>
      </c>
      <c r="AT145">
        <f t="shared" si="96"/>
        <v>0</v>
      </c>
      <c r="AU145">
        <f t="shared" si="97"/>
        <v>47258.502540736801</v>
      </c>
      <c r="AV145">
        <f t="shared" si="98"/>
        <v>1200.03125</v>
      </c>
      <c r="AW145">
        <f t="shared" si="99"/>
        <v>1025.9516385930656</v>
      </c>
      <c r="AX145">
        <f t="shared" si="100"/>
        <v>0.85493743483185591</v>
      </c>
      <c r="AY145">
        <f t="shared" si="101"/>
        <v>0.1884292492254821</v>
      </c>
      <c r="AZ145">
        <v>6</v>
      </c>
      <c r="BA145">
        <v>0.5</v>
      </c>
      <c r="BB145" t="s">
        <v>355</v>
      </c>
      <c r="BC145">
        <v>2</v>
      </c>
      <c r="BD145" t="b">
        <v>1</v>
      </c>
      <c r="BE145">
        <v>1673985381.1875</v>
      </c>
      <c r="BF145">
        <v>837.31012500000008</v>
      </c>
      <c r="BG145">
        <v>853.66712499999994</v>
      </c>
      <c r="BH145">
        <v>34.802675000000001</v>
      </c>
      <c r="BI145">
        <v>34.430574999999997</v>
      </c>
      <c r="BJ145">
        <v>844.08025000000009</v>
      </c>
      <c r="BK145">
        <v>34.592287499999998</v>
      </c>
      <c r="BL145">
        <v>650.05612500000007</v>
      </c>
      <c r="BM145">
        <v>101.070375</v>
      </c>
      <c r="BN145">
        <v>0.100070675</v>
      </c>
      <c r="BO145">
        <v>33.644937499999997</v>
      </c>
      <c r="BP145">
        <v>33.640774999999998</v>
      </c>
      <c r="BQ145">
        <v>999.9</v>
      </c>
      <c r="BR145">
        <v>0</v>
      </c>
      <c r="BS145">
        <v>0</v>
      </c>
      <c r="BT145">
        <v>9012.11</v>
      </c>
      <c r="BU145">
        <v>0</v>
      </c>
      <c r="BV145">
        <v>1633.1537499999999</v>
      </c>
      <c r="BW145">
        <v>-16.357424999999999</v>
      </c>
      <c r="BX145">
        <v>867.501125</v>
      </c>
      <c r="BY145">
        <v>884.10762499999998</v>
      </c>
      <c r="BZ145">
        <v>0.37209999999999999</v>
      </c>
      <c r="CA145">
        <v>853.66712499999994</v>
      </c>
      <c r="CB145">
        <v>34.430574999999997</v>
      </c>
      <c r="CC145">
        <v>3.5175212500000002</v>
      </c>
      <c r="CD145">
        <v>3.4799137500000001</v>
      </c>
      <c r="CE145">
        <v>26.704562500000002</v>
      </c>
      <c r="CF145">
        <v>26.52205</v>
      </c>
      <c r="CG145">
        <v>1200.03125</v>
      </c>
      <c r="CH145">
        <v>0.50000299999999998</v>
      </c>
      <c r="CI145">
        <v>0.49999700000000002</v>
      </c>
      <c r="CJ145">
        <v>0</v>
      </c>
      <c r="CK145">
        <v>935.90187500000002</v>
      </c>
      <c r="CL145">
        <v>4.9990899999999998</v>
      </c>
      <c r="CM145">
        <v>10346.6625</v>
      </c>
      <c r="CN145">
        <v>9558.1062499999989</v>
      </c>
      <c r="CO145">
        <v>44.5</v>
      </c>
      <c r="CP145">
        <v>47.375</v>
      </c>
      <c r="CQ145">
        <v>45.5</v>
      </c>
      <c r="CR145">
        <v>45.811999999999998</v>
      </c>
      <c r="CS145">
        <v>45.811999999999998</v>
      </c>
      <c r="CT145">
        <v>597.51874999999995</v>
      </c>
      <c r="CU145">
        <v>597.51250000000005</v>
      </c>
      <c r="CV145">
        <v>0</v>
      </c>
      <c r="CW145">
        <v>1673985384.0999999</v>
      </c>
      <c r="CX145">
        <v>0</v>
      </c>
      <c r="CY145">
        <v>1673984188.5</v>
      </c>
      <c r="CZ145" t="s">
        <v>356</v>
      </c>
      <c r="DA145">
        <v>1673984188.5</v>
      </c>
      <c r="DB145">
        <v>1673984167.5</v>
      </c>
      <c r="DC145">
        <v>23</v>
      </c>
      <c r="DD145">
        <v>-0.32800000000000001</v>
      </c>
      <c r="DE145">
        <v>5.0000000000000001E-3</v>
      </c>
      <c r="DF145">
        <v>-6.2539999999999996</v>
      </c>
      <c r="DG145">
        <v>0.21</v>
      </c>
      <c r="DH145">
        <v>579</v>
      </c>
      <c r="DI145">
        <v>34</v>
      </c>
      <c r="DJ145">
        <v>0</v>
      </c>
      <c r="DK145">
        <v>0.1</v>
      </c>
      <c r="DL145">
        <v>-16.365300000000001</v>
      </c>
      <c r="DM145">
        <v>-0.1144348432055818</v>
      </c>
      <c r="DN145">
        <v>4.4283702887895793E-2</v>
      </c>
      <c r="DO145">
        <v>0</v>
      </c>
      <c r="DP145">
        <v>0.38499375609756092</v>
      </c>
      <c r="DQ145">
        <v>-0.1187035818815327</v>
      </c>
      <c r="DR145">
        <v>1.3114847456000779E-2</v>
      </c>
      <c r="DS145">
        <v>0</v>
      </c>
      <c r="DT145">
        <v>0</v>
      </c>
      <c r="DU145">
        <v>0</v>
      </c>
      <c r="DV145">
        <v>0</v>
      </c>
      <c r="DW145">
        <v>-1</v>
      </c>
      <c r="DX145">
        <v>0</v>
      </c>
      <c r="DY145">
        <v>2</v>
      </c>
      <c r="DZ145" t="s">
        <v>379</v>
      </c>
      <c r="EA145">
        <v>3.29541</v>
      </c>
      <c r="EB145">
        <v>2.6253099999999998</v>
      </c>
      <c r="EC145">
        <v>0.166934</v>
      </c>
      <c r="ED145">
        <v>0.16694999999999999</v>
      </c>
      <c r="EE145">
        <v>0.140926</v>
      </c>
      <c r="EF145">
        <v>0.13856199999999999</v>
      </c>
      <c r="EG145">
        <v>25074.799999999999</v>
      </c>
      <c r="EH145">
        <v>25496.2</v>
      </c>
      <c r="EI145">
        <v>28012.2</v>
      </c>
      <c r="EJ145">
        <v>29469.8</v>
      </c>
      <c r="EK145">
        <v>33121.800000000003</v>
      </c>
      <c r="EL145">
        <v>35256.699999999997</v>
      </c>
      <c r="EM145">
        <v>39548.1</v>
      </c>
      <c r="EN145">
        <v>42136.4</v>
      </c>
      <c r="EO145">
        <v>2.2001499999999998</v>
      </c>
      <c r="EP145">
        <v>2.1678000000000002</v>
      </c>
      <c r="EQ145">
        <v>0.110123</v>
      </c>
      <c r="ER145">
        <v>0</v>
      </c>
      <c r="ES145">
        <v>31.85</v>
      </c>
      <c r="ET145">
        <v>999.9</v>
      </c>
      <c r="EU145">
        <v>68.900000000000006</v>
      </c>
      <c r="EV145">
        <v>34.9</v>
      </c>
      <c r="EW145">
        <v>38.289499999999997</v>
      </c>
      <c r="EX145">
        <v>57.39</v>
      </c>
      <c r="EY145">
        <v>-4.2067300000000003</v>
      </c>
      <c r="EZ145">
        <v>2</v>
      </c>
      <c r="FA145">
        <v>0.57254300000000002</v>
      </c>
      <c r="FB145">
        <v>0.59334699999999996</v>
      </c>
      <c r="FC145">
        <v>20.268999999999998</v>
      </c>
      <c r="FD145">
        <v>5.2180400000000002</v>
      </c>
      <c r="FE145">
        <v>12.0099</v>
      </c>
      <c r="FF145">
        <v>4.9857500000000003</v>
      </c>
      <c r="FG145">
        <v>3.2845800000000001</v>
      </c>
      <c r="FH145">
        <v>9999</v>
      </c>
      <c r="FI145">
        <v>9999</v>
      </c>
      <c r="FJ145">
        <v>9999</v>
      </c>
      <c r="FK145">
        <v>999.9</v>
      </c>
      <c r="FL145">
        <v>1.86585</v>
      </c>
      <c r="FM145">
        <v>1.86225</v>
      </c>
      <c r="FN145">
        <v>1.86432</v>
      </c>
      <c r="FO145">
        <v>1.8603499999999999</v>
      </c>
      <c r="FP145">
        <v>1.86111</v>
      </c>
      <c r="FQ145">
        <v>1.8602000000000001</v>
      </c>
      <c r="FR145">
        <v>1.86191</v>
      </c>
      <c r="FS145">
        <v>1.8585199999999999</v>
      </c>
      <c r="FT145">
        <v>0</v>
      </c>
      <c r="FU145">
        <v>0</v>
      </c>
      <c r="FV145">
        <v>0</v>
      </c>
      <c r="FW145">
        <v>0</v>
      </c>
      <c r="FX145" t="s">
        <v>358</v>
      </c>
      <c r="FY145" t="s">
        <v>359</v>
      </c>
      <c r="FZ145" t="s">
        <v>360</v>
      </c>
      <c r="GA145" t="s">
        <v>360</v>
      </c>
      <c r="GB145" t="s">
        <v>360</v>
      </c>
      <c r="GC145" t="s">
        <v>360</v>
      </c>
      <c r="GD145">
        <v>0</v>
      </c>
      <c r="GE145">
        <v>100</v>
      </c>
      <c r="GF145">
        <v>100</v>
      </c>
      <c r="GG145">
        <v>-6.7770000000000001</v>
      </c>
      <c r="GH145">
        <v>0.2104</v>
      </c>
      <c r="GI145">
        <v>-4.4410340874611869</v>
      </c>
      <c r="GJ145">
        <v>-4.0977002334145526E-3</v>
      </c>
      <c r="GK145">
        <v>1.9870096767282211E-6</v>
      </c>
      <c r="GL145">
        <v>-4.7591234531596528E-10</v>
      </c>
      <c r="GM145">
        <v>0.2103699999999975</v>
      </c>
      <c r="GN145">
        <v>0</v>
      </c>
      <c r="GO145">
        <v>0</v>
      </c>
      <c r="GP145">
        <v>0</v>
      </c>
      <c r="GQ145">
        <v>6</v>
      </c>
      <c r="GR145">
        <v>2093</v>
      </c>
      <c r="GS145">
        <v>4</v>
      </c>
      <c r="GT145">
        <v>31</v>
      </c>
      <c r="GU145">
        <v>19.899999999999999</v>
      </c>
      <c r="GV145">
        <v>20.3</v>
      </c>
      <c r="GW145">
        <v>2.4719199999999999</v>
      </c>
      <c r="GX145">
        <v>2.5402800000000001</v>
      </c>
      <c r="GY145">
        <v>2.04834</v>
      </c>
      <c r="GZ145">
        <v>2.6232899999999999</v>
      </c>
      <c r="HA145">
        <v>2.1972700000000001</v>
      </c>
      <c r="HB145">
        <v>2.2949199999999998</v>
      </c>
      <c r="HC145">
        <v>41.0154</v>
      </c>
      <c r="HD145">
        <v>14.6311</v>
      </c>
      <c r="HE145">
        <v>18</v>
      </c>
      <c r="HF145">
        <v>699.495</v>
      </c>
      <c r="HG145">
        <v>748.40499999999997</v>
      </c>
      <c r="HH145">
        <v>30.999500000000001</v>
      </c>
      <c r="HI145">
        <v>34.571800000000003</v>
      </c>
      <c r="HJ145">
        <v>29.9999</v>
      </c>
      <c r="HK145">
        <v>34.439399999999999</v>
      </c>
      <c r="HL145">
        <v>34.444800000000001</v>
      </c>
      <c r="HM145">
        <v>49.471499999999999</v>
      </c>
      <c r="HN145">
        <v>10.763500000000001</v>
      </c>
      <c r="HO145">
        <v>100</v>
      </c>
      <c r="HP145">
        <v>31</v>
      </c>
      <c r="HQ145">
        <v>869.88300000000004</v>
      </c>
      <c r="HR145">
        <v>34.491599999999998</v>
      </c>
      <c r="HS145">
        <v>98.718400000000003</v>
      </c>
      <c r="HT145">
        <v>97.697400000000002</v>
      </c>
    </row>
    <row r="146" spans="1:228" x14ac:dyDescent="0.2">
      <c r="A146">
        <v>131</v>
      </c>
      <c r="B146">
        <v>1673985387.5</v>
      </c>
      <c r="C146">
        <v>519</v>
      </c>
      <c r="D146" t="s">
        <v>621</v>
      </c>
      <c r="E146" t="s">
        <v>622</v>
      </c>
      <c r="F146">
        <v>4</v>
      </c>
      <c r="G146">
        <v>1673985385.5</v>
      </c>
      <c r="H146">
        <f t="shared" si="68"/>
        <v>3.8078276322208099E-4</v>
      </c>
      <c r="I146">
        <f t="shared" si="69"/>
        <v>0.38078276322208099</v>
      </c>
      <c r="J146">
        <f t="shared" si="70"/>
        <v>7.1398864529654809</v>
      </c>
      <c r="K146">
        <f t="shared" si="71"/>
        <v>844.41342857142865</v>
      </c>
      <c r="L146">
        <f t="shared" si="72"/>
        <v>296.9015130652466</v>
      </c>
      <c r="M146">
        <f t="shared" si="73"/>
        <v>30.037583836879655</v>
      </c>
      <c r="N146">
        <f t="shared" si="74"/>
        <v>85.429470843172481</v>
      </c>
      <c r="O146">
        <f t="shared" si="75"/>
        <v>2.1579827040506438E-2</v>
      </c>
      <c r="P146">
        <f t="shared" si="76"/>
        <v>2.7631343573582088</v>
      </c>
      <c r="Q146">
        <f t="shared" si="77"/>
        <v>2.1486632268240005E-2</v>
      </c>
      <c r="R146">
        <f t="shared" si="78"/>
        <v>1.3437484688813024E-2</v>
      </c>
      <c r="S146">
        <f t="shared" si="79"/>
        <v>226.12660509374862</v>
      </c>
      <c r="T146">
        <f t="shared" si="80"/>
        <v>34.94445673809804</v>
      </c>
      <c r="U146">
        <f t="shared" si="81"/>
        <v>33.642157142857137</v>
      </c>
      <c r="V146">
        <f t="shared" si="82"/>
        <v>5.2372817907103881</v>
      </c>
      <c r="W146">
        <f t="shared" si="83"/>
        <v>67.228421587673935</v>
      </c>
      <c r="X146">
        <f t="shared" si="84"/>
        <v>3.5219743899267737</v>
      </c>
      <c r="Y146">
        <f t="shared" si="85"/>
        <v>5.238817611289142</v>
      </c>
      <c r="Z146">
        <f t="shared" si="86"/>
        <v>1.7153074007836144</v>
      </c>
      <c r="AA146">
        <f t="shared" si="87"/>
        <v>-16.792519858093772</v>
      </c>
      <c r="AB146">
        <f t="shared" si="88"/>
        <v>0.78100797867080551</v>
      </c>
      <c r="AC146">
        <f t="shared" si="89"/>
        <v>6.5143546391623189E-2</v>
      </c>
      <c r="AD146">
        <f t="shared" si="90"/>
        <v>210.18023676071726</v>
      </c>
      <c r="AE146">
        <f t="shared" si="91"/>
        <v>17.438797490982711</v>
      </c>
      <c r="AF146">
        <f t="shared" si="92"/>
        <v>0.28898490486583123</v>
      </c>
      <c r="AG146">
        <f t="shared" si="93"/>
        <v>7.1398864529654809</v>
      </c>
      <c r="AH146">
        <v>890.81902493607515</v>
      </c>
      <c r="AI146">
        <v>877.39603030302999</v>
      </c>
      <c r="AJ146">
        <v>1.686498675056874</v>
      </c>
      <c r="AK146">
        <v>64.167648988695476</v>
      </c>
      <c r="AL146">
        <f t="shared" si="94"/>
        <v>0.38078276322208099</v>
      </c>
      <c r="AM146">
        <v>34.488069730658303</v>
      </c>
      <c r="AN146">
        <v>34.827646060606057</v>
      </c>
      <c r="AO146">
        <v>-6.0993959124972902E-5</v>
      </c>
      <c r="AP146">
        <v>91.899806073423491</v>
      </c>
      <c r="AQ146">
        <v>0</v>
      </c>
      <c r="AR146">
        <v>0</v>
      </c>
      <c r="AS146">
        <f t="shared" si="95"/>
        <v>1</v>
      </c>
      <c r="AT146">
        <f t="shared" si="96"/>
        <v>0</v>
      </c>
      <c r="AU146">
        <f t="shared" si="97"/>
        <v>47112.923261093194</v>
      </c>
      <c r="AV146">
        <f t="shared" si="98"/>
        <v>1200.0471428571429</v>
      </c>
      <c r="AW146">
        <f t="shared" si="99"/>
        <v>1025.9665850226677</v>
      </c>
      <c r="AX146">
        <f t="shared" si="100"/>
        <v>0.854938567313269</v>
      </c>
      <c r="AY146">
        <f t="shared" si="101"/>
        <v>0.18843143491460934</v>
      </c>
      <c r="AZ146">
        <v>6</v>
      </c>
      <c r="BA146">
        <v>0.5</v>
      </c>
      <c r="BB146" t="s">
        <v>355</v>
      </c>
      <c r="BC146">
        <v>2</v>
      </c>
      <c r="BD146" t="b">
        <v>1</v>
      </c>
      <c r="BE146">
        <v>1673985385.5</v>
      </c>
      <c r="BF146">
        <v>844.41342857142865</v>
      </c>
      <c r="BG146">
        <v>860.73528571428562</v>
      </c>
      <c r="BH146">
        <v>34.812371428571417</v>
      </c>
      <c r="BI146">
        <v>34.55491428571429</v>
      </c>
      <c r="BJ146">
        <v>851.19600000000003</v>
      </c>
      <c r="BK146">
        <v>34.601999999999997</v>
      </c>
      <c r="BL146">
        <v>650.02971428571425</v>
      </c>
      <c r="BM146">
        <v>101.0701428571429</v>
      </c>
      <c r="BN146">
        <v>0.1000516857142857</v>
      </c>
      <c r="BO146">
        <v>33.647399999999998</v>
      </c>
      <c r="BP146">
        <v>33.642157142857137</v>
      </c>
      <c r="BQ146">
        <v>999.89999999999986</v>
      </c>
      <c r="BR146">
        <v>0</v>
      </c>
      <c r="BS146">
        <v>0</v>
      </c>
      <c r="BT146">
        <v>8984.017142857143</v>
      </c>
      <c r="BU146">
        <v>0</v>
      </c>
      <c r="BV146">
        <v>1621.275714285714</v>
      </c>
      <c r="BW146">
        <v>-16.321985714285709</v>
      </c>
      <c r="BX146">
        <v>874.86971428571428</v>
      </c>
      <c r="BY146">
        <v>891.54271428571428</v>
      </c>
      <c r="BZ146">
        <v>0.2574461428571429</v>
      </c>
      <c r="CA146">
        <v>860.73528571428562</v>
      </c>
      <c r="CB146">
        <v>34.55491428571429</v>
      </c>
      <c r="CC146">
        <v>3.518491428571429</v>
      </c>
      <c r="CD146">
        <v>3.4924728571428569</v>
      </c>
      <c r="CE146">
        <v>26.709242857142861</v>
      </c>
      <c r="CF146">
        <v>26.583171428571429</v>
      </c>
      <c r="CG146">
        <v>1200.0471428571429</v>
      </c>
      <c r="CH146">
        <v>0.4999635714285714</v>
      </c>
      <c r="CI146">
        <v>0.5000364285714286</v>
      </c>
      <c r="CJ146">
        <v>0</v>
      </c>
      <c r="CK146">
        <v>935.91399999999999</v>
      </c>
      <c r="CL146">
        <v>4.9990899999999998</v>
      </c>
      <c r="CM146">
        <v>10345.985714285711</v>
      </c>
      <c r="CN146">
        <v>9558.119999999999</v>
      </c>
      <c r="CO146">
        <v>44.5</v>
      </c>
      <c r="CP146">
        <v>47.375</v>
      </c>
      <c r="CQ146">
        <v>45.5</v>
      </c>
      <c r="CR146">
        <v>45.811999999999998</v>
      </c>
      <c r="CS146">
        <v>45.811999999999998</v>
      </c>
      <c r="CT146">
        <v>597.48142857142852</v>
      </c>
      <c r="CU146">
        <v>597.56571428571431</v>
      </c>
      <c r="CV146">
        <v>0</v>
      </c>
      <c r="CW146">
        <v>1673985387.7</v>
      </c>
      <c r="CX146">
        <v>0</v>
      </c>
      <c r="CY146">
        <v>1673984188.5</v>
      </c>
      <c r="CZ146" t="s">
        <v>356</v>
      </c>
      <c r="DA146">
        <v>1673984188.5</v>
      </c>
      <c r="DB146">
        <v>1673984167.5</v>
      </c>
      <c r="DC146">
        <v>23</v>
      </c>
      <c r="DD146">
        <v>-0.32800000000000001</v>
      </c>
      <c r="DE146">
        <v>5.0000000000000001E-3</v>
      </c>
      <c r="DF146">
        <v>-6.2539999999999996</v>
      </c>
      <c r="DG146">
        <v>0.21</v>
      </c>
      <c r="DH146">
        <v>579</v>
      </c>
      <c r="DI146">
        <v>34</v>
      </c>
      <c r="DJ146">
        <v>0</v>
      </c>
      <c r="DK146">
        <v>0.1</v>
      </c>
      <c r="DL146">
        <v>-16.368758536585361</v>
      </c>
      <c r="DM146">
        <v>0.17512055749126029</v>
      </c>
      <c r="DN146">
        <v>3.6442477062403313E-2</v>
      </c>
      <c r="DO146">
        <v>0</v>
      </c>
      <c r="DP146">
        <v>0.36317809756097558</v>
      </c>
      <c r="DQ146">
        <v>-0.28702891986062679</v>
      </c>
      <c r="DR146">
        <v>4.3134170451361031E-2</v>
      </c>
      <c r="DS146">
        <v>0</v>
      </c>
      <c r="DT146">
        <v>0</v>
      </c>
      <c r="DU146">
        <v>0</v>
      </c>
      <c r="DV146">
        <v>0</v>
      </c>
      <c r="DW146">
        <v>-1</v>
      </c>
      <c r="DX146">
        <v>0</v>
      </c>
      <c r="DY146">
        <v>2</v>
      </c>
      <c r="DZ146" t="s">
        <v>379</v>
      </c>
      <c r="EA146">
        <v>3.2953600000000001</v>
      </c>
      <c r="EB146">
        <v>2.6252300000000002</v>
      </c>
      <c r="EC146">
        <v>0.16778299999999999</v>
      </c>
      <c r="ED146">
        <v>0.16778499999999999</v>
      </c>
      <c r="EE146">
        <v>0.14102300000000001</v>
      </c>
      <c r="EF146">
        <v>0.139239</v>
      </c>
      <c r="EG146">
        <v>25049.1</v>
      </c>
      <c r="EH146">
        <v>25469.8</v>
      </c>
      <c r="EI146">
        <v>28012.1</v>
      </c>
      <c r="EJ146">
        <v>29469</v>
      </c>
      <c r="EK146">
        <v>33117.800000000003</v>
      </c>
      <c r="EL146">
        <v>35228.5</v>
      </c>
      <c r="EM146">
        <v>39547.699999999997</v>
      </c>
      <c r="EN146">
        <v>42135.7</v>
      </c>
      <c r="EO146">
        <v>2.2003300000000001</v>
      </c>
      <c r="EP146">
        <v>2.1680999999999999</v>
      </c>
      <c r="EQ146">
        <v>0.11136</v>
      </c>
      <c r="ER146">
        <v>0</v>
      </c>
      <c r="ES146">
        <v>31.849900000000002</v>
      </c>
      <c r="ET146">
        <v>999.9</v>
      </c>
      <c r="EU146">
        <v>68.900000000000006</v>
      </c>
      <c r="EV146">
        <v>34.9</v>
      </c>
      <c r="EW146">
        <v>38.2898</v>
      </c>
      <c r="EX146">
        <v>57.15</v>
      </c>
      <c r="EY146">
        <v>-4.3028899999999997</v>
      </c>
      <c r="EZ146">
        <v>2</v>
      </c>
      <c r="FA146">
        <v>0.57212399999999997</v>
      </c>
      <c r="FB146">
        <v>0.59174800000000005</v>
      </c>
      <c r="FC146">
        <v>20.268999999999998</v>
      </c>
      <c r="FD146">
        <v>5.2171399999999997</v>
      </c>
      <c r="FE146">
        <v>12.0099</v>
      </c>
      <c r="FF146">
        <v>4.9856999999999996</v>
      </c>
      <c r="FG146">
        <v>3.2845</v>
      </c>
      <c r="FH146">
        <v>9999</v>
      </c>
      <c r="FI146">
        <v>9999</v>
      </c>
      <c r="FJ146">
        <v>9999</v>
      </c>
      <c r="FK146">
        <v>999.9</v>
      </c>
      <c r="FL146">
        <v>1.8658600000000001</v>
      </c>
      <c r="FM146">
        <v>1.8622700000000001</v>
      </c>
      <c r="FN146">
        <v>1.86432</v>
      </c>
      <c r="FO146">
        <v>1.86036</v>
      </c>
      <c r="FP146">
        <v>1.86111</v>
      </c>
      <c r="FQ146">
        <v>1.8602000000000001</v>
      </c>
      <c r="FR146">
        <v>1.86192</v>
      </c>
      <c r="FS146">
        <v>1.8585199999999999</v>
      </c>
      <c r="FT146">
        <v>0</v>
      </c>
      <c r="FU146">
        <v>0</v>
      </c>
      <c r="FV146">
        <v>0</v>
      </c>
      <c r="FW146">
        <v>0</v>
      </c>
      <c r="FX146" t="s">
        <v>358</v>
      </c>
      <c r="FY146" t="s">
        <v>359</v>
      </c>
      <c r="FZ146" t="s">
        <v>360</v>
      </c>
      <c r="GA146" t="s">
        <v>360</v>
      </c>
      <c r="GB146" t="s">
        <v>360</v>
      </c>
      <c r="GC146" t="s">
        <v>360</v>
      </c>
      <c r="GD146">
        <v>0</v>
      </c>
      <c r="GE146">
        <v>100</v>
      </c>
      <c r="GF146">
        <v>100</v>
      </c>
      <c r="GG146">
        <v>-6.7889999999999997</v>
      </c>
      <c r="GH146">
        <v>0.2104</v>
      </c>
      <c r="GI146">
        <v>-4.4410340874611869</v>
      </c>
      <c r="GJ146">
        <v>-4.0977002334145526E-3</v>
      </c>
      <c r="GK146">
        <v>1.9870096767282211E-6</v>
      </c>
      <c r="GL146">
        <v>-4.7591234531596528E-10</v>
      </c>
      <c r="GM146">
        <v>0.2103699999999975</v>
      </c>
      <c r="GN146">
        <v>0</v>
      </c>
      <c r="GO146">
        <v>0</v>
      </c>
      <c r="GP146">
        <v>0</v>
      </c>
      <c r="GQ146">
        <v>6</v>
      </c>
      <c r="GR146">
        <v>2093</v>
      </c>
      <c r="GS146">
        <v>4</v>
      </c>
      <c r="GT146">
        <v>31</v>
      </c>
      <c r="GU146">
        <v>20</v>
      </c>
      <c r="GV146">
        <v>20.3</v>
      </c>
      <c r="GW146">
        <v>2.4877899999999999</v>
      </c>
      <c r="GX146">
        <v>2.5329600000000001</v>
      </c>
      <c r="GY146">
        <v>2.04834</v>
      </c>
      <c r="GZ146">
        <v>2.6245099999999999</v>
      </c>
      <c r="HA146">
        <v>2.1972700000000001</v>
      </c>
      <c r="HB146">
        <v>2.3645</v>
      </c>
      <c r="HC146">
        <v>41.0154</v>
      </c>
      <c r="HD146">
        <v>14.657400000000001</v>
      </c>
      <c r="HE146">
        <v>18</v>
      </c>
      <c r="HF146">
        <v>699.64200000000005</v>
      </c>
      <c r="HG146">
        <v>748.72199999999998</v>
      </c>
      <c r="HH146">
        <v>30.999600000000001</v>
      </c>
      <c r="HI146">
        <v>34.5702</v>
      </c>
      <c r="HJ146">
        <v>29.9999</v>
      </c>
      <c r="HK146">
        <v>34.439399999999999</v>
      </c>
      <c r="HL146">
        <v>34.447000000000003</v>
      </c>
      <c r="HM146">
        <v>49.790100000000002</v>
      </c>
      <c r="HN146">
        <v>11.101699999999999</v>
      </c>
      <c r="HO146">
        <v>100</v>
      </c>
      <c r="HP146">
        <v>31</v>
      </c>
      <c r="HQ146">
        <v>876.56200000000001</v>
      </c>
      <c r="HR146">
        <v>34.445799999999998</v>
      </c>
      <c r="HS146">
        <v>98.717699999999994</v>
      </c>
      <c r="HT146">
        <v>97.695400000000006</v>
      </c>
    </row>
    <row r="147" spans="1:228" x14ac:dyDescent="0.2">
      <c r="A147">
        <v>132</v>
      </c>
      <c r="B147">
        <v>1673985391.5</v>
      </c>
      <c r="C147">
        <v>523</v>
      </c>
      <c r="D147" t="s">
        <v>623</v>
      </c>
      <c r="E147" t="s">
        <v>624</v>
      </c>
      <c r="F147">
        <v>4</v>
      </c>
      <c r="G147">
        <v>1673985389.1875</v>
      </c>
      <c r="H147">
        <f t="shared" si="68"/>
        <v>4.3938099547695473E-4</v>
      </c>
      <c r="I147">
        <f t="shared" si="69"/>
        <v>0.43938099547695475</v>
      </c>
      <c r="J147">
        <f t="shared" si="70"/>
        <v>6.7286522690273145</v>
      </c>
      <c r="K147">
        <f t="shared" si="71"/>
        <v>850.49012500000003</v>
      </c>
      <c r="L147">
        <f t="shared" si="72"/>
        <v>399.01806645152323</v>
      </c>
      <c r="M147">
        <f t="shared" si="73"/>
        <v>40.368959849552361</v>
      </c>
      <c r="N147">
        <f t="shared" si="74"/>
        <v>86.04472978853687</v>
      </c>
      <c r="O147">
        <f t="shared" si="75"/>
        <v>2.4925313869179521E-2</v>
      </c>
      <c r="P147">
        <f t="shared" si="76"/>
        <v>2.7651097224074932</v>
      </c>
      <c r="Q147">
        <f t="shared" si="77"/>
        <v>2.4801161659937874E-2</v>
      </c>
      <c r="R147">
        <f t="shared" si="78"/>
        <v>1.5511828944744406E-2</v>
      </c>
      <c r="S147">
        <f t="shared" si="79"/>
        <v>226.1104139860652</v>
      </c>
      <c r="T147">
        <f t="shared" si="80"/>
        <v>34.935217413209998</v>
      </c>
      <c r="U147">
        <f t="shared" si="81"/>
        <v>33.662875</v>
      </c>
      <c r="V147">
        <f t="shared" si="82"/>
        <v>5.2433530775965185</v>
      </c>
      <c r="W147">
        <f t="shared" si="83"/>
        <v>67.327723383887545</v>
      </c>
      <c r="X147">
        <f t="shared" si="84"/>
        <v>3.528700689144479</v>
      </c>
      <c r="Y147">
        <f t="shared" si="85"/>
        <v>5.2410812541879981</v>
      </c>
      <c r="Z147">
        <f t="shared" si="86"/>
        <v>1.7146523884520395</v>
      </c>
      <c r="AA147">
        <f t="shared" si="87"/>
        <v>-19.376701900533703</v>
      </c>
      <c r="AB147">
        <f t="shared" si="88"/>
        <v>-1.1553126139970742</v>
      </c>
      <c r="AC147">
        <f t="shared" si="89"/>
        <v>-9.6308695221726026E-2</v>
      </c>
      <c r="AD147">
        <f t="shared" si="90"/>
        <v>205.4820907763127</v>
      </c>
      <c r="AE147">
        <f t="shared" si="91"/>
        <v>17.564276960549702</v>
      </c>
      <c r="AF147">
        <f t="shared" si="92"/>
        <v>0.27085655361098787</v>
      </c>
      <c r="AG147">
        <f t="shared" si="93"/>
        <v>6.7286522690273145</v>
      </c>
      <c r="AH147">
        <v>897.82975806435593</v>
      </c>
      <c r="AI147">
        <v>884.44478787878779</v>
      </c>
      <c r="AJ147">
        <v>1.777045242487195</v>
      </c>
      <c r="AK147">
        <v>64.167648988695476</v>
      </c>
      <c r="AL147">
        <f t="shared" si="94"/>
        <v>0.43938099547695475</v>
      </c>
      <c r="AM147">
        <v>34.670673284850267</v>
      </c>
      <c r="AN147">
        <v>34.914635151515142</v>
      </c>
      <c r="AO147">
        <v>2.632186056131855E-2</v>
      </c>
      <c r="AP147">
        <v>91.899806073423491</v>
      </c>
      <c r="AQ147">
        <v>0</v>
      </c>
      <c r="AR147">
        <v>0</v>
      </c>
      <c r="AS147">
        <f t="shared" si="95"/>
        <v>1</v>
      </c>
      <c r="AT147">
        <f t="shared" si="96"/>
        <v>0</v>
      </c>
      <c r="AU147">
        <f t="shared" si="97"/>
        <v>47165.921553019354</v>
      </c>
      <c r="AV147">
        <f t="shared" si="98"/>
        <v>1199.9649999999999</v>
      </c>
      <c r="AW147">
        <f t="shared" si="99"/>
        <v>1025.8959885938161</v>
      </c>
      <c r="AX147">
        <f t="shared" si="100"/>
        <v>0.85493825952741642</v>
      </c>
      <c r="AY147">
        <f t="shared" si="101"/>
        <v>0.18843084088791356</v>
      </c>
      <c r="AZ147">
        <v>6</v>
      </c>
      <c r="BA147">
        <v>0.5</v>
      </c>
      <c r="BB147" t="s">
        <v>355</v>
      </c>
      <c r="BC147">
        <v>2</v>
      </c>
      <c r="BD147" t="b">
        <v>1</v>
      </c>
      <c r="BE147">
        <v>1673985389.1875</v>
      </c>
      <c r="BF147">
        <v>850.49012500000003</v>
      </c>
      <c r="BG147">
        <v>866.91587499999991</v>
      </c>
      <c r="BH147">
        <v>34.878662499999997</v>
      </c>
      <c r="BI147">
        <v>34.637362499999988</v>
      </c>
      <c r="BJ147">
        <v>857.28337499999998</v>
      </c>
      <c r="BK147">
        <v>34.668287499999998</v>
      </c>
      <c r="BL147">
        <v>650.00274999999999</v>
      </c>
      <c r="BM147">
        <v>101.07075</v>
      </c>
      <c r="BN147">
        <v>0.100007025</v>
      </c>
      <c r="BO147">
        <v>33.655124999999998</v>
      </c>
      <c r="BP147">
        <v>33.662875</v>
      </c>
      <c r="BQ147">
        <v>999.9</v>
      </c>
      <c r="BR147">
        <v>0</v>
      </c>
      <c r="BS147">
        <v>0</v>
      </c>
      <c r="BT147">
        <v>8994.4512500000019</v>
      </c>
      <c r="BU147">
        <v>0</v>
      </c>
      <c r="BV147">
        <v>1637.3887500000001</v>
      </c>
      <c r="BW147">
        <v>-16.425850000000001</v>
      </c>
      <c r="BX147">
        <v>881.22624999999994</v>
      </c>
      <c r="BY147">
        <v>898.02087499999993</v>
      </c>
      <c r="BZ147">
        <v>0.24130874999999999</v>
      </c>
      <c r="CA147">
        <v>866.91587499999991</v>
      </c>
      <c r="CB147">
        <v>34.637362499999988</v>
      </c>
      <c r="CC147">
        <v>3.5252150000000002</v>
      </c>
      <c r="CD147">
        <v>3.5008249999999999</v>
      </c>
      <c r="CE147">
        <v>26.741675000000001</v>
      </c>
      <c r="CF147">
        <v>26.623737500000001</v>
      </c>
      <c r="CG147">
        <v>1199.9649999999999</v>
      </c>
      <c r="CH147">
        <v>0.49997387500000001</v>
      </c>
      <c r="CI147">
        <v>0.50002612499999999</v>
      </c>
      <c r="CJ147">
        <v>0</v>
      </c>
      <c r="CK147">
        <v>935.71287499999994</v>
      </c>
      <c r="CL147">
        <v>4.9990899999999998</v>
      </c>
      <c r="CM147">
        <v>10344.9625</v>
      </c>
      <c r="CN147">
        <v>9557.4887500000004</v>
      </c>
      <c r="CO147">
        <v>44.5</v>
      </c>
      <c r="CP147">
        <v>47.375</v>
      </c>
      <c r="CQ147">
        <v>45.530999999999999</v>
      </c>
      <c r="CR147">
        <v>45.811999999999998</v>
      </c>
      <c r="CS147">
        <v>45.811999999999998</v>
      </c>
      <c r="CT147">
        <v>597.4525000000001</v>
      </c>
      <c r="CU147">
        <v>597.51249999999993</v>
      </c>
      <c r="CV147">
        <v>0</v>
      </c>
      <c r="CW147">
        <v>1673985391.9000001</v>
      </c>
      <c r="CX147">
        <v>0</v>
      </c>
      <c r="CY147">
        <v>1673984188.5</v>
      </c>
      <c r="CZ147" t="s">
        <v>356</v>
      </c>
      <c r="DA147">
        <v>1673984188.5</v>
      </c>
      <c r="DB147">
        <v>1673984167.5</v>
      </c>
      <c r="DC147">
        <v>23</v>
      </c>
      <c r="DD147">
        <v>-0.32800000000000001</v>
      </c>
      <c r="DE147">
        <v>5.0000000000000001E-3</v>
      </c>
      <c r="DF147">
        <v>-6.2539999999999996</v>
      </c>
      <c r="DG147">
        <v>0.21</v>
      </c>
      <c r="DH147">
        <v>579</v>
      </c>
      <c r="DI147">
        <v>34</v>
      </c>
      <c r="DJ147">
        <v>0</v>
      </c>
      <c r="DK147">
        <v>0.1</v>
      </c>
      <c r="DL147">
        <v>-16.367560975609759</v>
      </c>
      <c r="DM147">
        <v>-6.4595121951194975E-2</v>
      </c>
      <c r="DN147">
        <v>4.5086707132189152E-2</v>
      </c>
      <c r="DO147">
        <v>1</v>
      </c>
      <c r="DP147">
        <v>0.32995085365853649</v>
      </c>
      <c r="DQ147">
        <v>-0.56345755400696862</v>
      </c>
      <c r="DR147">
        <v>7.3278950664670203E-2</v>
      </c>
      <c r="DS147">
        <v>0</v>
      </c>
      <c r="DT147">
        <v>0</v>
      </c>
      <c r="DU147">
        <v>0</v>
      </c>
      <c r="DV147">
        <v>0</v>
      </c>
      <c r="DW147">
        <v>-1</v>
      </c>
      <c r="DX147">
        <v>1</v>
      </c>
      <c r="DY147">
        <v>2</v>
      </c>
      <c r="DZ147" t="s">
        <v>357</v>
      </c>
      <c r="EA147">
        <v>3.29541</v>
      </c>
      <c r="EB147">
        <v>2.6252</v>
      </c>
      <c r="EC147">
        <v>0.16864999999999999</v>
      </c>
      <c r="ED147">
        <v>0.16866800000000001</v>
      </c>
      <c r="EE147">
        <v>0.141238</v>
      </c>
      <c r="EF147">
        <v>0.13889699999999999</v>
      </c>
      <c r="EG147">
        <v>25023.7</v>
      </c>
      <c r="EH147">
        <v>25442.9</v>
      </c>
      <c r="EI147">
        <v>28012.9</v>
      </c>
      <c r="EJ147">
        <v>29469.200000000001</v>
      </c>
      <c r="EK147">
        <v>33111</v>
      </c>
      <c r="EL147">
        <v>35242.400000000001</v>
      </c>
      <c r="EM147">
        <v>39549.4</v>
      </c>
      <c r="EN147">
        <v>42135.6</v>
      </c>
      <c r="EO147">
        <v>2.2006000000000001</v>
      </c>
      <c r="EP147">
        <v>2.16777</v>
      </c>
      <c r="EQ147">
        <v>0.111997</v>
      </c>
      <c r="ER147">
        <v>0</v>
      </c>
      <c r="ES147">
        <v>31.852599999999999</v>
      </c>
      <c r="ET147">
        <v>999.9</v>
      </c>
      <c r="EU147">
        <v>68.900000000000006</v>
      </c>
      <c r="EV147">
        <v>34.9</v>
      </c>
      <c r="EW147">
        <v>38.293900000000001</v>
      </c>
      <c r="EX147">
        <v>57.3</v>
      </c>
      <c r="EY147">
        <v>-4.3229100000000003</v>
      </c>
      <c r="EZ147">
        <v>2</v>
      </c>
      <c r="FA147">
        <v>0.57203499999999996</v>
      </c>
      <c r="FB147">
        <v>0.595136</v>
      </c>
      <c r="FC147">
        <v>20.269100000000002</v>
      </c>
      <c r="FD147">
        <v>5.21774</v>
      </c>
      <c r="FE147">
        <v>12.0099</v>
      </c>
      <c r="FF147">
        <v>4.9857500000000003</v>
      </c>
      <c r="FG147">
        <v>3.2845</v>
      </c>
      <c r="FH147">
        <v>9999</v>
      </c>
      <c r="FI147">
        <v>9999</v>
      </c>
      <c r="FJ147">
        <v>9999</v>
      </c>
      <c r="FK147">
        <v>999.9</v>
      </c>
      <c r="FL147">
        <v>1.86585</v>
      </c>
      <c r="FM147">
        <v>1.8622799999999999</v>
      </c>
      <c r="FN147">
        <v>1.86432</v>
      </c>
      <c r="FO147">
        <v>1.8603499999999999</v>
      </c>
      <c r="FP147">
        <v>1.86111</v>
      </c>
      <c r="FQ147">
        <v>1.8602000000000001</v>
      </c>
      <c r="FR147">
        <v>1.86191</v>
      </c>
      <c r="FS147">
        <v>1.8585199999999999</v>
      </c>
      <c r="FT147">
        <v>0</v>
      </c>
      <c r="FU147">
        <v>0</v>
      </c>
      <c r="FV147">
        <v>0</v>
      </c>
      <c r="FW147">
        <v>0</v>
      </c>
      <c r="FX147" t="s">
        <v>358</v>
      </c>
      <c r="FY147" t="s">
        <v>359</v>
      </c>
      <c r="FZ147" t="s">
        <v>360</v>
      </c>
      <c r="GA147" t="s">
        <v>360</v>
      </c>
      <c r="GB147" t="s">
        <v>360</v>
      </c>
      <c r="GC147" t="s">
        <v>360</v>
      </c>
      <c r="GD147">
        <v>0</v>
      </c>
      <c r="GE147">
        <v>100</v>
      </c>
      <c r="GF147">
        <v>100</v>
      </c>
      <c r="GG147">
        <v>-6.8</v>
      </c>
      <c r="GH147">
        <v>0.2104</v>
      </c>
      <c r="GI147">
        <v>-4.4410340874611869</v>
      </c>
      <c r="GJ147">
        <v>-4.0977002334145526E-3</v>
      </c>
      <c r="GK147">
        <v>1.9870096767282211E-6</v>
      </c>
      <c r="GL147">
        <v>-4.7591234531596528E-10</v>
      </c>
      <c r="GM147">
        <v>0.2103699999999975</v>
      </c>
      <c r="GN147">
        <v>0</v>
      </c>
      <c r="GO147">
        <v>0</v>
      </c>
      <c r="GP147">
        <v>0</v>
      </c>
      <c r="GQ147">
        <v>6</v>
      </c>
      <c r="GR147">
        <v>2093</v>
      </c>
      <c r="GS147">
        <v>4</v>
      </c>
      <c r="GT147">
        <v>31</v>
      </c>
      <c r="GU147">
        <v>20.100000000000001</v>
      </c>
      <c r="GV147">
        <v>20.399999999999999</v>
      </c>
      <c r="GW147">
        <v>2.50244</v>
      </c>
      <c r="GX147">
        <v>2.5317400000000001</v>
      </c>
      <c r="GY147">
        <v>2.04834</v>
      </c>
      <c r="GZ147">
        <v>2.6245099999999999</v>
      </c>
      <c r="HA147">
        <v>2.1972700000000001</v>
      </c>
      <c r="HB147">
        <v>2.34009</v>
      </c>
      <c r="HC147">
        <v>41.0154</v>
      </c>
      <c r="HD147">
        <v>14.674899999999999</v>
      </c>
      <c r="HE147">
        <v>18</v>
      </c>
      <c r="HF147">
        <v>699.87199999999996</v>
      </c>
      <c r="HG147">
        <v>748.41899999999998</v>
      </c>
      <c r="HH147">
        <v>31.000399999999999</v>
      </c>
      <c r="HI147">
        <v>34.5687</v>
      </c>
      <c r="HJ147">
        <v>30</v>
      </c>
      <c r="HK147">
        <v>34.439399999999999</v>
      </c>
      <c r="HL147">
        <v>34.447899999999997</v>
      </c>
      <c r="HM147">
        <v>50.097299999999997</v>
      </c>
      <c r="HN147">
        <v>11.3767</v>
      </c>
      <c r="HO147">
        <v>100</v>
      </c>
      <c r="HP147">
        <v>31</v>
      </c>
      <c r="HQ147">
        <v>883.24</v>
      </c>
      <c r="HR147">
        <v>34.383000000000003</v>
      </c>
      <c r="HS147">
        <v>98.721400000000003</v>
      </c>
      <c r="HT147">
        <v>97.695499999999996</v>
      </c>
    </row>
    <row r="148" spans="1:228" x14ac:dyDescent="0.2">
      <c r="A148">
        <v>133</v>
      </c>
      <c r="B148">
        <v>1673985395.5</v>
      </c>
      <c r="C148">
        <v>527</v>
      </c>
      <c r="D148" t="s">
        <v>625</v>
      </c>
      <c r="E148" t="s">
        <v>626</v>
      </c>
      <c r="F148">
        <v>4</v>
      </c>
      <c r="G148">
        <v>1673985393.5</v>
      </c>
      <c r="H148">
        <f t="shared" si="68"/>
        <v>4.1589888575730208E-4</v>
      </c>
      <c r="I148">
        <f t="shared" si="69"/>
        <v>0.41589888575730211</v>
      </c>
      <c r="J148">
        <f t="shared" si="70"/>
        <v>7.1934959483219982</v>
      </c>
      <c r="K148">
        <f t="shared" si="71"/>
        <v>857.72885714285724</v>
      </c>
      <c r="L148">
        <f t="shared" si="72"/>
        <v>351.50312803577935</v>
      </c>
      <c r="M148">
        <f t="shared" si="73"/>
        <v>35.561597218516141</v>
      </c>
      <c r="N148">
        <f t="shared" si="74"/>
        <v>86.776491324161583</v>
      </c>
      <c r="O148">
        <f t="shared" si="75"/>
        <v>2.3626464270237981E-2</v>
      </c>
      <c r="P148">
        <f t="shared" si="76"/>
        <v>2.7654045798039615</v>
      </c>
      <c r="Q148">
        <f t="shared" si="77"/>
        <v>2.3514894568645479E-2</v>
      </c>
      <c r="R148">
        <f t="shared" si="78"/>
        <v>1.4706789161196838E-2</v>
      </c>
      <c r="S148">
        <f t="shared" si="79"/>
        <v>226.10876923512404</v>
      </c>
      <c r="T148">
        <f t="shared" si="80"/>
        <v>34.948775020022588</v>
      </c>
      <c r="U148">
        <f t="shared" si="81"/>
        <v>33.667385714285707</v>
      </c>
      <c r="V148">
        <f t="shared" si="82"/>
        <v>5.2446757359236988</v>
      </c>
      <c r="W148">
        <f t="shared" si="83"/>
        <v>67.381191949176042</v>
      </c>
      <c r="X148">
        <f t="shared" si="84"/>
        <v>3.5329427852704263</v>
      </c>
      <c r="Y148">
        <f t="shared" si="85"/>
        <v>5.2432180005590237</v>
      </c>
      <c r="Z148">
        <f t="shared" si="86"/>
        <v>1.7117329506532726</v>
      </c>
      <c r="AA148">
        <f t="shared" si="87"/>
        <v>-18.341140861897021</v>
      </c>
      <c r="AB148">
        <f t="shared" si="88"/>
        <v>-0.74118278733846599</v>
      </c>
      <c r="AC148">
        <f t="shared" si="89"/>
        <v>-6.1783152889528591E-2</v>
      </c>
      <c r="AD148">
        <f t="shared" si="90"/>
        <v>206.96466243299903</v>
      </c>
      <c r="AE148">
        <f t="shared" si="91"/>
        <v>17.597885089817986</v>
      </c>
      <c r="AF148">
        <f t="shared" si="92"/>
        <v>0.37950196367943118</v>
      </c>
      <c r="AG148">
        <f t="shared" si="93"/>
        <v>7.1934959483219982</v>
      </c>
      <c r="AH148">
        <v>904.86149865964046</v>
      </c>
      <c r="AI148">
        <v>891.31434545454533</v>
      </c>
      <c r="AJ148">
        <v>1.7050624368459799</v>
      </c>
      <c r="AK148">
        <v>64.167648988695476</v>
      </c>
      <c r="AL148">
        <f t="shared" si="94"/>
        <v>0.41589888575730211</v>
      </c>
      <c r="AM148">
        <v>34.568796406569852</v>
      </c>
      <c r="AN148">
        <v>34.92197818181819</v>
      </c>
      <c r="AO148">
        <v>3.090500683235793E-3</v>
      </c>
      <c r="AP148">
        <v>91.899806073423491</v>
      </c>
      <c r="AQ148">
        <v>0</v>
      </c>
      <c r="AR148">
        <v>0</v>
      </c>
      <c r="AS148">
        <f t="shared" si="95"/>
        <v>1</v>
      </c>
      <c r="AT148">
        <f t="shared" si="96"/>
        <v>0</v>
      </c>
      <c r="AU148">
        <f t="shared" si="97"/>
        <v>47172.885131158873</v>
      </c>
      <c r="AV148">
        <f t="shared" si="98"/>
        <v>1199.962857142857</v>
      </c>
      <c r="AW148">
        <f t="shared" si="99"/>
        <v>1025.8935135933284</v>
      </c>
      <c r="AX148">
        <f t="shared" si="100"/>
        <v>0.85493772368588783</v>
      </c>
      <c r="AY148">
        <f t="shared" si="101"/>
        <v>0.18842980671376358</v>
      </c>
      <c r="AZ148">
        <v>6</v>
      </c>
      <c r="BA148">
        <v>0.5</v>
      </c>
      <c r="BB148" t="s">
        <v>355</v>
      </c>
      <c r="BC148">
        <v>2</v>
      </c>
      <c r="BD148" t="b">
        <v>1</v>
      </c>
      <c r="BE148">
        <v>1673985393.5</v>
      </c>
      <c r="BF148">
        <v>857.72885714285724</v>
      </c>
      <c r="BG148">
        <v>874.27328571428575</v>
      </c>
      <c r="BH148">
        <v>34.920828571428572</v>
      </c>
      <c r="BI148">
        <v>34.582757142857147</v>
      </c>
      <c r="BJ148">
        <v>864.53485714285705</v>
      </c>
      <c r="BK148">
        <v>34.710457142857138</v>
      </c>
      <c r="BL148">
        <v>650.00957142857146</v>
      </c>
      <c r="BM148">
        <v>101.0701428571429</v>
      </c>
      <c r="BN148">
        <v>9.9930414285714281E-2</v>
      </c>
      <c r="BO148">
        <v>33.662414285714291</v>
      </c>
      <c r="BP148">
        <v>33.667385714285707</v>
      </c>
      <c r="BQ148">
        <v>999.89999999999986</v>
      </c>
      <c r="BR148">
        <v>0</v>
      </c>
      <c r="BS148">
        <v>0</v>
      </c>
      <c r="BT148">
        <v>8996.0714285714294</v>
      </c>
      <c r="BU148">
        <v>0</v>
      </c>
      <c r="BV148">
        <v>1662.222857142857</v>
      </c>
      <c r="BW148">
        <v>-16.544242857142859</v>
      </c>
      <c r="BX148">
        <v>888.76514285714279</v>
      </c>
      <c r="BY148">
        <v>905.59085714285709</v>
      </c>
      <c r="BZ148">
        <v>0.33807914285714291</v>
      </c>
      <c r="CA148">
        <v>874.27328571428575</v>
      </c>
      <c r="CB148">
        <v>34.582757142857147</v>
      </c>
      <c r="CC148">
        <v>3.5294585714285711</v>
      </c>
      <c r="CD148">
        <v>3.4952914285714289</v>
      </c>
      <c r="CE148">
        <v>26.76211428571429</v>
      </c>
      <c r="CF148">
        <v>26.596871428571429</v>
      </c>
      <c r="CG148">
        <v>1199.962857142857</v>
      </c>
      <c r="CH148">
        <v>0.4999925714285714</v>
      </c>
      <c r="CI148">
        <v>0.50000728571428577</v>
      </c>
      <c r="CJ148">
        <v>0</v>
      </c>
      <c r="CK148">
        <v>935.62185714285715</v>
      </c>
      <c r="CL148">
        <v>4.9990899999999998</v>
      </c>
      <c r="CM148">
        <v>10344.757142857139</v>
      </c>
      <c r="CN148">
        <v>9557.5457142857158</v>
      </c>
      <c r="CO148">
        <v>44.5</v>
      </c>
      <c r="CP148">
        <v>47.375</v>
      </c>
      <c r="CQ148">
        <v>45.5</v>
      </c>
      <c r="CR148">
        <v>45.811999999999998</v>
      </c>
      <c r="CS148">
        <v>45.811999999999998</v>
      </c>
      <c r="CT148">
        <v>597.47285714285715</v>
      </c>
      <c r="CU148">
        <v>597.49</v>
      </c>
      <c r="CV148">
        <v>0</v>
      </c>
      <c r="CW148">
        <v>1673985396.0999999</v>
      </c>
      <c r="CX148">
        <v>0</v>
      </c>
      <c r="CY148">
        <v>1673984188.5</v>
      </c>
      <c r="CZ148" t="s">
        <v>356</v>
      </c>
      <c r="DA148">
        <v>1673984188.5</v>
      </c>
      <c r="DB148">
        <v>1673984167.5</v>
      </c>
      <c r="DC148">
        <v>23</v>
      </c>
      <c r="DD148">
        <v>-0.32800000000000001</v>
      </c>
      <c r="DE148">
        <v>5.0000000000000001E-3</v>
      </c>
      <c r="DF148">
        <v>-6.2539999999999996</v>
      </c>
      <c r="DG148">
        <v>0.21</v>
      </c>
      <c r="DH148">
        <v>579</v>
      </c>
      <c r="DI148">
        <v>34</v>
      </c>
      <c r="DJ148">
        <v>0</v>
      </c>
      <c r="DK148">
        <v>0.1</v>
      </c>
      <c r="DL148">
        <v>-16.403775609756099</v>
      </c>
      <c r="DM148">
        <v>-0.48076933797906551</v>
      </c>
      <c r="DN148">
        <v>7.991255519808324E-2</v>
      </c>
      <c r="DO148">
        <v>0</v>
      </c>
      <c r="DP148">
        <v>0.32314936585365861</v>
      </c>
      <c r="DQ148">
        <v>-0.33258577003484258</v>
      </c>
      <c r="DR148">
        <v>7.0260539062506178E-2</v>
      </c>
      <c r="DS148">
        <v>0</v>
      </c>
      <c r="DT148">
        <v>0</v>
      </c>
      <c r="DU148">
        <v>0</v>
      </c>
      <c r="DV148">
        <v>0</v>
      </c>
      <c r="DW148">
        <v>-1</v>
      </c>
      <c r="DX148">
        <v>0</v>
      </c>
      <c r="DY148">
        <v>2</v>
      </c>
      <c r="DZ148" t="s">
        <v>379</v>
      </c>
      <c r="EA148">
        <v>3.29535</v>
      </c>
      <c r="EB148">
        <v>2.6252200000000001</v>
      </c>
      <c r="EC148">
        <v>0.16950699999999999</v>
      </c>
      <c r="ED148">
        <v>0.16952100000000001</v>
      </c>
      <c r="EE148">
        <v>0.14125799999999999</v>
      </c>
      <c r="EF148">
        <v>0.13902400000000001</v>
      </c>
      <c r="EG148">
        <v>24997.7</v>
      </c>
      <c r="EH148">
        <v>25417</v>
      </c>
      <c r="EI148">
        <v>28012.799999999999</v>
      </c>
      <c r="EJ148">
        <v>29469.5</v>
      </c>
      <c r="EK148">
        <v>33110.1</v>
      </c>
      <c r="EL148">
        <v>35237.800000000003</v>
      </c>
      <c r="EM148">
        <v>39549.1</v>
      </c>
      <c r="EN148">
        <v>42136.2</v>
      </c>
      <c r="EO148">
        <v>2.20025</v>
      </c>
      <c r="EP148">
        <v>2.1680799999999998</v>
      </c>
      <c r="EQ148">
        <v>0.11230999999999999</v>
      </c>
      <c r="ER148">
        <v>0</v>
      </c>
      <c r="ES148">
        <v>31.856000000000002</v>
      </c>
      <c r="ET148">
        <v>999.9</v>
      </c>
      <c r="EU148">
        <v>68.900000000000006</v>
      </c>
      <c r="EV148">
        <v>34.9</v>
      </c>
      <c r="EW148">
        <v>38.291899999999998</v>
      </c>
      <c r="EX148">
        <v>57.63</v>
      </c>
      <c r="EY148">
        <v>-4.1906999999999996</v>
      </c>
      <c r="EZ148">
        <v>2</v>
      </c>
      <c r="FA148">
        <v>0.57199699999999998</v>
      </c>
      <c r="FB148">
        <v>0.59892999999999996</v>
      </c>
      <c r="FC148">
        <v>20.268999999999998</v>
      </c>
      <c r="FD148">
        <v>5.2181899999999999</v>
      </c>
      <c r="FE148">
        <v>12.0099</v>
      </c>
      <c r="FF148">
        <v>4.9861000000000004</v>
      </c>
      <c r="FG148">
        <v>3.2845800000000001</v>
      </c>
      <c r="FH148">
        <v>9999</v>
      </c>
      <c r="FI148">
        <v>9999</v>
      </c>
      <c r="FJ148">
        <v>9999</v>
      </c>
      <c r="FK148">
        <v>999.9</v>
      </c>
      <c r="FL148">
        <v>1.86588</v>
      </c>
      <c r="FM148">
        <v>1.86226</v>
      </c>
      <c r="FN148">
        <v>1.86432</v>
      </c>
      <c r="FO148">
        <v>1.86036</v>
      </c>
      <c r="FP148">
        <v>1.86111</v>
      </c>
      <c r="FQ148">
        <v>1.8602000000000001</v>
      </c>
      <c r="FR148">
        <v>1.8619399999999999</v>
      </c>
      <c r="FS148">
        <v>1.8585199999999999</v>
      </c>
      <c r="FT148">
        <v>0</v>
      </c>
      <c r="FU148">
        <v>0</v>
      </c>
      <c r="FV148">
        <v>0</v>
      </c>
      <c r="FW148">
        <v>0</v>
      </c>
      <c r="FX148" t="s">
        <v>358</v>
      </c>
      <c r="FY148" t="s">
        <v>359</v>
      </c>
      <c r="FZ148" t="s">
        <v>360</v>
      </c>
      <c r="GA148" t="s">
        <v>360</v>
      </c>
      <c r="GB148" t="s">
        <v>360</v>
      </c>
      <c r="GC148" t="s">
        <v>360</v>
      </c>
      <c r="GD148">
        <v>0</v>
      </c>
      <c r="GE148">
        <v>100</v>
      </c>
      <c r="GF148">
        <v>100</v>
      </c>
      <c r="GG148">
        <v>-6.8120000000000003</v>
      </c>
      <c r="GH148">
        <v>0.2104</v>
      </c>
      <c r="GI148">
        <v>-4.4410340874611869</v>
      </c>
      <c r="GJ148">
        <v>-4.0977002334145526E-3</v>
      </c>
      <c r="GK148">
        <v>1.9870096767282211E-6</v>
      </c>
      <c r="GL148">
        <v>-4.7591234531596528E-10</v>
      </c>
      <c r="GM148">
        <v>0.2103699999999975</v>
      </c>
      <c r="GN148">
        <v>0</v>
      </c>
      <c r="GO148">
        <v>0</v>
      </c>
      <c r="GP148">
        <v>0</v>
      </c>
      <c r="GQ148">
        <v>6</v>
      </c>
      <c r="GR148">
        <v>2093</v>
      </c>
      <c r="GS148">
        <v>4</v>
      </c>
      <c r="GT148">
        <v>31</v>
      </c>
      <c r="GU148">
        <v>20.100000000000001</v>
      </c>
      <c r="GV148">
        <v>20.5</v>
      </c>
      <c r="GW148">
        <v>2.51831</v>
      </c>
      <c r="GX148">
        <v>2.5354000000000001</v>
      </c>
      <c r="GY148">
        <v>2.04834</v>
      </c>
      <c r="GZ148">
        <v>2.6245099999999999</v>
      </c>
      <c r="HA148">
        <v>2.1972700000000001</v>
      </c>
      <c r="HB148">
        <v>2.3144499999999999</v>
      </c>
      <c r="HC148">
        <v>41.0154</v>
      </c>
      <c r="HD148">
        <v>14.674899999999999</v>
      </c>
      <c r="HE148">
        <v>18</v>
      </c>
      <c r="HF148">
        <v>699.57899999999995</v>
      </c>
      <c r="HG148">
        <v>748.70899999999995</v>
      </c>
      <c r="HH148">
        <v>31.000800000000002</v>
      </c>
      <c r="HI148">
        <v>34.5687</v>
      </c>
      <c r="HJ148">
        <v>30</v>
      </c>
      <c r="HK148">
        <v>34.439399999999999</v>
      </c>
      <c r="HL148">
        <v>34.447899999999997</v>
      </c>
      <c r="HM148">
        <v>50.404499999999999</v>
      </c>
      <c r="HN148">
        <v>11.657400000000001</v>
      </c>
      <c r="HO148">
        <v>100</v>
      </c>
      <c r="HP148">
        <v>31</v>
      </c>
      <c r="HQ148">
        <v>889.91899999999998</v>
      </c>
      <c r="HR148">
        <v>34.338799999999999</v>
      </c>
      <c r="HS148">
        <v>98.720799999999997</v>
      </c>
      <c r="HT148">
        <v>97.696899999999999</v>
      </c>
    </row>
    <row r="149" spans="1:228" x14ac:dyDescent="0.2">
      <c r="A149">
        <v>134</v>
      </c>
      <c r="B149">
        <v>1673985399.5</v>
      </c>
      <c r="C149">
        <v>531</v>
      </c>
      <c r="D149" t="s">
        <v>627</v>
      </c>
      <c r="E149" t="s">
        <v>628</v>
      </c>
      <c r="F149">
        <v>4</v>
      </c>
      <c r="G149">
        <v>1673985397.1875</v>
      </c>
      <c r="H149">
        <f t="shared" si="68"/>
        <v>4.1133333303810279E-4</v>
      </c>
      <c r="I149">
        <f t="shared" si="69"/>
        <v>0.41133333303810277</v>
      </c>
      <c r="J149">
        <f t="shared" si="70"/>
        <v>7.048612614303865</v>
      </c>
      <c r="K149">
        <f t="shared" si="71"/>
        <v>863.81500000000005</v>
      </c>
      <c r="L149">
        <f t="shared" si="72"/>
        <v>360.78975954496406</v>
      </c>
      <c r="M149">
        <f t="shared" si="73"/>
        <v>36.501455021856515</v>
      </c>
      <c r="N149">
        <f t="shared" si="74"/>
        <v>87.393013619543822</v>
      </c>
      <c r="O149">
        <f t="shared" si="75"/>
        <v>2.3314012298035033E-2</v>
      </c>
      <c r="P149">
        <f t="shared" si="76"/>
        <v>2.768333832623084</v>
      </c>
      <c r="Q149">
        <f t="shared" si="77"/>
        <v>2.3205481085984064E-2</v>
      </c>
      <c r="R149">
        <f t="shared" si="78"/>
        <v>1.4513134542510915E-2</v>
      </c>
      <c r="S149">
        <f t="shared" si="79"/>
        <v>226.11719511084908</v>
      </c>
      <c r="T149">
        <f t="shared" si="80"/>
        <v>34.953010133754134</v>
      </c>
      <c r="U149">
        <f t="shared" si="81"/>
        <v>33.683675000000001</v>
      </c>
      <c r="V149">
        <f t="shared" si="82"/>
        <v>5.2494545931429384</v>
      </c>
      <c r="W149">
        <f t="shared" si="83"/>
        <v>67.385049716676733</v>
      </c>
      <c r="X149">
        <f t="shared" si="84"/>
        <v>3.5339745585025391</v>
      </c>
      <c r="Y149">
        <f t="shared" si="85"/>
        <v>5.2444489888503218</v>
      </c>
      <c r="Z149">
        <f t="shared" si="86"/>
        <v>1.7154800346403993</v>
      </c>
      <c r="AA149">
        <f t="shared" si="87"/>
        <v>-18.139799986980332</v>
      </c>
      <c r="AB149">
        <f t="shared" si="88"/>
        <v>-2.5465169317836396</v>
      </c>
      <c r="AC149">
        <f t="shared" si="89"/>
        <v>-0.212067955000907</v>
      </c>
      <c r="AD149">
        <f t="shared" si="90"/>
        <v>205.2188102370842</v>
      </c>
      <c r="AE149">
        <f t="shared" si="91"/>
        <v>17.669813662773695</v>
      </c>
      <c r="AF149">
        <f t="shared" si="92"/>
        <v>0.41320275923766875</v>
      </c>
      <c r="AG149">
        <f t="shared" si="93"/>
        <v>7.048612614303865</v>
      </c>
      <c r="AH149">
        <v>911.80120559020281</v>
      </c>
      <c r="AI149">
        <v>898.2411454545454</v>
      </c>
      <c r="AJ149">
        <v>1.7436048140157989</v>
      </c>
      <c r="AK149">
        <v>64.167648988695476</v>
      </c>
      <c r="AL149">
        <f t="shared" si="94"/>
        <v>0.41133333303810277</v>
      </c>
      <c r="AM149">
        <v>34.596069622619098</v>
      </c>
      <c r="AN149">
        <v>34.934093333333323</v>
      </c>
      <c r="AO149">
        <v>5.0733632329306106E-3</v>
      </c>
      <c r="AP149">
        <v>91.899806073423491</v>
      </c>
      <c r="AQ149">
        <v>0</v>
      </c>
      <c r="AR149">
        <v>0</v>
      </c>
      <c r="AS149">
        <f t="shared" si="95"/>
        <v>1</v>
      </c>
      <c r="AT149">
        <f t="shared" si="96"/>
        <v>0</v>
      </c>
      <c r="AU149">
        <f t="shared" si="97"/>
        <v>47252.628189298332</v>
      </c>
      <c r="AV149">
        <f t="shared" si="98"/>
        <v>1200.0025000000001</v>
      </c>
      <c r="AW149">
        <f t="shared" si="99"/>
        <v>1025.9279010937043</v>
      </c>
      <c r="AX149">
        <f t="shared" si="100"/>
        <v>0.85493813645696926</v>
      </c>
      <c r="AY149">
        <f t="shared" si="101"/>
        <v>0.18843060336195055</v>
      </c>
      <c r="AZ149">
        <v>6</v>
      </c>
      <c r="BA149">
        <v>0.5</v>
      </c>
      <c r="BB149" t="s">
        <v>355</v>
      </c>
      <c r="BC149">
        <v>2</v>
      </c>
      <c r="BD149" t="b">
        <v>1</v>
      </c>
      <c r="BE149">
        <v>1673985397.1875</v>
      </c>
      <c r="BF149">
        <v>863.81500000000005</v>
      </c>
      <c r="BG149">
        <v>880.45587499999988</v>
      </c>
      <c r="BH149">
        <v>34.930712500000013</v>
      </c>
      <c r="BI149">
        <v>34.562600000000003</v>
      </c>
      <c r="BJ149">
        <v>870.63149999999996</v>
      </c>
      <c r="BK149">
        <v>34.720312499999999</v>
      </c>
      <c r="BL149">
        <v>649.96862499999997</v>
      </c>
      <c r="BM149">
        <v>101.071</v>
      </c>
      <c r="BN149">
        <v>9.9984087499999999E-2</v>
      </c>
      <c r="BO149">
        <v>33.666612499999999</v>
      </c>
      <c r="BP149">
        <v>33.683675000000001</v>
      </c>
      <c r="BQ149">
        <v>999.9</v>
      </c>
      <c r="BR149">
        <v>0</v>
      </c>
      <c r="BS149">
        <v>0</v>
      </c>
      <c r="BT149">
        <v>9011.5625</v>
      </c>
      <c r="BU149">
        <v>0</v>
      </c>
      <c r="BV149">
        <v>1679.3812499999999</v>
      </c>
      <c r="BW149">
        <v>-16.640762500000001</v>
      </c>
      <c r="BX149">
        <v>895.08075000000008</v>
      </c>
      <c r="BY149">
        <v>911.97587499999997</v>
      </c>
      <c r="BZ149">
        <v>0.36809012499999999</v>
      </c>
      <c r="CA149">
        <v>880.45587499999988</v>
      </c>
      <c r="CB149">
        <v>34.562600000000003</v>
      </c>
      <c r="CC149">
        <v>3.5304837500000001</v>
      </c>
      <c r="CD149">
        <v>3.4932812499999999</v>
      </c>
      <c r="CE149">
        <v>26.767050000000001</v>
      </c>
      <c r="CF149">
        <v>26.5871125</v>
      </c>
      <c r="CG149">
        <v>1200.0025000000001</v>
      </c>
      <c r="CH149">
        <v>0.49998037499999998</v>
      </c>
      <c r="CI149">
        <v>0.50001962499999997</v>
      </c>
      <c r="CJ149">
        <v>0</v>
      </c>
      <c r="CK149">
        <v>935.46412499999997</v>
      </c>
      <c r="CL149">
        <v>4.9990899999999998</v>
      </c>
      <c r="CM149">
        <v>10344.8375</v>
      </c>
      <c r="CN149">
        <v>9557.81</v>
      </c>
      <c r="CO149">
        <v>44.5</v>
      </c>
      <c r="CP149">
        <v>47.375</v>
      </c>
      <c r="CQ149">
        <v>45.507750000000001</v>
      </c>
      <c r="CR149">
        <v>45.811999999999998</v>
      </c>
      <c r="CS149">
        <v>45.811999999999998</v>
      </c>
      <c r="CT149">
        <v>597.47624999999994</v>
      </c>
      <c r="CU149">
        <v>597.52625</v>
      </c>
      <c r="CV149">
        <v>0</v>
      </c>
      <c r="CW149">
        <v>1673985399.7</v>
      </c>
      <c r="CX149">
        <v>0</v>
      </c>
      <c r="CY149">
        <v>1673984188.5</v>
      </c>
      <c r="CZ149" t="s">
        <v>356</v>
      </c>
      <c r="DA149">
        <v>1673984188.5</v>
      </c>
      <c r="DB149">
        <v>1673984167.5</v>
      </c>
      <c r="DC149">
        <v>23</v>
      </c>
      <c r="DD149">
        <v>-0.32800000000000001</v>
      </c>
      <c r="DE149">
        <v>5.0000000000000001E-3</v>
      </c>
      <c r="DF149">
        <v>-6.2539999999999996</v>
      </c>
      <c r="DG149">
        <v>0.21</v>
      </c>
      <c r="DH149">
        <v>579</v>
      </c>
      <c r="DI149">
        <v>34</v>
      </c>
      <c r="DJ149">
        <v>0</v>
      </c>
      <c r="DK149">
        <v>0.1</v>
      </c>
      <c r="DL149">
        <v>-16.45208292682927</v>
      </c>
      <c r="DM149">
        <v>-1.0332731707317031</v>
      </c>
      <c r="DN149">
        <v>0.11890961294180639</v>
      </c>
      <c r="DO149">
        <v>0</v>
      </c>
      <c r="DP149">
        <v>0.31793770731707321</v>
      </c>
      <c r="DQ149">
        <v>-1.143029268292633E-2</v>
      </c>
      <c r="DR149">
        <v>6.8683376345778174E-2</v>
      </c>
      <c r="DS149">
        <v>1</v>
      </c>
      <c r="DT149">
        <v>0</v>
      </c>
      <c r="DU149">
        <v>0</v>
      </c>
      <c r="DV149">
        <v>0</v>
      </c>
      <c r="DW149">
        <v>-1</v>
      </c>
      <c r="DX149">
        <v>1</v>
      </c>
      <c r="DY149">
        <v>2</v>
      </c>
      <c r="DZ149" t="s">
        <v>357</v>
      </c>
      <c r="EA149">
        <v>3.29515</v>
      </c>
      <c r="EB149">
        <v>2.6253600000000001</v>
      </c>
      <c r="EC149">
        <v>0.17036599999999999</v>
      </c>
      <c r="ED149">
        <v>0.170375</v>
      </c>
      <c r="EE149">
        <v>0.14127700000000001</v>
      </c>
      <c r="EF149">
        <v>0.13863400000000001</v>
      </c>
      <c r="EG149">
        <v>24971.4</v>
      </c>
      <c r="EH149">
        <v>25391.1</v>
      </c>
      <c r="EI149">
        <v>28012.5</v>
      </c>
      <c r="EJ149">
        <v>29469.9</v>
      </c>
      <c r="EK149">
        <v>33108.9</v>
      </c>
      <c r="EL149">
        <v>35254.1</v>
      </c>
      <c r="EM149">
        <v>39548.6</v>
      </c>
      <c r="EN149">
        <v>42136.6</v>
      </c>
      <c r="EO149">
        <v>2.2003499999999998</v>
      </c>
      <c r="EP149">
        <v>2.1677499999999998</v>
      </c>
      <c r="EQ149">
        <v>0.113152</v>
      </c>
      <c r="ER149">
        <v>0</v>
      </c>
      <c r="ES149">
        <v>31.860299999999999</v>
      </c>
      <c r="ET149">
        <v>999.9</v>
      </c>
      <c r="EU149">
        <v>68.900000000000006</v>
      </c>
      <c r="EV149">
        <v>34.9</v>
      </c>
      <c r="EW149">
        <v>38.287700000000001</v>
      </c>
      <c r="EX149">
        <v>57.51</v>
      </c>
      <c r="EY149">
        <v>-4.1105799999999997</v>
      </c>
      <c r="EZ149">
        <v>2</v>
      </c>
      <c r="FA149">
        <v>0.57196599999999997</v>
      </c>
      <c r="FB149">
        <v>0.60250300000000001</v>
      </c>
      <c r="FC149">
        <v>20.269100000000002</v>
      </c>
      <c r="FD149">
        <v>5.2181899999999999</v>
      </c>
      <c r="FE149">
        <v>12.0099</v>
      </c>
      <c r="FF149">
        <v>4.9859</v>
      </c>
      <c r="FG149">
        <v>3.2845</v>
      </c>
      <c r="FH149">
        <v>9999</v>
      </c>
      <c r="FI149">
        <v>9999</v>
      </c>
      <c r="FJ149">
        <v>9999</v>
      </c>
      <c r="FK149">
        <v>999.9</v>
      </c>
      <c r="FL149">
        <v>1.8658699999999999</v>
      </c>
      <c r="FM149">
        <v>1.86229</v>
      </c>
      <c r="FN149">
        <v>1.86432</v>
      </c>
      <c r="FO149">
        <v>1.8603499999999999</v>
      </c>
      <c r="FP149">
        <v>1.86111</v>
      </c>
      <c r="FQ149">
        <v>1.8602000000000001</v>
      </c>
      <c r="FR149">
        <v>1.8619399999999999</v>
      </c>
      <c r="FS149">
        <v>1.8585199999999999</v>
      </c>
      <c r="FT149">
        <v>0</v>
      </c>
      <c r="FU149">
        <v>0</v>
      </c>
      <c r="FV149">
        <v>0</v>
      </c>
      <c r="FW149">
        <v>0</v>
      </c>
      <c r="FX149" t="s">
        <v>358</v>
      </c>
      <c r="FY149" t="s">
        <v>359</v>
      </c>
      <c r="FZ149" t="s">
        <v>360</v>
      </c>
      <c r="GA149" t="s">
        <v>360</v>
      </c>
      <c r="GB149" t="s">
        <v>360</v>
      </c>
      <c r="GC149" t="s">
        <v>360</v>
      </c>
      <c r="GD149">
        <v>0</v>
      </c>
      <c r="GE149">
        <v>100</v>
      </c>
      <c r="GF149">
        <v>100</v>
      </c>
      <c r="GG149">
        <v>-6.8230000000000004</v>
      </c>
      <c r="GH149">
        <v>0.21029999999999999</v>
      </c>
      <c r="GI149">
        <v>-4.4410340874611869</v>
      </c>
      <c r="GJ149">
        <v>-4.0977002334145526E-3</v>
      </c>
      <c r="GK149">
        <v>1.9870096767282211E-6</v>
      </c>
      <c r="GL149">
        <v>-4.7591234531596528E-10</v>
      </c>
      <c r="GM149">
        <v>0.2103699999999975</v>
      </c>
      <c r="GN149">
        <v>0</v>
      </c>
      <c r="GO149">
        <v>0</v>
      </c>
      <c r="GP149">
        <v>0</v>
      </c>
      <c r="GQ149">
        <v>6</v>
      </c>
      <c r="GR149">
        <v>2093</v>
      </c>
      <c r="GS149">
        <v>4</v>
      </c>
      <c r="GT149">
        <v>31</v>
      </c>
      <c r="GU149">
        <v>20.2</v>
      </c>
      <c r="GV149">
        <v>20.5</v>
      </c>
      <c r="GW149">
        <v>2.5329600000000001</v>
      </c>
      <c r="GX149">
        <v>2.5427200000000001</v>
      </c>
      <c r="GY149">
        <v>2.04834</v>
      </c>
      <c r="GZ149">
        <v>2.6220699999999999</v>
      </c>
      <c r="HA149">
        <v>2.1972700000000001</v>
      </c>
      <c r="HB149">
        <v>2.3083499999999999</v>
      </c>
      <c r="HC149">
        <v>41.0154</v>
      </c>
      <c r="HD149">
        <v>14.6311</v>
      </c>
      <c r="HE149">
        <v>18</v>
      </c>
      <c r="HF149">
        <v>699.66200000000003</v>
      </c>
      <c r="HG149">
        <v>748.39400000000001</v>
      </c>
      <c r="HH149">
        <v>31.000900000000001</v>
      </c>
      <c r="HI149">
        <v>34.5687</v>
      </c>
      <c r="HJ149">
        <v>29.9999</v>
      </c>
      <c r="HK149">
        <v>34.439399999999999</v>
      </c>
      <c r="HL149">
        <v>34.447899999999997</v>
      </c>
      <c r="HM149">
        <v>50.708399999999997</v>
      </c>
      <c r="HN149">
        <v>11.9619</v>
      </c>
      <c r="HO149">
        <v>100</v>
      </c>
      <c r="HP149">
        <v>31</v>
      </c>
      <c r="HQ149">
        <v>896.59799999999996</v>
      </c>
      <c r="HR149">
        <v>34.31</v>
      </c>
      <c r="HS149">
        <v>98.719499999999996</v>
      </c>
      <c r="HT149">
        <v>97.697900000000004</v>
      </c>
    </row>
    <row r="150" spans="1:228" x14ac:dyDescent="0.2">
      <c r="A150">
        <v>135</v>
      </c>
      <c r="B150">
        <v>1673985403.5</v>
      </c>
      <c r="C150">
        <v>535</v>
      </c>
      <c r="D150" t="s">
        <v>629</v>
      </c>
      <c r="E150" t="s">
        <v>630</v>
      </c>
      <c r="F150">
        <v>4</v>
      </c>
      <c r="G150">
        <v>1673985401.5</v>
      </c>
      <c r="H150">
        <f t="shared" si="68"/>
        <v>4.5697941737797641E-4</v>
      </c>
      <c r="I150">
        <f t="shared" si="69"/>
        <v>0.45697941737797643</v>
      </c>
      <c r="J150">
        <f t="shared" si="70"/>
        <v>7.1800381130358613</v>
      </c>
      <c r="K150">
        <f t="shared" si="71"/>
        <v>871.10414285714273</v>
      </c>
      <c r="L150">
        <f t="shared" si="72"/>
        <v>406.09081635318398</v>
      </c>
      <c r="M150">
        <f t="shared" si="73"/>
        <v>41.084928498605244</v>
      </c>
      <c r="N150">
        <f t="shared" si="74"/>
        <v>88.131151907158639</v>
      </c>
      <c r="O150">
        <f t="shared" si="75"/>
        <v>2.5823087764072862E-2</v>
      </c>
      <c r="P150">
        <f t="shared" si="76"/>
        <v>2.7647582044165637</v>
      </c>
      <c r="Q150">
        <f t="shared" si="77"/>
        <v>2.5689839876117324E-2</v>
      </c>
      <c r="R150">
        <f t="shared" si="78"/>
        <v>1.6068064271145707E-2</v>
      </c>
      <c r="S150">
        <f t="shared" si="79"/>
        <v>226.12708552084723</v>
      </c>
      <c r="T150">
        <f t="shared" si="80"/>
        <v>34.949750005234776</v>
      </c>
      <c r="U150">
        <f t="shared" si="81"/>
        <v>33.694628571428566</v>
      </c>
      <c r="V150">
        <f t="shared" si="82"/>
        <v>5.2526702183100804</v>
      </c>
      <c r="W150">
        <f t="shared" si="83"/>
        <v>67.30190574241189</v>
      </c>
      <c r="X150">
        <f t="shared" si="84"/>
        <v>3.5311175079539003</v>
      </c>
      <c r="Y150">
        <f t="shared" si="85"/>
        <v>5.2466827930084641</v>
      </c>
      <c r="Z150">
        <f t="shared" si="86"/>
        <v>1.7215527103561801</v>
      </c>
      <c r="AA150">
        <f t="shared" si="87"/>
        <v>-20.15279230636876</v>
      </c>
      <c r="AB150">
        <f t="shared" si="88"/>
        <v>-3.0406943440559862</v>
      </c>
      <c r="AC150">
        <f t="shared" si="89"/>
        <v>-0.25357240914364926</v>
      </c>
      <c r="AD150">
        <f t="shared" si="90"/>
        <v>202.68002646127883</v>
      </c>
      <c r="AE150">
        <f t="shared" si="91"/>
        <v>17.60217428188918</v>
      </c>
      <c r="AF150">
        <f t="shared" si="92"/>
        <v>0.57470200621153522</v>
      </c>
      <c r="AG150">
        <f t="shared" si="93"/>
        <v>7.1800381130358613</v>
      </c>
      <c r="AH150">
        <v>918.72100251536358</v>
      </c>
      <c r="AI150">
        <v>905.162690909091</v>
      </c>
      <c r="AJ150">
        <v>1.711689335902894</v>
      </c>
      <c r="AK150">
        <v>64.167648988695476</v>
      </c>
      <c r="AL150">
        <f t="shared" si="94"/>
        <v>0.45697941737797643</v>
      </c>
      <c r="AM150">
        <v>34.410652743406096</v>
      </c>
      <c r="AN150">
        <v>34.875919393939377</v>
      </c>
      <c r="AO150">
        <v>-1.038420809989964E-2</v>
      </c>
      <c r="AP150">
        <v>91.899806073423491</v>
      </c>
      <c r="AQ150">
        <v>0</v>
      </c>
      <c r="AR150">
        <v>0</v>
      </c>
      <c r="AS150">
        <f t="shared" si="95"/>
        <v>1</v>
      </c>
      <c r="AT150">
        <f t="shared" si="96"/>
        <v>0</v>
      </c>
      <c r="AU150">
        <f t="shared" si="97"/>
        <v>47153.347779778713</v>
      </c>
      <c r="AV150">
        <f t="shared" si="98"/>
        <v>1200.06</v>
      </c>
      <c r="AW150">
        <f t="shared" si="99"/>
        <v>1025.9765707361903</v>
      </c>
      <c r="AX150">
        <f t="shared" si="100"/>
        <v>0.85493772872705553</v>
      </c>
      <c r="AY150">
        <f t="shared" si="101"/>
        <v>0.18842981644321721</v>
      </c>
      <c r="AZ150">
        <v>6</v>
      </c>
      <c r="BA150">
        <v>0.5</v>
      </c>
      <c r="BB150" t="s">
        <v>355</v>
      </c>
      <c r="BC150">
        <v>2</v>
      </c>
      <c r="BD150" t="b">
        <v>1</v>
      </c>
      <c r="BE150">
        <v>1673985401.5</v>
      </c>
      <c r="BF150">
        <v>871.10414285714273</v>
      </c>
      <c r="BG150">
        <v>887.81371428571424</v>
      </c>
      <c r="BH150">
        <v>34.902200000000001</v>
      </c>
      <c r="BI150">
        <v>34.390242857142859</v>
      </c>
      <c r="BJ150">
        <v>877.93314285714291</v>
      </c>
      <c r="BK150">
        <v>34.691842857142852</v>
      </c>
      <c r="BL150">
        <v>650.02742857142857</v>
      </c>
      <c r="BM150">
        <v>101.07171428571429</v>
      </c>
      <c r="BN150">
        <v>0.10006021428571429</v>
      </c>
      <c r="BO150">
        <v>33.674228571428571</v>
      </c>
      <c r="BP150">
        <v>33.694628571428566</v>
      </c>
      <c r="BQ150">
        <v>999.89999999999986</v>
      </c>
      <c r="BR150">
        <v>0</v>
      </c>
      <c r="BS150">
        <v>0</v>
      </c>
      <c r="BT150">
        <v>8992.4985714285722</v>
      </c>
      <c r="BU150">
        <v>0</v>
      </c>
      <c r="BV150">
        <v>1714.4128571428571</v>
      </c>
      <c r="BW150">
        <v>-16.709571428571429</v>
      </c>
      <c r="BX150">
        <v>902.60685714285717</v>
      </c>
      <c r="BY150">
        <v>919.43328571428572</v>
      </c>
      <c r="BZ150">
        <v>0.51195428571428558</v>
      </c>
      <c r="CA150">
        <v>887.81371428571424</v>
      </c>
      <c r="CB150">
        <v>34.390242857142859</v>
      </c>
      <c r="CC150">
        <v>3.5276214285714289</v>
      </c>
      <c r="CD150">
        <v>3.4758771428571431</v>
      </c>
      <c r="CE150">
        <v>26.753257142857141</v>
      </c>
      <c r="CF150">
        <v>26.502371428571429</v>
      </c>
      <c r="CG150">
        <v>1200.06</v>
      </c>
      <c r="CH150">
        <v>0.49999428571428572</v>
      </c>
      <c r="CI150">
        <v>0.50000571428571428</v>
      </c>
      <c r="CJ150">
        <v>0</v>
      </c>
      <c r="CK150">
        <v>935.60314285714298</v>
      </c>
      <c r="CL150">
        <v>4.9990899999999998</v>
      </c>
      <c r="CM150">
        <v>10345.28571428571</v>
      </c>
      <c r="CN150">
        <v>9558.3099999999977</v>
      </c>
      <c r="CO150">
        <v>44.5</v>
      </c>
      <c r="CP150">
        <v>47.375</v>
      </c>
      <c r="CQ150">
        <v>45.5</v>
      </c>
      <c r="CR150">
        <v>45.811999999999998</v>
      </c>
      <c r="CS150">
        <v>45.811999999999998</v>
      </c>
      <c r="CT150">
        <v>597.52142857142849</v>
      </c>
      <c r="CU150">
        <v>597.53857142857146</v>
      </c>
      <c r="CV150">
        <v>0</v>
      </c>
      <c r="CW150">
        <v>1673985403.9000001</v>
      </c>
      <c r="CX150">
        <v>0</v>
      </c>
      <c r="CY150">
        <v>1673984188.5</v>
      </c>
      <c r="CZ150" t="s">
        <v>356</v>
      </c>
      <c r="DA150">
        <v>1673984188.5</v>
      </c>
      <c r="DB150">
        <v>1673984167.5</v>
      </c>
      <c r="DC150">
        <v>23</v>
      </c>
      <c r="DD150">
        <v>-0.32800000000000001</v>
      </c>
      <c r="DE150">
        <v>5.0000000000000001E-3</v>
      </c>
      <c r="DF150">
        <v>-6.2539999999999996</v>
      </c>
      <c r="DG150">
        <v>0.21</v>
      </c>
      <c r="DH150">
        <v>579</v>
      </c>
      <c r="DI150">
        <v>34</v>
      </c>
      <c r="DJ150">
        <v>0</v>
      </c>
      <c r="DK150">
        <v>0.1</v>
      </c>
      <c r="DL150">
        <v>-16.5170243902439</v>
      </c>
      <c r="DM150">
        <v>-1.4113400696864089</v>
      </c>
      <c r="DN150">
        <v>0.14464583455425351</v>
      </c>
      <c r="DO150">
        <v>0</v>
      </c>
      <c r="DP150">
        <v>0.34243531707317082</v>
      </c>
      <c r="DQ150">
        <v>0.72332836933797839</v>
      </c>
      <c r="DR150">
        <v>0.1002004627778708</v>
      </c>
      <c r="DS150">
        <v>0</v>
      </c>
      <c r="DT150">
        <v>0</v>
      </c>
      <c r="DU150">
        <v>0</v>
      </c>
      <c r="DV150">
        <v>0</v>
      </c>
      <c r="DW150">
        <v>-1</v>
      </c>
      <c r="DX150">
        <v>0</v>
      </c>
      <c r="DY150">
        <v>2</v>
      </c>
      <c r="DZ150" t="s">
        <v>379</v>
      </c>
      <c r="EA150">
        <v>3.2954599999999998</v>
      </c>
      <c r="EB150">
        <v>2.6252399999999998</v>
      </c>
      <c r="EC150">
        <v>0.17122399999999999</v>
      </c>
      <c r="ED150">
        <v>0.17122299999999999</v>
      </c>
      <c r="EE150">
        <v>0.14110400000000001</v>
      </c>
      <c r="EF150">
        <v>0.138378</v>
      </c>
      <c r="EG150">
        <v>24945.5</v>
      </c>
      <c r="EH150">
        <v>25365</v>
      </c>
      <c r="EI150">
        <v>28012.400000000001</v>
      </c>
      <c r="EJ150">
        <v>29469.9</v>
      </c>
      <c r="EK150">
        <v>33115.9</v>
      </c>
      <c r="EL150">
        <v>35264.300000000003</v>
      </c>
      <c r="EM150">
        <v>39548.9</v>
      </c>
      <c r="EN150">
        <v>42136.1</v>
      </c>
      <c r="EO150">
        <v>2.2004199999999998</v>
      </c>
      <c r="EP150">
        <v>2.1675300000000002</v>
      </c>
      <c r="EQ150">
        <v>0.11276799999999999</v>
      </c>
      <c r="ER150">
        <v>0</v>
      </c>
      <c r="ES150">
        <v>31.865100000000002</v>
      </c>
      <c r="ET150">
        <v>999.9</v>
      </c>
      <c r="EU150">
        <v>68.900000000000006</v>
      </c>
      <c r="EV150">
        <v>34.9</v>
      </c>
      <c r="EW150">
        <v>38.287100000000002</v>
      </c>
      <c r="EX150">
        <v>57.27</v>
      </c>
      <c r="EY150">
        <v>-4.25481</v>
      </c>
      <c r="EZ150">
        <v>2</v>
      </c>
      <c r="FA150">
        <v>0.57196599999999997</v>
      </c>
      <c r="FB150">
        <v>0.60574099999999997</v>
      </c>
      <c r="FC150">
        <v>20.269100000000002</v>
      </c>
      <c r="FD150">
        <v>5.2183400000000004</v>
      </c>
      <c r="FE150">
        <v>12.0099</v>
      </c>
      <c r="FF150">
        <v>4.9855999999999998</v>
      </c>
      <c r="FG150">
        <v>3.2845499999999999</v>
      </c>
      <c r="FH150">
        <v>9999</v>
      </c>
      <c r="FI150">
        <v>9999</v>
      </c>
      <c r="FJ150">
        <v>9999</v>
      </c>
      <c r="FK150">
        <v>999.9</v>
      </c>
      <c r="FL150">
        <v>1.86585</v>
      </c>
      <c r="FM150">
        <v>1.86229</v>
      </c>
      <c r="FN150">
        <v>1.86432</v>
      </c>
      <c r="FO150">
        <v>1.8603499999999999</v>
      </c>
      <c r="FP150">
        <v>1.86111</v>
      </c>
      <c r="FQ150">
        <v>1.8602000000000001</v>
      </c>
      <c r="FR150">
        <v>1.8619300000000001</v>
      </c>
      <c r="FS150">
        <v>1.8585199999999999</v>
      </c>
      <c r="FT150">
        <v>0</v>
      </c>
      <c r="FU150">
        <v>0</v>
      </c>
      <c r="FV150">
        <v>0</v>
      </c>
      <c r="FW150">
        <v>0</v>
      </c>
      <c r="FX150" t="s">
        <v>358</v>
      </c>
      <c r="FY150" t="s">
        <v>359</v>
      </c>
      <c r="FZ150" t="s">
        <v>360</v>
      </c>
      <c r="GA150" t="s">
        <v>360</v>
      </c>
      <c r="GB150" t="s">
        <v>360</v>
      </c>
      <c r="GC150" t="s">
        <v>360</v>
      </c>
      <c r="GD150">
        <v>0</v>
      </c>
      <c r="GE150">
        <v>100</v>
      </c>
      <c r="GF150">
        <v>100</v>
      </c>
      <c r="GG150">
        <v>-6.835</v>
      </c>
      <c r="GH150">
        <v>0.2104</v>
      </c>
      <c r="GI150">
        <v>-4.4410340874611869</v>
      </c>
      <c r="GJ150">
        <v>-4.0977002334145526E-3</v>
      </c>
      <c r="GK150">
        <v>1.9870096767282211E-6</v>
      </c>
      <c r="GL150">
        <v>-4.7591234531596528E-10</v>
      </c>
      <c r="GM150">
        <v>0.2103699999999975</v>
      </c>
      <c r="GN150">
        <v>0</v>
      </c>
      <c r="GO150">
        <v>0</v>
      </c>
      <c r="GP150">
        <v>0</v>
      </c>
      <c r="GQ150">
        <v>6</v>
      </c>
      <c r="GR150">
        <v>2093</v>
      </c>
      <c r="GS150">
        <v>4</v>
      </c>
      <c r="GT150">
        <v>31</v>
      </c>
      <c r="GU150">
        <v>20.2</v>
      </c>
      <c r="GV150">
        <v>20.6</v>
      </c>
      <c r="GW150">
        <v>2.5488300000000002</v>
      </c>
      <c r="GX150">
        <v>2.5305200000000001</v>
      </c>
      <c r="GY150">
        <v>2.04834</v>
      </c>
      <c r="GZ150">
        <v>2.6232899999999999</v>
      </c>
      <c r="HA150">
        <v>2.1972700000000001</v>
      </c>
      <c r="HB150">
        <v>2.3596200000000001</v>
      </c>
      <c r="HC150">
        <v>41.041200000000003</v>
      </c>
      <c r="HD150">
        <v>14.657400000000001</v>
      </c>
      <c r="HE150">
        <v>18</v>
      </c>
      <c r="HF150">
        <v>699.72500000000002</v>
      </c>
      <c r="HG150">
        <v>748.17700000000002</v>
      </c>
      <c r="HH150">
        <v>31.000900000000001</v>
      </c>
      <c r="HI150">
        <v>34.5687</v>
      </c>
      <c r="HJ150">
        <v>29.9999</v>
      </c>
      <c r="HK150">
        <v>34.439399999999999</v>
      </c>
      <c r="HL150">
        <v>34.447899999999997</v>
      </c>
      <c r="HM150">
        <v>51.013100000000001</v>
      </c>
      <c r="HN150">
        <v>11.9619</v>
      </c>
      <c r="HO150">
        <v>100</v>
      </c>
      <c r="HP150">
        <v>31</v>
      </c>
      <c r="HQ150">
        <v>903.28</v>
      </c>
      <c r="HR150">
        <v>34.3431</v>
      </c>
      <c r="HS150">
        <v>98.719899999999996</v>
      </c>
      <c r="HT150">
        <v>97.697199999999995</v>
      </c>
    </row>
    <row r="151" spans="1:228" x14ac:dyDescent="0.2">
      <c r="A151">
        <v>136</v>
      </c>
      <c r="B151">
        <v>1673985407.5</v>
      </c>
      <c r="C151">
        <v>539</v>
      </c>
      <c r="D151" t="s">
        <v>631</v>
      </c>
      <c r="E151" t="s">
        <v>632</v>
      </c>
      <c r="F151">
        <v>4</v>
      </c>
      <c r="G151">
        <v>1673985405.1875</v>
      </c>
      <c r="H151">
        <f t="shared" si="68"/>
        <v>4.1210138489526155E-4</v>
      </c>
      <c r="I151">
        <f t="shared" si="69"/>
        <v>0.41210138489526155</v>
      </c>
      <c r="J151">
        <f t="shared" si="70"/>
        <v>6.8623709509987902</v>
      </c>
      <c r="K151">
        <f t="shared" si="71"/>
        <v>877.25012500000003</v>
      </c>
      <c r="L151">
        <f t="shared" si="72"/>
        <v>384.20775739944577</v>
      </c>
      <c r="M151">
        <f t="shared" si="73"/>
        <v>38.871132023452411</v>
      </c>
      <c r="N151">
        <f t="shared" si="74"/>
        <v>88.75329758376796</v>
      </c>
      <c r="O151">
        <f t="shared" si="75"/>
        <v>2.3205182582173887E-2</v>
      </c>
      <c r="P151">
        <f t="shared" si="76"/>
        <v>2.7658579770903371</v>
      </c>
      <c r="Q151">
        <f t="shared" si="77"/>
        <v>2.3097563962395051E-2</v>
      </c>
      <c r="R151">
        <f t="shared" si="78"/>
        <v>1.4445604859116192E-2</v>
      </c>
      <c r="S151">
        <f t="shared" si="79"/>
        <v>226.12294348538566</v>
      </c>
      <c r="T151">
        <f t="shared" si="80"/>
        <v>34.968534777344274</v>
      </c>
      <c r="U151">
        <f t="shared" si="81"/>
        <v>33.692862499999997</v>
      </c>
      <c r="V151">
        <f t="shared" si="82"/>
        <v>5.2521516392915792</v>
      </c>
      <c r="W151">
        <f t="shared" si="83"/>
        <v>67.165834564431435</v>
      </c>
      <c r="X151">
        <f t="shared" si="84"/>
        <v>3.525364450607416</v>
      </c>
      <c r="Y151">
        <f t="shared" si="85"/>
        <v>5.2487465889008993</v>
      </c>
      <c r="Z151">
        <f t="shared" si="86"/>
        <v>1.7267871886841633</v>
      </c>
      <c r="AA151">
        <f t="shared" si="87"/>
        <v>-18.173671073881035</v>
      </c>
      <c r="AB151">
        <f t="shared" si="88"/>
        <v>-1.7297100490255208</v>
      </c>
      <c r="AC151">
        <f t="shared" si="89"/>
        <v>-0.14419194761290355</v>
      </c>
      <c r="AD151">
        <f t="shared" si="90"/>
        <v>206.0753704148662</v>
      </c>
      <c r="AE151">
        <f t="shared" si="91"/>
        <v>17.550551974113198</v>
      </c>
      <c r="AF151">
        <f t="shared" si="92"/>
        <v>0.53499283159034561</v>
      </c>
      <c r="AG151">
        <f t="shared" si="93"/>
        <v>6.8623709509987902</v>
      </c>
      <c r="AH151">
        <v>925.50349112481081</v>
      </c>
      <c r="AI151">
        <v>912.09300606060606</v>
      </c>
      <c r="AJ151">
        <v>1.7515014169423371</v>
      </c>
      <c r="AK151">
        <v>64.167648988695476</v>
      </c>
      <c r="AL151">
        <f t="shared" si="94"/>
        <v>0.41210138489526155</v>
      </c>
      <c r="AM151">
        <v>34.367572096121982</v>
      </c>
      <c r="AN151">
        <v>34.824167878787861</v>
      </c>
      <c r="AO151">
        <v>-1.5967851190534101E-2</v>
      </c>
      <c r="AP151">
        <v>91.899806073423491</v>
      </c>
      <c r="AQ151">
        <v>0</v>
      </c>
      <c r="AR151">
        <v>0</v>
      </c>
      <c r="AS151">
        <f t="shared" si="95"/>
        <v>1</v>
      </c>
      <c r="AT151">
        <f t="shared" si="96"/>
        <v>0</v>
      </c>
      <c r="AU151">
        <f t="shared" si="97"/>
        <v>47182.440062952104</v>
      </c>
      <c r="AV151">
        <f t="shared" si="98"/>
        <v>1200.0362500000001</v>
      </c>
      <c r="AW151">
        <f t="shared" si="99"/>
        <v>1025.9564385934643</v>
      </c>
      <c r="AX151">
        <f t="shared" si="100"/>
        <v>0.85493787257965259</v>
      </c>
      <c r="AY151">
        <f t="shared" si="101"/>
        <v>0.1884300940787294</v>
      </c>
      <c r="AZ151">
        <v>6</v>
      </c>
      <c r="BA151">
        <v>0.5</v>
      </c>
      <c r="BB151" t="s">
        <v>355</v>
      </c>
      <c r="BC151">
        <v>2</v>
      </c>
      <c r="BD151" t="b">
        <v>1</v>
      </c>
      <c r="BE151">
        <v>1673985405.1875</v>
      </c>
      <c r="BF151">
        <v>877.25012500000003</v>
      </c>
      <c r="BG151">
        <v>893.88362499999994</v>
      </c>
      <c r="BH151">
        <v>34.845200000000013</v>
      </c>
      <c r="BI151">
        <v>34.368575</v>
      </c>
      <c r="BJ151">
        <v>884.08974999999998</v>
      </c>
      <c r="BK151">
        <v>34.634837500000003</v>
      </c>
      <c r="BL151">
        <v>650.0089999999999</v>
      </c>
      <c r="BM151">
        <v>101.07237499999999</v>
      </c>
      <c r="BN151">
        <v>9.9793637500000004E-2</v>
      </c>
      <c r="BO151">
        <v>33.681262500000003</v>
      </c>
      <c r="BP151">
        <v>33.692862499999997</v>
      </c>
      <c r="BQ151">
        <v>999.9</v>
      </c>
      <c r="BR151">
        <v>0</v>
      </c>
      <c r="BS151">
        <v>0</v>
      </c>
      <c r="BT151">
        <v>8998.28125</v>
      </c>
      <c r="BU151">
        <v>0</v>
      </c>
      <c r="BV151">
        <v>1763.2662499999999</v>
      </c>
      <c r="BW151">
        <v>-16.633437499999999</v>
      </c>
      <c r="BX151">
        <v>908.92174999999997</v>
      </c>
      <c r="BY151">
        <v>925.69849999999997</v>
      </c>
      <c r="BZ151">
        <v>0.47665225</v>
      </c>
      <c r="CA151">
        <v>893.88362499999994</v>
      </c>
      <c r="CB151">
        <v>34.368575</v>
      </c>
      <c r="CC151">
        <v>3.5218850000000002</v>
      </c>
      <c r="CD151">
        <v>3.4737087500000001</v>
      </c>
      <c r="CE151">
        <v>26.7256125</v>
      </c>
      <c r="CF151">
        <v>26.491787500000001</v>
      </c>
      <c r="CG151">
        <v>1200.0362500000001</v>
      </c>
      <c r="CH151">
        <v>0.49998900000000002</v>
      </c>
      <c r="CI151">
        <v>0.50001099999999998</v>
      </c>
      <c r="CJ151">
        <v>0</v>
      </c>
      <c r="CK151">
        <v>935.50912500000004</v>
      </c>
      <c r="CL151">
        <v>4.9990899999999998</v>
      </c>
      <c r="CM151">
        <v>10344.0875</v>
      </c>
      <c r="CN151">
        <v>9558.1</v>
      </c>
      <c r="CO151">
        <v>44.5</v>
      </c>
      <c r="CP151">
        <v>47.375</v>
      </c>
      <c r="CQ151">
        <v>45.515500000000003</v>
      </c>
      <c r="CR151">
        <v>45.811999999999998</v>
      </c>
      <c r="CS151">
        <v>45.811999999999998</v>
      </c>
      <c r="CT151">
        <v>597.50374999999997</v>
      </c>
      <c r="CU151">
        <v>597.53250000000003</v>
      </c>
      <c r="CV151">
        <v>0</v>
      </c>
      <c r="CW151">
        <v>1673985408.0999999</v>
      </c>
      <c r="CX151">
        <v>0</v>
      </c>
      <c r="CY151">
        <v>1673984188.5</v>
      </c>
      <c r="CZ151" t="s">
        <v>356</v>
      </c>
      <c r="DA151">
        <v>1673984188.5</v>
      </c>
      <c r="DB151">
        <v>1673984167.5</v>
      </c>
      <c r="DC151">
        <v>23</v>
      </c>
      <c r="DD151">
        <v>-0.32800000000000001</v>
      </c>
      <c r="DE151">
        <v>5.0000000000000001E-3</v>
      </c>
      <c r="DF151">
        <v>-6.2539999999999996</v>
      </c>
      <c r="DG151">
        <v>0.21</v>
      </c>
      <c r="DH151">
        <v>579</v>
      </c>
      <c r="DI151">
        <v>34</v>
      </c>
      <c r="DJ151">
        <v>0</v>
      </c>
      <c r="DK151">
        <v>0.1</v>
      </c>
      <c r="DL151">
        <v>-16.57692926829268</v>
      </c>
      <c r="DM151">
        <v>-1.0372348432055649</v>
      </c>
      <c r="DN151">
        <v>0.1230697368120076</v>
      </c>
      <c r="DO151">
        <v>0</v>
      </c>
      <c r="DP151">
        <v>0.37434119512195119</v>
      </c>
      <c r="DQ151">
        <v>1.0264729547038329</v>
      </c>
      <c r="DR151">
        <v>0.1106748930036825</v>
      </c>
      <c r="DS151">
        <v>0</v>
      </c>
      <c r="DT151">
        <v>0</v>
      </c>
      <c r="DU151">
        <v>0</v>
      </c>
      <c r="DV151">
        <v>0</v>
      </c>
      <c r="DW151">
        <v>-1</v>
      </c>
      <c r="DX151">
        <v>0</v>
      </c>
      <c r="DY151">
        <v>2</v>
      </c>
      <c r="DZ151" t="s">
        <v>379</v>
      </c>
      <c r="EA151">
        <v>3.2952699999999999</v>
      </c>
      <c r="EB151">
        <v>2.62487</v>
      </c>
      <c r="EC151">
        <v>0.17208100000000001</v>
      </c>
      <c r="ED151">
        <v>0.17205200000000001</v>
      </c>
      <c r="EE151">
        <v>0.14097499999999999</v>
      </c>
      <c r="EF151">
        <v>0.13838700000000001</v>
      </c>
      <c r="EG151">
        <v>24920.400000000001</v>
      </c>
      <c r="EH151">
        <v>25339.8</v>
      </c>
      <c r="EI151">
        <v>28013.200000000001</v>
      </c>
      <c r="EJ151">
        <v>29470.1</v>
      </c>
      <c r="EK151">
        <v>33121.5</v>
      </c>
      <c r="EL151">
        <v>35264.800000000003</v>
      </c>
      <c r="EM151">
        <v>39549.5</v>
      </c>
      <c r="EN151">
        <v>42137</v>
      </c>
      <c r="EO151">
        <v>2.2004199999999998</v>
      </c>
      <c r="EP151">
        <v>2.1676000000000002</v>
      </c>
      <c r="EQ151">
        <v>0.11310000000000001</v>
      </c>
      <c r="ER151">
        <v>0</v>
      </c>
      <c r="ES151">
        <v>31.870799999999999</v>
      </c>
      <c r="ET151">
        <v>999.9</v>
      </c>
      <c r="EU151">
        <v>68.900000000000006</v>
      </c>
      <c r="EV151">
        <v>34.9</v>
      </c>
      <c r="EW151">
        <v>38.290399999999998</v>
      </c>
      <c r="EX151">
        <v>56.94</v>
      </c>
      <c r="EY151">
        <v>-4.2507999999999999</v>
      </c>
      <c r="EZ151">
        <v>2</v>
      </c>
      <c r="FA151">
        <v>0.57172800000000001</v>
      </c>
      <c r="FB151">
        <v>0.60874700000000004</v>
      </c>
      <c r="FC151">
        <v>20.269100000000002</v>
      </c>
      <c r="FD151">
        <v>5.2183400000000004</v>
      </c>
      <c r="FE151">
        <v>12.0099</v>
      </c>
      <c r="FF151">
        <v>4.9855499999999999</v>
      </c>
      <c r="FG151">
        <v>3.2845499999999999</v>
      </c>
      <c r="FH151">
        <v>9999</v>
      </c>
      <c r="FI151">
        <v>9999</v>
      </c>
      <c r="FJ151">
        <v>9999</v>
      </c>
      <c r="FK151">
        <v>999.9</v>
      </c>
      <c r="FL151">
        <v>1.8658399999999999</v>
      </c>
      <c r="FM151">
        <v>1.8623099999999999</v>
      </c>
      <c r="FN151">
        <v>1.86432</v>
      </c>
      <c r="FO151">
        <v>1.8603499999999999</v>
      </c>
      <c r="FP151">
        <v>1.86111</v>
      </c>
      <c r="FQ151">
        <v>1.8602000000000001</v>
      </c>
      <c r="FR151">
        <v>1.86192</v>
      </c>
      <c r="FS151">
        <v>1.8585199999999999</v>
      </c>
      <c r="FT151">
        <v>0</v>
      </c>
      <c r="FU151">
        <v>0</v>
      </c>
      <c r="FV151">
        <v>0</v>
      </c>
      <c r="FW151">
        <v>0</v>
      </c>
      <c r="FX151" t="s">
        <v>358</v>
      </c>
      <c r="FY151" t="s">
        <v>359</v>
      </c>
      <c r="FZ151" t="s">
        <v>360</v>
      </c>
      <c r="GA151" t="s">
        <v>360</v>
      </c>
      <c r="GB151" t="s">
        <v>360</v>
      </c>
      <c r="GC151" t="s">
        <v>360</v>
      </c>
      <c r="GD151">
        <v>0</v>
      </c>
      <c r="GE151">
        <v>100</v>
      </c>
      <c r="GF151">
        <v>100</v>
      </c>
      <c r="GG151">
        <v>-6.8460000000000001</v>
      </c>
      <c r="GH151">
        <v>0.2104</v>
      </c>
      <c r="GI151">
        <v>-4.4410340874611869</v>
      </c>
      <c r="GJ151">
        <v>-4.0977002334145526E-3</v>
      </c>
      <c r="GK151">
        <v>1.9870096767282211E-6</v>
      </c>
      <c r="GL151">
        <v>-4.7591234531596528E-10</v>
      </c>
      <c r="GM151">
        <v>0.2103699999999975</v>
      </c>
      <c r="GN151">
        <v>0</v>
      </c>
      <c r="GO151">
        <v>0</v>
      </c>
      <c r="GP151">
        <v>0</v>
      </c>
      <c r="GQ151">
        <v>6</v>
      </c>
      <c r="GR151">
        <v>2093</v>
      </c>
      <c r="GS151">
        <v>4</v>
      </c>
      <c r="GT151">
        <v>31</v>
      </c>
      <c r="GU151">
        <v>20.3</v>
      </c>
      <c r="GV151">
        <v>20.7</v>
      </c>
      <c r="GW151">
        <v>2.5634800000000002</v>
      </c>
      <c r="GX151">
        <v>2.5280800000000001</v>
      </c>
      <c r="GY151">
        <v>2.04834</v>
      </c>
      <c r="GZ151">
        <v>2.6232899999999999</v>
      </c>
      <c r="HA151">
        <v>2.1972700000000001</v>
      </c>
      <c r="HB151">
        <v>2.33521</v>
      </c>
      <c r="HC151">
        <v>41.041200000000003</v>
      </c>
      <c r="HD151">
        <v>14.6661</v>
      </c>
      <c r="HE151">
        <v>18</v>
      </c>
      <c r="HF151">
        <v>699.73400000000004</v>
      </c>
      <c r="HG151">
        <v>748.24900000000002</v>
      </c>
      <c r="HH151">
        <v>31.000900000000001</v>
      </c>
      <c r="HI151">
        <v>34.5687</v>
      </c>
      <c r="HJ151">
        <v>29.9999</v>
      </c>
      <c r="HK151">
        <v>34.440300000000001</v>
      </c>
      <c r="HL151">
        <v>34.447899999999997</v>
      </c>
      <c r="HM151">
        <v>51.319299999999998</v>
      </c>
      <c r="HN151">
        <v>11.9619</v>
      </c>
      <c r="HO151">
        <v>100</v>
      </c>
      <c r="HP151">
        <v>31</v>
      </c>
      <c r="HQ151">
        <v>909.95899999999995</v>
      </c>
      <c r="HR151">
        <v>34.357199999999999</v>
      </c>
      <c r="HS151">
        <v>98.721999999999994</v>
      </c>
      <c r="HT151">
        <v>97.698800000000006</v>
      </c>
    </row>
    <row r="152" spans="1:228" x14ac:dyDescent="0.2">
      <c r="A152">
        <v>137</v>
      </c>
      <c r="B152">
        <v>1673985411.5</v>
      </c>
      <c r="C152">
        <v>543</v>
      </c>
      <c r="D152" t="s">
        <v>633</v>
      </c>
      <c r="E152" t="s">
        <v>634</v>
      </c>
      <c r="F152">
        <v>4</v>
      </c>
      <c r="G152">
        <v>1673985409.5</v>
      </c>
      <c r="H152">
        <f t="shared" si="68"/>
        <v>4.2144209313311608E-4</v>
      </c>
      <c r="I152">
        <f t="shared" si="69"/>
        <v>0.42144209313311609</v>
      </c>
      <c r="J152">
        <f t="shared" si="70"/>
        <v>7.0457284873613144</v>
      </c>
      <c r="K152">
        <f t="shared" si="71"/>
        <v>884.54428571428548</v>
      </c>
      <c r="L152">
        <f t="shared" si="72"/>
        <v>386.59593973980776</v>
      </c>
      <c r="M152">
        <f t="shared" si="73"/>
        <v>39.111894003388635</v>
      </c>
      <c r="N152">
        <f t="shared" si="74"/>
        <v>89.489305985584508</v>
      </c>
      <c r="O152">
        <f t="shared" si="75"/>
        <v>2.3595490362614484E-2</v>
      </c>
      <c r="P152">
        <f t="shared" si="76"/>
        <v>2.758401270298696</v>
      </c>
      <c r="Q152">
        <f t="shared" si="77"/>
        <v>2.3483931175480151E-2</v>
      </c>
      <c r="R152">
        <f t="shared" si="78"/>
        <v>1.468743604658285E-2</v>
      </c>
      <c r="S152">
        <f t="shared" si="79"/>
        <v>226.12190195079518</v>
      </c>
      <c r="T152">
        <f t="shared" si="80"/>
        <v>34.97390205499584</v>
      </c>
      <c r="U152">
        <f t="shared" si="81"/>
        <v>33.71292857142857</v>
      </c>
      <c r="V152">
        <f t="shared" si="82"/>
        <v>5.2580463467383041</v>
      </c>
      <c r="W152">
        <f t="shared" si="83"/>
        <v>67.06933144233362</v>
      </c>
      <c r="X152">
        <f t="shared" si="84"/>
        <v>3.5212289713963241</v>
      </c>
      <c r="Y152">
        <f t="shared" si="85"/>
        <v>5.2501328038790511</v>
      </c>
      <c r="Z152">
        <f t="shared" si="86"/>
        <v>1.73681737534198</v>
      </c>
      <c r="AA152">
        <f t="shared" si="87"/>
        <v>-18.58559630717042</v>
      </c>
      <c r="AB152">
        <f t="shared" si="88"/>
        <v>-4.0066973232905196</v>
      </c>
      <c r="AC152">
        <f t="shared" si="89"/>
        <v>-0.33494949106784822</v>
      </c>
      <c r="AD152">
        <f t="shared" si="90"/>
        <v>203.19465882926639</v>
      </c>
      <c r="AE152">
        <f t="shared" si="91"/>
        <v>17.495117309637063</v>
      </c>
      <c r="AF152">
        <f t="shared" si="92"/>
        <v>0.48441416444322827</v>
      </c>
      <c r="AG152">
        <f t="shared" si="93"/>
        <v>7.0457284873613144</v>
      </c>
      <c r="AH152">
        <v>932.43903121542462</v>
      </c>
      <c r="AI152">
        <v>919.00287878787879</v>
      </c>
      <c r="AJ152">
        <v>1.713055467593819</v>
      </c>
      <c r="AK152">
        <v>64.167648988695476</v>
      </c>
      <c r="AL152">
        <f t="shared" si="94"/>
        <v>0.42144209313311609</v>
      </c>
      <c r="AM152">
        <v>34.372811393610618</v>
      </c>
      <c r="AN152">
        <v>34.795124848484839</v>
      </c>
      <c r="AO152">
        <v>-8.3549867815553985E-3</v>
      </c>
      <c r="AP152">
        <v>91.899806073423491</v>
      </c>
      <c r="AQ152">
        <v>0</v>
      </c>
      <c r="AR152">
        <v>0</v>
      </c>
      <c r="AS152">
        <f t="shared" si="95"/>
        <v>1</v>
      </c>
      <c r="AT152">
        <f t="shared" si="96"/>
        <v>0</v>
      </c>
      <c r="AU152">
        <f t="shared" si="97"/>
        <v>46977.268540777841</v>
      </c>
      <c r="AV152">
        <f t="shared" si="98"/>
        <v>1200.022857142857</v>
      </c>
      <c r="AW152">
        <f t="shared" si="99"/>
        <v>1025.9457564511893</v>
      </c>
      <c r="AX152">
        <f t="shared" si="100"/>
        <v>0.85493851249956254</v>
      </c>
      <c r="AY152">
        <f t="shared" si="101"/>
        <v>0.18843132912415556</v>
      </c>
      <c r="AZ152">
        <v>6</v>
      </c>
      <c r="BA152">
        <v>0.5</v>
      </c>
      <c r="BB152" t="s">
        <v>355</v>
      </c>
      <c r="BC152">
        <v>2</v>
      </c>
      <c r="BD152" t="b">
        <v>1</v>
      </c>
      <c r="BE152">
        <v>1673985409.5</v>
      </c>
      <c r="BF152">
        <v>884.54428571428548</v>
      </c>
      <c r="BG152">
        <v>901.09014285714272</v>
      </c>
      <c r="BH152">
        <v>34.80508571428571</v>
      </c>
      <c r="BI152">
        <v>34.373471428571428</v>
      </c>
      <c r="BJ152">
        <v>891.39614285714276</v>
      </c>
      <c r="BK152">
        <v>34.594700000000003</v>
      </c>
      <c r="BL152">
        <v>649.96100000000001</v>
      </c>
      <c r="BM152">
        <v>101.07</v>
      </c>
      <c r="BN152">
        <v>9.9955457142857154E-2</v>
      </c>
      <c r="BO152">
        <v>33.685985714285707</v>
      </c>
      <c r="BP152">
        <v>33.71292857142857</v>
      </c>
      <c r="BQ152">
        <v>999.89999999999986</v>
      </c>
      <c r="BR152">
        <v>0</v>
      </c>
      <c r="BS152">
        <v>0</v>
      </c>
      <c r="BT152">
        <v>8958.9285714285706</v>
      </c>
      <c r="BU152">
        <v>0</v>
      </c>
      <c r="BV152">
        <v>1785.5771428571429</v>
      </c>
      <c r="BW152">
        <v>-16.545857142857141</v>
      </c>
      <c r="BX152">
        <v>916.44099999999992</v>
      </c>
      <c r="BY152">
        <v>933.16642857142858</v>
      </c>
      <c r="BZ152">
        <v>0.43161114285714292</v>
      </c>
      <c r="CA152">
        <v>901.09014285714272</v>
      </c>
      <c r="CB152">
        <v>34.373471428571428</v>
      </c>
      <c r="CC152">
        <v>3.5177485714285721</v>
      </c>
      <c r="CD152">
        <v>3.474125714285714</v>
      </c>
      <c r="CE152">
        <v>26.705642857142859</v>
      </c>
      <c r="CF152">
        <v>26.493828571428569</v>
      </c>
      <c r="CG152">
        <v>1200.022857142857</v>
      </c>
      <c r="CH152">
        <v>0.49996699999999999</v>
      </c>
      <c r="CI152">
        <v>0.50003299999999995</v>
      </c>
      <c r="CJ152">
        <v>0</v>
      </c>
      <c r="CK152">
        <v>935.26814285714283</v>
      </c>
      <c r="CL152">
        <v>4.9990899999999998</v>
      </c>
      <c r="CM152">
        <v>10343.62857142857</v>
      </c>
      <c r="CN152">
        <v>9557.9157142857148</v>
      </c>
      <c r="CO152">
        <v>44.5</v>
      </c>
      <c r="CP152">
        <v>47.375</v>
      </c>
      <c r="CQ152">
        <v>45.544285714285721</v>
      </c>
      <c r="CR152">
        <v>45.811999999999998</v>
      </c>
      <c r="CS152">
        <v>45.811999999999998</v>
      </c>
      <c r="CT152">
        <v>597.47142857142865</v>
      </c>
      <c r="CU152">
        <v>597.55142857142869</v>
      </c>
      <c r="CV152">
        <v>0</v>
      </c>
      <c r="CW152">
        <v>1673985411.7</v>
      </c>
      <c r="CX152">
        <v>0</v>
      </c>
      <c r="CY152">
        <v>1673984188.5</v>
      </c>
      <c r="CZ152" t="s">
        <v>356</v>
      </c>
      <c r="DA152">
        <v>1673984188.5</v>
      </c>
      <c r="DB152">
        <v>1673984167.5</v>
      </c>
      <c r="DC152">
        <v>23</v>
      </c>
      <c r="DD152">
        <v>-0.32800000000000001</v>
      </c>
      <c r="DE152">
        <v>5.0000000000000001E-3</v>
      </c>
      <c r="DF152">
        <v>-6.2539999999999996</v>
      </c>
      <c r="DG152">
        <v>0.21</v>
      </c>
      <c r="DH152">
        <v>579</v>
      </c>
      <c r="DI152">
        <v>34</v>
      </c>
      <c r="DJ152">
        <v>0</v>
      </c>
      <c r="DK152">
        <v>0.1</v>
      </c>
      <c r="DL152">
        <v>-16.611102439024389</v>
      </c>
      <c r="DM152">
        <v>-9.1358885017455455E-2</v>
      </c>
      <c r="DN152">
        <v>7.2582943262089888E-2</v>
      </c>
      <c r="DO152">
        <v>1</v>
      </c>
      <c r="DP152">
        <v>0.42022660975609749</v>
      </c>
      <c r="DQ152">
        <v>0.48121321254355381</v>
      </c>
      <c r="DR152">
        <v>6.9584649245213681E-2</v>
      </c>
      <c r="DS152">
        <v>0</v>
      </c>
      <c r="DT152">
        <v>0</v>
      </c>
      <c r="DU152">
        <v>0</v>
      </c>
      <c r="DV152">
        <v>0</v>
      </c>
      <c r="DW152">
        <v>-1</v>
      </c>
      <c r="DX152">
        <v>1</v>
      </c>
      <c r="DY152">
        <v>2</v>
      </c>
      <c r="DZ152" t="s">
        <v>357</v>
      </c>
      <c r="EA152">
        <v>3.2953199999999998</v>
      </c>
      <c r="EB152">
        <v>2.6250300000000002</v>
      </c>
      <c r="EC152">
        <v>0.17292399999999999</v>
      </c>
      <c r="ED152">
        <v>0.17288600000000001</v>
      </c>
      <c r="EE152">
        <v>0.140898</v>
      </c>
      <c r="EF152">
        <v>0.13839299999999999</v>
      </c>
      <c r="EG152">
        <v>24894.6</v>
      </c>
      <c r="EH152">
        <v>25314.400000000001</v>
      </c>
      <c r="EI152">
        <v>28012.799999999999</v>
      </c>
      <c r="EJ152">
        <v>29470.3</v>
      </c>
      <c r="EK152">
        <v>33123.599999999999</v>
      </c>
      <c r="EL152">
        <v>35264.400000000001</v>
      </c>
      <c r="EM152">
        <v>39548.5</v>
      </c>
      <c r="EN152">
        <v>42136.800000000003</v>
      </c>
      <c r="EO152">
        <v>2.20045</v>
      </c>
      <c r="EP152">
        <v>2.1675800000000001</v>
      </c>
      <c r="EQ152">
        <v>0.11345</v>
      </c>
      <c r="ER152">
        <v>0</v>
      </c>
      <c r="ES152">
        <v>31.875699999999998</v>
      </c>
      <c r="ET152">
        <v>999.9</v>
      </c>
      <c r="EU152">
        <v>68.900000000000006</v>
      </c>
      <c r="EV152">
        <v>34.9</v>
      </c>
      <c r="EW152">
        <v>38.2926</v>
      </c>
      <c r="EX152">
        <v>56.94</v>
      </c>
      <c r="EY152">
        <v>-4.1306099999999999</v>
      </c>
      <c r="EZ152">
        <v>2</v>
      </c>
      <c r="FA152">
        <v>0.571608</v>
      </c>
      <c r="FB152">
        <v>0.61144900000000002</v>
      </c>
      <c r="FC152">
        <v>20.268999999999998</v>
      </c>
      <c r="FD152">
        <v>5.2180400000000002</v>
      </c>
      <c r="FE152">
        <v>12.0099</v>
      </c>
      <c r="FF152">
        <v>4.9851000000000001</v>
      </c>
      <c r="FG152">
        <v>3.28443</v>
      </c>
      <c r="FH152">
        <v>9999</v>
      </c>
      <c r="FI152">
        <v>9999</v>
      </c>
      <c r="FJ152">
        <v>9999</v>
      </c>
      <c r="FK152">
        <v>999.9</v>
      </c>
      <c r="FL152">
        <v>1.8658699999999999</v>
      </c>
      <c r="FM152">
        <v>1.8623099999999999</v>
      </c>
      <c r="FN152">
        <v>1.86432</v>
      </c>
      <c r="FO152">
        <v>1.8603499999999999</v>
      </c>
      <c r="FP152">
        <v>1.86111</v>
      </c>
      <c r="FQ152">
        <v>1.8602000000000001</v>
      </c>
      <c r="FR152">
        <v>1.86192</v>
      </c>
      <c r="FS152">
        <v>1.8585199999999999</v>
      </c>
      <c r="FT152">
        <v>0</v>
      </c>
      <c r="FU152">
        <v>0</v>
      </c>
      <c r="FV152">
        <v>0</v>
      </c>
      <c r="FW152">
        <v>0</v>
      </c>
      <c r="FX152" t="s">
        <v>358</v>
      </c>
      <c r="FY152" t="s">
        <v>359</v>
      </c>
      <c r="FZ152" t="s">
        <v>360</v>
      </c>
      <c r="GA152" t="s">
        <v>360</v>
      </c>
      <c r="GB152" t="s">
        <v>360</v>
      </c>
      <c r="GC152" t="s">
        <v>360</v>
      </c>
      <c r="GD152">
        <v>0</v>
      </c>
      <c r="GE152">
        <v>100</v>
      </c>
      <c r="GF152">
        <v>100</v>
      </c>
      <c r="GG152">
        <v>-6.8579999999999997</v>
      </c>
      <c r="GH152">
        <v>0.2104</v>
      </c>
      <c r="GI152">
        <v>-4.4410340874611869</v>
      </c>
      <c r="GJ152">
        <v>-4.0977002334145526E-3</v>
      </c>
      <c r="GK152">
        <v>1.9870096767282211E-6</v>
      </c>
      <c r="GL152">
        <v>-4.7591234531596528E-10</v>
      </c>
      <c r="GM152">
        <v>0.2103699999999975</v>
      </c>
      <c r="GN152">
        <v>0</v>
      </c>
      <c r="GO152">
        <v>0</v>
      </c>
      <c r="GP152">
        <v>0</v>
      </c>
      <c r="GQ152">
        <v>6</v>
      </c>
      <c r="GR152">
        <v>2093</v>
      </c>
      <c r="GS152">
        <v>4</v>
      </c>
      <c r="GT152">
        <v>31</v>
      </c>
      <c r="GU152">
        <v>20.399999999999999</v>
      </c>
      <c r="GV152">
        <v>20.7</v>
      </c>
      <c r="GW152">
        <v>2.5793499999999998</v>
      </c>
      <c r="GX152">
        <v>2.5402800000000001</v>
      </c>
      <c r="GY152">
        <v>2.04834</v>
      </c>
      <c r="GZ152">
        <v>2.6232899999999999</v>
      </c>
      <c r="HA152">
        <v>2.1972700000000001</v>
      </c>
      <c r="HB152">
        <v>2.2912599999999999</v>
      </c>
      <c r="HC152">
        <v>41.041200000000003</v>
      </c>
      <c r="HD152">
        <v>14.639900000000001</v>
      </c>
      <c r="HE152">
        <v>18</v>
      </c>
      <c r="HF152">
        <v>699.78</v>
      </c>
      <c r="HG152">
        <v>748.25199999999995</v>
      </c>
      <c r="HH152">
        <v>31.000800000000002</v>
      </c>
      <c r="HI152">
        <v>34.5687</v>
      </c>
      <c r="HJ152">
        <v>30.0001</v>
      </c>
      <c r="HK152">
        <v>34.442500000000003</v>
      </c>
      <c r="HL152">
        <v>34.450200000000002</v>
      </c>
      <c r="HM152">
        <v>51.626100000000001</v>
      </c>
      <c r="HN152">
        <v>11.9619</v>
      </c>
      <c r="HO152">
        <v>100</v>
      </c>
      <c r="HP152">
        <v>31</v>
      </c>
      <c r="HQ152">
        <v>916.63699999999994</v>
      </c>
      <c r="HR152">
        <v>34.357199999999999</v>
      </c>
      <c r="HS152">
        <v>98.719899999999996</v>
      </c>
      <c r="HT152">
        <v>97.698700000000002</v>
      </c>
    </row>
    <row r="153" spans="1:228" x14ac:dyDescent="0.2">
      <c r="A153">
        <v>138</v>
      </c>
      <c r="B153">
        <v>1673985415.5</v>
      </c>
      <c r="C153">
        <v>547</v>
      </c>
      <c r="D153" t="s">
        <v>635</v>
      </c>
      <c r="E153" t="s">
        <v>636</v>
      </c>
      <c r="F153">
        <v>4</v>
      </c>
      <c r="G153">
        <v>1673985413.1875</v>
      </c>
      <c r="H153">
        <f t="shared" si="68"/>
        <v>4.5323773960643637E-4</v>
      </c>
      <c r="I153">
        <f t="shared" si="69"/>
        <v>0.45323773960643637</v>
      </c>
      <c r="J153">
        <f t="shared" si="70"/>
        <v>7.2828844598663123</v>
      </c>
      <c r="K153">
        <f t="shared" si="71"/>
        <v>890.585375</v>
      </c>
      <c r="L153">
        <f t="shared" si="72"/>
        <v>410.17977967514457</v>
      </c>
      <c r="M153">
        <f t="shared" si="73"/>
        <v>41.497929789164601</v>
      </c>
      <c r="N153">
        <f t="shared" si="74"/>
        <v>90.100612449196049</v>
      </c>
      <c r="O153">
        <f t="shared" si="75"/>
        <v>2.5347907895407164E-2</v>
      </c>
      <c r="P153">
        <f t="shared" si="76"/>
        <v>2.7565072268281301</v>
      </c>
      <c r="Q153">
        <f t="shared" si="77"/>
        <v>2.52191233770124E-2</v>
      </c>
      <c r="R153">
        <f t="shared" si="78"/>
        <v>1.5773468216943028E-2</v>
      </c>
      <c r="S153">
        <f t="shared" si="79"/>
        <v>226.12921611049828</v>
      </c>
      <c r="T153">
        <f t="shared" si="80"/>
        <v>34.973526543401732</v>
      </c>
      <c r="U153">
        <f t="shared" si="81"/>
        <v>33.716625000000001</v>
      </c>
      <c r="V153">
        <f t="shared" si="82"/>
        <v>5.2591328550924183</v>
      </c>
      <c r="W153">
        <f t="shared" si="83"/>
        <v>67.013954044493161</v>
      </c>
      <c r="X153">
        <f t="shared" si="84"/>
        <v>3.5197925480984407</v>
      </c>
      <c r="Y153">
        <f t="shared" si="85"/>
        <v>5.2523278148331825</v>
      </c>
      <c r="Z153">
        <f t="shared" si="86"/>
        <v>1.7393403069939777</v>
      </c>
      <c r="AA153">
        <f t="shared" si="87"/>
        <v>-19.987784316643843</v>
      </c>
      <c r="AB153">
        <f t="shared" si="88"/>
        <v>-3.4421517379552098</v>
      </c>
      <c r="AC153">
        <f t="shared" si="89"/>
        <v>-0.2879684031243514</v>
      </c>
      <c r="AD153">
        <f t="shared" si="90"/>
        <v>202.41131165277486</v>
      </c>
      <c r="AE153">
        <f t="shared" si="91"/>
        <v>17.567501547667472</v>
      </c>
      <c r="AF153">
        <f t="shared" si="92"/>
        <v>0.46422867221990921</v>
      </c>
      <c r="AG153">
        <f t="shared" si="93"/>
        <v>7.2828844598663123</v>
      </c>
      <c r="AH153">
        <v>939.29665619907598</v>
      </c>
      <c r="AI153">
        <v>925.74143636363624</v>
      </c>
      <c r="AJ153">
        <v>1.685967748731501</v>
      </c>
      <c r="AK153">
        <v>64.167648988695476</v>
      </c>
      <c r="AL153">
        <f t="shared" si="94"/>
        <v>0.45323773960643637</v>
      </c>
      <c r="AM153">
        <v>34.376427158100512</v>
      </c>
      <c r="AN153">
        <v>34.788059393939392</v>
      </c>
      <c r="AO153">
        <v>-1.3989327581287749E-3</v>
      </c>
      <c r="AP153">
        <v>91.899806073423491</v>
      </c>
      <c r="AQ153">
        <v>0</v>
      </c>
      <c r="AR153">
        <v>0</v>
      </c>
      <c r="AS153">
        <f t="shared" si="95"/>
        <v>1</v>
      </c>
      <c r="AT153">
        <f t="shared" si="96"/>
        <v>0</v>
      </c>
      <c r="AU153">
        <f t="shared" si="97"/>
        <v>46924.243058285909</v>
      </c>
      <c r="AV153">
        <f t="shared" si="98"/>
        <v>1200.0687499999999</v>
      </c>
      <c r="AW153">
        <f t="shared" si="99"/>
        <v>1025.9843010935222</v>
      </c>
      <c r="AX153">
        <f t="shared" si="100"/>
        <v>0.85493793675864183</v>
      </c>
      <c r="AY153">
        <f t="shared" si="101"/>
        <v>0.18843021794417886</v>
      </c>
      <c r="AZ153">
        <v>6</v>
      </c>
      <c r="BA153">
        <v>0.5</v>
      </c>
      <c r="BB153" t="s">
        <v>355</v>
      </c>
      <c r="BC153">
        <v>2</v>
      </c>
      <c r="BD153" t="b">
        <v>1</v>
      </c>
      <c r="BE153">
        <v>1673985413.1875</v>
      </c>
      <c r="BF153">
        <v>890.585375</v>
      </c>
      <c r="BG153">
        <v>907.18225000000007</v>
      </c>
      <c r="BH153">
        <v>34.790837499999988</v>
      </c>
      <c r="BI153">
        <v>34.377249999999997</v>
      </c>
      <c r="BJ153">
        <v>897.44749999999999</v>
      </c>
      <c r="BK153">
        <v>34.580462500000003</v>
      </c>
      <c r="BL153">
        <v>650.03575000000001</v>
      </c>
      <c r="BM153">
        <v>101.069875</v>
      </c>
      <c r="BN153">
        <v>0.100226125</v>
      </c>
      <c r="BO153">
        <v>33.693462500000003</v>
      </c>
      <c r="BP153">
        <v>33.716625000000001</v>
      </c>
      <c r="BQ153">
        <v>999.9</v>
      </c>
      <c r="BR153">
        <v>0</v>
      </c>
      <c r="BS153">
        <v>0</v>
      </c>
      <c r="BT153">
        <v>8948.90625</v>
      </c>
      <c r="BU153">
        <v>0</v>
      </c>
      <c r="BV153">
        <v>1721.5137500000001</v>
      </c>
      <c r="BW153">
        <v>-16.596912499999998</v>
      </c>
      <c r="BX153">
        <v>922.68624999999997</v>
      </c>
      <c r="BY153">
        <v>939.47887500000002</v>
      </c>
      <c r="BZ153">
        <v>0.41358725000000002</v>
      </c>
      <c r="CA153">
        <v>907.18225000000007</v>
      </c>
      <c r="CB153">
        <v>34.377249999999997</v>
      </c>
      <c r="CC153">
        <v>3.51630625</v>
      </c>
      <c r="CD153">
        <v>3.4745024999999998</v>
      </c>
      <c r="CE153">
        <v>26.698662500000001</v>
      </c>
      <c r="CF153">
        <v>26.495662500000002</v>
      </c>
      <c r="CG153">
        <v>1200.0687499999999</v>
      </c>
      <c r="CH153">
        <v>0.49998724999999999</v>
      </c>
      <c r="CI153">
        <v>0.50001275000000001</v>
      </c>
      <c r="CJ153">
        <v>0</v>
      </c>
      <c r="CK153">
        <v>935.16750000000002</v>
      </c>
      <c r="CL153">
        <v>4.9990899999999998</v>
      </c>
      <c r="CM153">
        <v>10343.6</v>
      </c>
      <c r="CN153">
        <v>9558.3499999999985</v>
      </c>
      <c r="CO153">
        <v>44.5</v>
      </c>
      <c r="CP153">
        <v>47.375</v>
      </c>
      <c r="CQ153">
        <v>45.546499999999988</v>
      </c>
      <c r="CR153">
        <v>45.811999999999998</v>
      </c>
      <c r="CS153">
        <v>45.811999999999998</v>
      </c>
      <c r="CT153">
        <v>597.51750000000004</v>
      </c>
      <c r="CU153">
        <v>597.55124999999998</v>
      </c>
      <c r="CV153">
        <v>0</v>
      </c>
      <c r="CW153">
        <v>1673985415.9000001</v>
      </c>
      <c r="CX153">
        <v>0</v>
      </c>
      <c r="CY153">
        <v>1673984188.5</v>
      </c>
      <c r="CZ153" t="s">
        <v>356</v>
      </c>
      <c r="DA153">
        <v>1673984188.5</v>
      </c>
      <c r="DB153">
        <v>1673984167.5</v>
      </c>
      <c r="DC153">
        <v>23</v>
      </c>
      <c r="DD153">
        <v>-0.32800000000000001</v>
      </c>
      <c r="DE153">
        <v>5.0000000000000001E-3</v>
      </c>
      <c r="DF153">
        <v>-6.2539999999999996</v>
      </c>
      <c r="DG153">
        <v>0.21</v>
      </c>
      <c r="DH153">
        <v>579</v>
      </c>
      <c r="DI153">
        <v>34</v>
      </c>
      <c r="DJ153">
        <v>0</v>
      </c>
      <c r="DK153">
        <v>0.1</v>
      </c>
      <c r="DL153">
        <v>-16.62217317073171</v>
      </c>
      <c r="DM153">
        <v>0.27940139372816142</v>
      </c>
      <c r="DN153">
        <v>6.3849545042557576E-2</v>
      </c>
      <c r="DO153">
        <v>0</v>
      </c>
      <c r="DP153">
        <v>0.43440809756097559</v>
      </c>
      <c r="DQ153">
        <v>0.1456584250871073</v>
      </c>
      <c r="DR153">
        <v>5.8510432069138842E-2</v>
      </c>
      <c r="DS153">
        <v>0</v>
      </c>
      <c r="DT153">
        <v>0</v>
      </c>
      <c r="DU153">
        <v>0</v>
      </c>
      <c r="DV153">
        <v>0</v>
      </c>
      <c r="DW153">
        <v>-1</v>
      </c>
      <c r="DX153">
        <v>0</v>
      </c>
      <c r="DY153">
        <v>2</v>
      </c>
      <c r="DZ153" t="s">
        <v>379</v>
      </c>
      <c r="EA153">
        <v>3.2955000000000001</v>
      </c>
      <c r="EB153">
        <v>2.6251600000000002</v>
      </c>
      <c r="EC153">
        <v>0.17374999999999999</v>
      </c>
      <c r="ED153">
        <v>0.173709</v>
      </c>
      <c r="EE153">
        <v>0.140876</v>
      </c>
      <c r="EF153">
        <v>0.138408</v>
      </c>
      <c r="EG153">
        <v>24869.9</v>
      </c>
      <c r="EH153">
        <v>25289.200000000001</v>
      </c>
      <c r="EI153">
        <v>28013.1</v>
      </c>
      <c r="EJ153">
        <v>29470.400000000001</v>
      </c>
      <c r="EK153">
        <v>33125.4</v>
      </c>
      <c r="EL153">
        <v>35263.9</v>
      </c>
      <c r="EM153">
        <v>39549.5</v>
      </c>
      <c r="EN153">
        <v>42136.9</v>
      </c>
      <c r="EO153">
        <v>2.2005499999999998</v>
      </c>
      <c r="EP153">
        <v>2.1674199999999999</v>
      </c>
      <c r="EQ153">
        <v>0.113469</v>
      </c>
      <c r="ER153">
        <v>0</v>
      </c>
      <c r="ES153">
        <v>31.880600000000001</v>
      </c>
      <c r="ET153">
        <v>999.9</v>
      </c>
      <c r="EU153">
        <v>68.900000000000006</v>
      </c>
      <c r="EV153">
        <v>34.9</v>
      </c>
      <c r="EW153">
        <v>38.292999999999999</v>
      </c>
      <c r="EX153">
        <v>57.15</v>
      </c>
      <c r="EY153">
        <v>-4.2628199999999996</v>
      </c>
      <c r="EZ153">
        <v>2</v>
      </c>
      <c r="FA153">
        <v>0.57197200000000004</v>
      </c>
      <c r="FB153">
        <v>0.61501600000000001</v>
      </c>
      <c r="FC153">
        <v>20.268799999999999</v>
      </c>
      <c r="FD153">
        <v>5.2184900000000001</v>
      </c>
      <c r="FE153">
        <v>12.0099</v>
      </c>
      <c r="FF153">
        <v>4.9856499999999997</v>
      </c>
      <c r="FG153">
        <v>3.2845499999999999</v>
      </c>
      <c r="FH153">
        <v>9999</v>
      </c>
      <c r="FI153">
        <v>9999</v>
      </c>
      <c r="FJ153">
        <v>9999</v>
      </c>
      <c r="FK153">
        <v>999.9</v>
      </c>
      <c r="FL153">
        <v>1.86588</v>
      </c>
      <c r="FM153">
        <v>1.86229</v>
      </c>
      <c r="FN153">
        <v>1.86432</v>
      </c>
      <c r="FO153">
        <v>1.86036</v>
      </c>
      <c r="FP153">
        <v>1.86111</v>
      </c>
      <c r="FQ153">
        <v>1.8602000000000001</v>
      </c>
      <c r="FR153">
        <v>1.86192</v>
      </c>
      <c r="FS153">
        <v>1.8585100000000001</v>
      </c>
      <c r="FT153">
        <v>0</v>
      </c>
      <c r="FU153">
        <v>0</v>
      </c>
      <c r="FV153">
        <v>0</v>
      </c>
      <c r="FW153">
        <v>0</v>
      </c>
      <c r="FX153" t="s">
        <v>358</v>
      </c>
      <c r="FY153" t="s">
        <v>359</v>
      </c>
      <c r="FZ153" t="s">
        <v>360</v>
      </c>
      <c r="GA153" t="s">
        <v>360</v>
      </c>
      <c r="GB153" t="s">
        <v>360</v>
      </c>
      <c r="GC153" t="s">
        <v>360</v>
      </c>
      <c r="GD153">
        <v>0</v>
      </c>
      <c r="GE153">
        <v>100</v>
      </c>
      <c r="GF153">
        <v>100</v>
      </c>
      <c r="GG153">
        <v>-6.8689999999999998</v>
      </c>
      <c r="GH153">
        <v>0.2104</v>
      </c>
      <c r="GI153">
        <v>-4.4410340874611869</v>
      </c>
      <c r="GJ153">
        <v>-4.0977002334145526E-3</v>
      </c>
      <c r="GK153">
        <v>1.9870096767282211E-6</v>
      </c>
      <c r="GL153">
        <v>-4.7591234531596528E-10</v>
      </c>
      <c r="GM153">
        <v>0.2103699999999975</v>
      </c>
      <c r="GN153">
        <v>0</v>
      </c>
      <c r="GO153">
        <v>0</v>
      </c>
      <c r="GP153">
        <v>0</v>
      </c>
      <c r="GQ153">
        <v>6</v>
      </c>
      <c r="GR153">
        <v>2093</v>
      </c>
      <c r="GS153">
        <v>4</v>
      </c>
      <c r="GT153">
        <v>31</v>
      </c>
      <c r="GU153">
        <v>20.399999999999999</v>
      </c>
      <c r="GV153">
        <v>20.8</v>
      </c>
      <c r="GW153">
        <v>2.5952099999999998</v>
      </c>
      <c r="GX153">
        <v>2.5354000000000001</v>
      </c>
      <c r="GY153">
        <v>2.04834</v>
      </c>
      <c r="GZ153">
        <v>2.6232899999999999</v>
      </c>
      <c r="HA153">
        <v>2.1972700000000001</v>
      </c>
      <c r="HB153">
        <v>2.3315399999999999</v>
      </c>
      <c r="HC153">
        <v>41.041200000000003</v>
      </c>
      <c r="HD153">
        <v>14.639900000000001</v>
      </c>
      <c r="HE153">
        <v>18</v>
      </c>
      <c r="HF153">
        <v>699.86400000000003</v>
      </c>
      <c r="HG153">
        <v>748.11800000000005</v>
      </c>
      <c r="HH153">
        <v>31.000900000000001</v>
      </c>
      <c r="HI153">
        <v>34.5687</v>
      </c>
      <c r="HJ153">
        <v>30.0001</v>
      </c>
      <c r="HK153">
        <v>34.442500000000003</v>
      </c>
      <c r="HL153">
        <v>34.451000000000001</v>
      </c>
      <c r="HM153">
        <v>51.932400000000001</v>
      </c>
      <c r="HN153">
        <v>11.9619</v>
      </c>
      <c r="HO153">
        <v>100</v>
      </c>
      <c r="HP153">
        <v>31</v>
      </c>
      <c r="HQ153">
        <v>923.31500000000005</v>
      </c>
      <c r="HR153">
        <v>34.357199999999999</v>
      </c>
      <c r="HS153">
        <v>98.721900000000005</v>
      </c>
      <c r="HT153">
        <v>97.698999999999998</v>
      </c>
    </row>
    <row r="154" spans="1:228" x14ac:dyDescent="0.2">
      <c r="A154">
        <v>139</v>
      </c>
      <c r="B154">
        <v>1673985419.5</v>
      </c>
      <c r="C154">
        <v>551</v>
      </c>
      <c r="D154" t="s">
        <v>637</v>
      </c>
      <c r="E154" t="s">
        <v>638</v>
      </c>
      <c r="F154">
        <v>4</v>
      </c>
      <c r="G154">
        <v>1673985417.5</v>
      </c>
      <c r="H154">
        <f t="shared" si="68"/>
        <v>4.4459618272194972E-4</v>
      </c>
      <c r="I154">
        <f t="shared" si="69"/>
        <v>0.44459618272194973</v>
      </c>
      <c r="J154">
        <f t="shared" si="70"/>
        <v>7.0473614872320862</v>
      </c>
      <c r="K154">
        <f t="shared" si="71"/>
        <v>897.73742857142861</v>
      </c>
      <c r="L154">
        <f t="shared" si="72"/>
        <v>422.96737067566363</v>
      </c>
      <c r="M154">
        <f t="shared" si="73"/>
        <v>42.791180256123468</v>
      </c>
      <c r="N154">
        <f t="shared" si="74"/>
        <v>90.823185881461356</v>
      </c>
      <c r="O154">
        <f t="shared" si="75"/>
        <v>2.4845099170179921E-2</v>
      </c>
      <c r="P154">
        <f t="shared" si="76"/>
        <v>2.7650683032933463</v>
      </c>
      <c r="Q154">
        <f t="shared" si="77"/>
        <v>2.4721740796592787E-2</v>
      </c>
      <c r="R154">
        <f t="shared" si="78"/>
        <v>1.5462120075330635E-2</v>
      </c>
      <c r="S154">
        <f t="shared" si="79"/>
        <v>226.11363994881663</v>
      </c>
      <c r="T154">
        <f t="shared" si="80"/>
        <v>34.979462005292774</v>
      </c>
      <c r="U154">
        <f t="shared" si="81"/>
        <v>33.717771428571432</v>
      </c>
      <c r="V154">
        <f t="shared" si="82"/>
        <v>5.2594698698167521</v>
      </c>
      <c r="W154">
        <f t="shared" si="83"/>
        <v>66.971028138369164</v>
      </c>
      <c r="X154">
        <f t="shared" si="84"/>
        <v>3.5189810947051217</v>
      </c>
      <c r="Y154">
        <f t="shared" si="85"/>
        <v>5.2544827106947469</v>
      </c>
      <c r="Z154">
        <f t="shared" si="86"/>
        <v>1.7404887751116305</v>
      </c>
      <c r="AA154">
        <f t="shared" si="87"/>
        <v>-19.606691658037981</v>
      </c>
      <c r="AB154">
        <f t="shared" si="88"/>
        <v>-2.5299370070313829</v>
      </c>
      <c r="AC154">
        <f t="shared" si="89"/>
        <v>-0.2110064961281489</v>
      </c>
      <c r="AD154">
        <f t="shared" si="90"/>
        <v>203.76600478761912</v>
      </c>
      <c r="AE154">
        <f t="shared" si="91"/>
        <v>17.620510321306202</v>
      </c>
      <c r="AF154">
        <f t="shared" si="92"/>
        <v>0.44920193236823441</v>
      </c>
      <c r="AG154">
        <f t="shared" si="93"/>
        <v>7.0473614872320862</v>
      </c>
      <c r="AH154">
        <v>946.19606103081878</v>
      </c>
      <c r="AI154">
        <v>932.68869696969659</v>
      </c>
      <c r="AJ154">
        <v>1.7313679762762579</v>
      </c>
      <c r="AK154">
        <v>64.167648988695476</v>
      </c>
      <c r="AL154">
        <f t="shared" si="94"/>
        <v>0.44459618272194973</v>
      </c>
      <c r="AM154">
        <v>34.381622853727443</v>
      </c>
      <c r="AN154">
        <v>34.780813333333313</v>
      </c>
      <c r="AO154">
        <v>-5.5220453728235938E-4</v>
      </c>
      <c r="AP154">
        <v>91.899806073423491</v>
      </c>
      <c r="AQ154">
        <v>0</v>
      </c>
      <c r="AR154">
        <v>0</v>
      </c>
      <c r="AS154">
        <f t="shared" si="95"/>
        <v>1</v>
      </c>
      <c r="AT154">
        <f t="shared" si="96"/>
        <v>0</v>
      </c>
      <c r="AU154">
        <f t="shared" si="97"/>
        <v>47157.750083314371</v>
      </c>
      <c r="AV154">
        <f t="shared" si="98"/>
        <v>1199.992857142857</v>
      </c>
      <c r="AW154">
        <f t="shared" si="99"/>
        <v>1025.918756450164</v>
      </c>
      <c r="AX154">
        <f t="shared" si="100"/>
        <v>0.85493738595481505</v>
      </c>
      <c r="AY154">
        <f t="shared" si="101"/>
        <v>0.18842915489279299</v>
      </c>
      <c r="AZ154">
        <v>6</v>
      </c>
      <c r="BA154">
        <v>0.5</v>
      </c>
      <c r="BB154" t="s">
        <v>355</v>
      </c>
      <c r="BC154">
        <v>2</v>
      </c>
      <c r="BD154" t="b">
        <v>1</v>
      </c>
      <c r="BE154">
        <v>1673985417.5</v>
      </c>
      <c r="BF154">
        <v>897.73742857142861</v>
      </c>
      <c r="BG154">
        <v>914.37371428571441</v>
      </c>
      <c r="BH154">
        <v>34.783200000000001</v>
      </c>
      <c r="BI154">
        <v>34.383000000000003</v>
      </c>
      <c r="BJ154">
        <v>904.61185714285705</v>
      </c>
      <c r="BK154">
        <v>34.572842857142852</v>
      </c>
      <c r="BL154">
        <v>650.04085714285713</v>
      </c>
      <c r="BM154">
        <v>101.06914285714289</v>
      </c>
      <c r="BN154">
        <v>9.9843742857142856E-2</v>
      </c>
      <c r="BO154">
        <v>33.700800000000001</v>
      </c>
      <c r="BP154">
        <v>33.717771428571432</v>
      </c>
      <c r="BQ154">
        <v>999.89999999999986</v>
      </c>
      <c r="BR154">
        <v>0</v>
      </c>
      <c r="BS154">
        <v>0</v>
      </c>
      <c r="BT154">
        <v>8994.3742857142861</v>
      </c>
      <c r="BU154">
        <v>0</v>
      </c>
      <c r="BV154">
        <v>1591.8</v>
      </c>
      <c r="BW154">
        <v>-16.63608571428572</v>
      </c>
      <c r="BX154">
        <v>930.08914285714286</v>
      </c>
      <c r="BY154">
        <v>946.93200000000002</v>
      </c>
      <c r="BZ154">
        <v>0.40021042857142852</v>
      </c>
      <c r="CA154">
        <v>914.37371428571441</v>
      </c>
      <c r="CB154">
        <v>34.383000000000003</v>
      </c>
      <c r="CC154">
        <v>3.5155128571428569</v>
      </c>
      <c r="CD154">
        <v>3.475062857142857</v>
      </c>
      <c r="CE154">
        <v>26.694842857142859</v>
      </c>
      <c r="CF154">
        <v>26.4984</v>
      </c>
      <c r="CG154">
        <v>1199.992857142857</v>
      </c>
      <c r="CH154">
        <v>0.50000228571428573</v>
      </c>
      <c r="CI154">
        <v>0.49999771428571432</v>
      </c>
      <c r="CJ154">
        <v>0</v>
      </c>
      <c r="CK154">
        <v>935.0945714285715</v>
      </c>
      <c r="CL154">
        <v>4.9990899999999998</v>
      </c>
      <c r="CM154">
        <v>10341.87142857143</v>
      </c>
      <c r="CN154">
        <v>9557.8028571428567</v>
      </c>
      <c r="CO154">
        <v>44.5</v>
      </c>
      <c r="CP154">
        <v>47.375</v>
      </c>
      <c r="CQ154">
        <v>45.544285714285706</v>
      </c>
      <c r="CR154">
        <v>45.811999999999998</v>
      </c>
      <c r="CS154">
        <v>45.811999999999998</v>
      </c>
      <c r="CT154">
        <v>597.50142857142862</v>
      </c>
      <c r="CU154">
        <v>597.49142857142863</v>
      </c>
      <c r="CV154">
        <v>0</v>
      </c>
      <c r="CW154">
        <v>1673985420.0999999</v>
      </c>
      <c r="CX154">
        <v>0</v>
      </c>
      <c r="CY154">
        <v>1673984188.5</v>
      </c>
      <c r="CZ154" t="s">
        <v>356</v>
      </c>
      <c r="DA154">
        <v>1673984188.5</v>
      </c>
      <c r="DB154">
        <v>1673984167.5</v>
      </c>
      <c r="DC154">
        <v>23</v>
      </c>
      <c r="DD154">
        <v>-0.32800000000000001</v>
      </c>
      <c r="DE154">
        <v>5.0000000000000001E-3</v>
      </c>
      <c r="DF154">
        <v>-6.2539999999999996</v>
      </c>
      <c r="DG154">
        <v>0.21</v>
      </c>
      <c r="DH154">
        <v>579</v>
      </c>
      <c r="DI154">
        <v>34</v>
      </c>
      <c r="DJ154">
        <v>0</v>
      </c>
      <c r="DK154">
        <v>0.1</v>
      </c>
      <c r="DL154">
        <v>-16.623741463414639</v>
      </c>
      <c r="DM154">
        <v>0.28882160278741259</v>
      </c>
      <c r="DN154">
        <v>6.2944098216571848E-2</v>
      </c>
      <c r="DO154">
        <v>0</v>
      </c>
      <c r="DP154">
        <v>0.44665426829268301</v>
      </c>
      <c r="DQ154">
        <v>-0.33987215331010229</v>
      </c>
      <c r="DR154">
        <v>4.0024073668550778E-2</v>
      </c>
      <c r="DS154">
        <v>0</v>
      </c>
      <c r="DT154">
        <v>0</v>
      </c>
      <c r="DU154">
        <v>0</v>
      </c>
      <c r="DV154">
        <v>0</v>
      </c>
      <c r="DW154">
        <v>-1</v>
      </c>
      <c r="DX154">
        <v>0</v>
      </c>
      <c r="DY154">
        <v>2</v>
      </c>
      <c r="DZ154" t="s">
        <v>379</v>
      </c>
      <c r="EA154">
        <v>3.29528</v>
      </c>
      <c r="EB154">
        <v>2.6250200000000001</v>
      </c>
      <c r="EC154">
        <v>0.17458299999999999</v>
      </c>
      <c r="ED154">
        <v>0.174542</v>
      </c>
      <c r="EE154">
        <v>0.14085300000000001</v>
      </c>
      <c r="EF154">
        <v>0.13841899999999999</v>
      </c>
      <c r="EG154">
        <v>24844.400000000001</v>
      </c>
      <c r="EH154">
        <v>25263.9</v>
      </c>
      <c r="EI154">
        <v>28012.7</v>
      </c>
      <c r="EJ154">
        <v>29470.799999999999</v>
      </c>
      <c r="EK154">
        <v>33125.699999999997</v>
      </c>
      <c r="EL154">
        <v>35263.9</v>
      </c>
      <c r="EM154">
        <v>39548.800000000003</v>
      </c>
      <c r="EN154">
        <v>42137.4</v>
      </c>
      <c r="EO154">
        <v>2.2003300000000001</v>
      </c>
      <c r="EP154">
        <v>2.1675</v>
      </c>
      <c r="EQ154">
        <v>0.113055</v>
      </c>
      <c r="ER154">
        <v>0</v>
      </c>
      <c r="ES154">
        <v>31.886199999999999</v>
      </c>
      <c r="ET154">
        <v>999.9</v>
      </c>
      <c r="EU154">
        <v>68.900000000000006</v>
      </c>
      <c r="EV154">
        <v>34.9</v>
      </c>
      <c r="EW154">
        <v>38.2898</v>
      </c>
      <c r="EX154">
        <v>57.12</v>
      </c>
      <c r="EY154">
        <v>-4.2948700000000004</v>
      </c>
      <c r="EZ154">
        <v>2</v>
      </c>
      <c r="FA154">
        <v>0.57172500000000004</v>
      </c>
      <c r="FB154">
        <v>0.61841800000000002</v>
      </c>
      <c r="FC154">
        <v>20.268999999999998</v>
      </c>
      <c r="FD154">
        <v>5.2184900000000001</v>
      </c>
      <c r="FE154">
        <v>12.0099</v>
      </c>
      <c r="FF154">
        <v>4.9859499999999999</v>
      </c>
      <c r="FG154">
        <v>3.2846500000000001</v>
      </c>
      <c r="FH154">
        <v>9999</v>
      </c>
      <c r="FI154">
        <v>9999</v>
      </c>
      <c r="FJ154">
        <v>9999</v>
      </c>
      <c r="FK154">
        <v>999.9</v>
      </c>
      <c r="FL154">
        <v>1.8658699999999999</v>
      </c>
      <c r="FM154">
        <v>1.8623000000000001</v>
      </c>
      <c r="FN154">
        <v>1.86432</v>
      </c>
      <c r="FO154">
        <v>1.8603499999999999</v>
      </c>
      <c r="FP154">
        <v>1.86111</v>
      </c>
      <c r="FQ154">
        <v>1.8602000000000001</v>
      </c>
      <c r="FR154">
        <v>1.86192</v>
      </c>
      <c r="FS154">
        <v>1.8585199999999999</v>
      </c>
      <c r="FT154">
        <v>0</v>
      </c>
      <c r="FU154">
        <v>0</v>
      </c>
      <c r="FV154">
        <v>0</v>
      </c>
      <c r="FW154">
        <v>0</v>
      </c>
      <c r="FX154" t="s">
        <v>358</v>
      </c>
      <c r="FY154" t="s">
        <v>359</v>
      </c>
      <c r="FZ154" t="s">
        <v>360</v>
      </c>
      <c r="GA154" t="s">
        <v>360</v>
      </c>
      <c r="GB154" t="s">
        <v>360</v>
      </c>
      <c r="GC154" t="s">
        <v>360</v>
      </c>
      <c r="GD154">
        <v>0</v>
      </c>
      <c r="GE154">
        <v>100</v>
      </c>
      <c r="GF154">
        <v>100</v>
      </c>
      <c r="GG154">
        <v>-6.88</v>
      </c>
      <c r="GH154">
        <v>0.2104</v>
      </c>
      <c r="GI154">
        <v>-4.4410340874611869</v>
      </c>
      <c r="GJ154">
        <v>-4.0977002334145526E-3</v>
      </c>
      <c r="GK154">
        <v>1.9870096767282211E-6</v>
      </c>
      <c r="GL154">
        <v>-4.7591234531596528E-10</v>
      </c>
      <c r="GM154">
        <v>0.2103699999999975</v>
      </c>
      <c r="GN154">
        <v>0</v>
      </c>
      <c r="GO154">
        <v>0</v>
      </c>
      <c r="GP154">
        <v>0</v>
      </c>
      <c r="GQ154">
        <v>6</v>
      </c>
      <c r="GR154">
        <v>2093</v>
      </c>
      <c r="GS154">
        <v>4</v>
      </c>
      <c r="GT154">
        <v>31</v>
      </c>
      <c r="GU154">
        <v>20.5</v>
      </c>
      <c r="GV154">
        <v>20.9</v>
      </c>
      <c r="GW154">
        <v>2.6098599999999998</v>
      </c>
      <c r="GX154">
        <v>2.5305200000000001</v>
      </c>
      <c r="GY154">
        <v>2.04834</v>
      </c>
      <c r="GZ154">
        <v>2.6232899999999999</v>
      </c>
      <c r="HA154">
        <v>2.1972700000000001</v>
      </c>
      <c r="HB154">
        <v>2.34863</v>
      </c>
      <c r="HC154">
        <v>41.067</v>
      </c>
      <c r="HD154">
        <v>14.657400000000001</v>
      </c>
      <c r="HE154">
        <v>18</v>
      </c>
      <c r="HF154">
        <v>699.67499999999995</v>
      </c>
      <c r="HG154">
        <v>748.19799999999998</v>
      </c>
      <c r="HH154">
        <v>31.001000000000001</v>
      </c>
      <c r="HI154">
        <v>34.5687</v>
      </c>
      <c r="HJ154">
        <v>30</v>
      </c>
      <c r="HK154">
        <v>34.442500000000003</v>
      </c>
      <c r="HL154">
        <v>34.451700000000002</v>
      </c>
      <c r="HM154">
        <v>52.238799999999998</v>
      </c>
      <c r="HN154">
        <v>11.9619</v>
      </c>
      <c r="HO154">
        <v>100</v>
      </c>
      <c r="HP154">
        <v>31</v>
      </c>
      <c r="HQ154">
        <v>929.99400000000003</v>
      </c>
      <c r="HR154">
        <v>34.357199999999999</v>
      </c>
      <c r="HS154">
        <v>98.720100000000002</v>
      </c>
      <c r="HT154">
        <v>97.700100000000006</v>
      </c>
    </row>
    <row r="155" spans="1:228" x14ac:dyDescent="0.2">
      <c r="A155">
        <v>140</v>
      </c>
      <c r="B155">
        <v>1673985423.5</v>
      </c>
      <c r="C155">
        <v>555</v>
      </c>
      <c r="D155" t="s">
        <v>639</v>
      </c>
      <c r="E155" t="s">
        <v>640</v>
      </c>
      <c r="F155">
        <v>4</v>
      </c>
      <c r="G155">
        <v>1673985421.1875</v>
      </c>
      <c r="H155">
        <f t="shared" si="68"/>
        <v>4.3054665450268531E-4</v>
      </c>
      <c r="I155">
        <f t="shared" si="69"/>
        <v>0.43054665450268531</v>
      </c>
      <c r="J155">
        <f t="shared" si="70"/>
        <v>7.3364529819181854</v>
      </c>
      <c r="K155">
        <f t="shared" si="71"/>
        <v>903.86087499999996</v>
      </c>
      <c r="L155">
        <f t="shared" si="72"/>
        <v>395.26846960801237</v>
      </c>
      <c r="M155">
        <f t="shared" si="73"/>
        <v>39.988896705365065</v>
      </c>
      <c r="N155">
        <f t="shared" si="74"/>
        <v>91.442657195096473</v>
      </c>
      <c r="O155">
        <f t="shared" si="75"/>
        <v>2.4058904883346166E-2</v>
      </c>
      <c r="P155">
        <f t="shared" si="76"/>
        <v>2.7671412978403938</v>
      </c>
      <c r="Q155">
        <f t="shared" si="77"/>
        <v>2.3943296653012584E-2</v>
      </c>
      <c r="R155">
        <f t="shared" si="78"/>
        <v>1.4974900918136663E-2</v>
      </c>
      <c r="S155">
        <f t="shared" si="79"/>
        <v>226.114765860793</v>
      </c>
      <c r="T155">
        <f t="shared" si="80"/>
        <v>34.980582749874998</v>
      </c>
      <c r="U155">
        <f t="shared" si="81"/>
        <v>33.714624999999998</v>
      </c>
      <c r="V155">
        <f t="shared" si="82"/>
        <v>5.2585449615967175</v>
      </c>
      <c r="W155">
        <f t="shared" si="83"/>
        <v>66.963876051690917</v>
      </c>
      <c r="X155">
        <f t="shared" si="84"/>
        <v>3.5182438762131234</v>
      </c>
      <c r="Y155">
        <f t="shared" si="85"/>
        <v>5.2539429968141507</v>
      </c>
      <c r="Z155">
        <f t="shared" si="86"/>
        <v>1.7403010853835941</v>
      </c>
      <c r="AA155">
        <f t="shared" si="87"/>
        <v>-18.987107463568421</v>
      </c>
      <c r="AB155">
        <f t="shared" si="88"/>
        <v>-2.3365649803298019</v>
      </c>
      <c r="AC155">
        <f t="shared" si="89"/>
        <v>-0.1947277848111249</v>
      </c>
      <c r="AD155">
        <f t="shared" si="90"/>
        <v>204.59636563208363</v>
      </c>
      <c r="AE155">
        <f t="shared" si="91"/>
        <v>17.71037077753212</v>
      </c>
      <c r="AF155">
        <f t="shared" si="92"/>
        <v>0.4364201570511424</v>
      </c>
      <c r="AG155">
        <f t="shared" si="93"/>
        <v>7.3364529819181854</v>
      </c>
      <c r="AH155">
        <v>953.18029561994899</v>
      </c>
      <c r="AI155">
        <v>939.51016969696968</v>
      </c>
      <c r="AJ155">
        <v>1.7018855176261209</v>
      </c>
      <c r="AK155">
        <v>64.167648988695476</v>
      </c>
      <c r="AL155">
        <f t="shared" si="94"/>
        <v>0.43054665450268531</v>
      </c>
      <c r="AM155">
        <v>34.386736844714491</v>
      </c>
      <c r="AN155">
        <v>34.772219999999997</v>
      </c>
      <c r="AO155">
        <v>-3.3073489509553242E-4</v>
      </c>
      <c r="AP155">
        <v>91.899806073423491</v>
      </c>
      <c r="AQ155">
        <v>0</v>
      </c>
      <c r="AR155">
        <v>0</v>
      </c>
      <c r="AS155">
        <f t="shared" si="95"/>
        <v>1</v>
      </c>
      <c r="AT155">
        <f t="shared" si="96"/>
        <v>0</v>
      </c>
      <c r="AU155">
        <f t="shared" si="97"/>
        <v>47214.903959122174</v>
      </c>
      <c r="AV155">
        <f t="shared" si="98"/>
        <v>1199.99</v>
      </c>
      <c r="AW155">
        <f t="shared" si="99"/>
        <v>1025.9171760936752</v>
      </c>
      <c r="AX155">
        <f t="shared" si="100"/>
        <v>0.85493810456226726</v>
      </c>
      <c r="AY155">
        <f t="shared" si="101"/>
        <v>0.18843054180517588</v>
      </c>
      <c r="AZ155">
        <v>6</v>
      </c>
      <c r="BA155">
        <v>0.5</v>
      </c>
      <c r="BB155" t="s">
        <v>355</v>
      </c>
      <c r="BC155">
        <v>2</v>
      </c>
      <c r="BD155" t="b">
        <v>1</v>
      </c>
      <c r="BE155">
        <v>1673985421.1875</v>
      </c>
      <c r="BF155">
        <v>903.86087499999996</v>
      </c>
      <c r="BG155">
        <v>920.57399999999996</v>
      </c>
      <c r="BH155">
        <v>34.775925000000001</v>
      </c>
      <c r="BI155">
        <v>34.387062499999999</v>
      </c>
      <c r="BJ155">
        <v>910.74537499999997</v>
      </c>
      <c r="BK155">
        <v>34.565587499999999</v>
      </c>
      <c r="BL155">
        <v>649.96224999999993</v>
      </c>
      <c r="BM155">
        <v>101.069125</v>
      </c>
      <c r="BN155">
        <v>9.9826687499999997E-2</v>
      </c>
      <c r="BO155">
        <v>33.6989625</v>
      </c>
      <c r="BP155">
        <v>33.714624999999998</v>
      </c>
      <c r="BQ155">
        <v>999.9</v>
      </c>
      <c r="BR155">
        <v>0</v>
      </c>
      <c r="BS155">
        <v>0</v>
      </c>
      <c r="BT155">
        <v>9005.39</v>
      </c>
      <c r="BU155">
        <v>0</v>
      </c>
      <c r="BV155">
        <v>1474.6949999999999</v>
      </c>
      <c r="BW155">
        <v>-16.712937499999999</v>
      </c>
      <c r="BX155">
        <v>936.42612499999996</v>
      </c>
      <c r="BY155">
        <v>953.357125</v>
      </c>
      <c r="BZ155">
        <v>0.38887787499999998</v>
      </c>
      <c r="CA155">
        <v>920.57399999999996</v>
      </c>
      <c r="CB155">
        <v>34.387062499999999</v>
      </c>
      <c r="CC155">
        <v>3.51476875</v>
      </c>
      <c r="CD155">
        <v>3.4754662500000002</v>
      </c>
      <c r="CE155">
        <v>26.691262500000001</v>
      </c>
      <c r="CF155">
        <v>26.500374999999998</v>
      </c>
      <c r="CG155">
        <v>1199.99</v>
      </c>
      <c r="CH155">
        <v>0.49998037499999998</v>
      </c>
      <c r="CI155">
        <v>0.50001962499999997</v>
      </c>
      <c r="CJ155">
        <v>0</v>
      </c>
      <c r="CK155">
        <v>935.08612500000004</v>
      </c>
      <c r="CL155">
        <v>4.9990899999999998</v>
      </c>
      <c r="CM155">
        <v>10341.200000000001</v>
      </c>
      <c r="CN155">
        <v>9557.7087500000016</v>
      </c>
      <c r="CO155">
        <v>44.53875</v>
      </c>
      <c r="CP155">
        <v>47.375</v>
      </c>
      <c r="CQ155">
        <v>45.53875</v>
      </c>
      <c r="CR155">
        <v>45.827749999999988</v>
      </c>
      <c r="CS155">
        <v>45.811999999999998</v>
      </c>
      <c r="CT155">
        <v>597.47125000000005</v>
      </c>
      <c r="CU155">
        <v>597.51874999999995</v>
      </c>
      <c r="CV155">
        <v>0</v>
      </c>
      <c r="CW155">
        <v>1673985423.7</v>
      </c>
      <c r="CX155">
        <v>0</v>
      </c>
      <c r="CY155">
        <v>1673984188.5</v>
      </c>
      <c r="CZ155" t="s">
        <v>356</v>
      </c>
      <c r="DA155">
        <v>1673984188.5</v>
      </c>
      <c r="DB155">
        <v>1673984167.5</v>
      </c>
      <c r="DC155">
        <v>23</v>
      </c>
      <c r="DD155">
        <v>-0.32800000000000001</v>
      </c>
      <c r="DE155">
        <v>5.0000000000000001E-3</v>
      </c>
      <c r="DF155">
        <v>-6.2539999999999996</v>
      </c>
      <c r="DG155">
        <v>0.21</v>
      </c>
      <c r="DH155">
        <v>579</v>
      </c>
      <c r="DI155">
        <v>34</v>
      </c>
      <c r="DJ155">
        <v>0</v>
      </c>
      <c r="DK155">
        <v>0.1</v>
      </c>
      <c r="DL155">
        <v>-16.626017073170729</v>
      </c>
      <c r="DM155">
        <v>-0.21551707317076491</v>
      </c>
      <c r="DN155">
        <v>6.3907302924184353E-2</v>
      </c>
      <c r="DO155">
        <v>0</v>
      </c>
      <c r="DP155">
        <v>0.42777687804878051</v>
      </c>
      <c r="DQ155">
        <v>-0.34566800696864203</v>
      </c>
      <c r="DR155">
        <v>3.603189481908245E-2</v>
      </c>
      <c r="DS155">
        <v>0</v>
      </c>
      <c r="DT155">
        <v>0</v>
      </c>
      <c r="DU155">
        <v>0</v>
      </c>
      <c r="DV155">
        <v>0</v>
      </c>
      <c r="DW155">
        <v>-1</v>
      </c>
      <c r="DX155">
        <v>0</v>
      </c>
      <c r="DY155">
        <v>2</v>
      </c>
      <c r="DZ155" t="s">
        <v>379</v>
      </c>
      <c r="EA155">
        <v>3.2953199999999998</v>
      </c>
      <c r="EB155">
        <v>2.6252399999999998</v>
      </c>
      <c r="EC155">
        <v>0.17540700000000001</v>
      </c>
      <c r="ED155">
        <v>0.175367</v>
      </c>
      <c r="EE155">
        <v>0.14083200000000001</v>
      </c>
      <c r="EF155">
        <v>0.138428</v>
      </c>
      <c r="EG155">
        <v>24819.5</v>
      </c>
      <c r="EH155">
        <v>25238.2</v>
      </c>
      <c r="EI155">
        <v>28012.799999999999</v>
      </c>
      <c r="EJ155">
        <v>29470.3</v>
      </c>
      <c r="EK155">
        <v>33126.300000000003</v>
      </c>
      <c r="EL155">
        <v>35263.1</v>
      </c>
      <c r="EM155">
        <v>39548.5</v>
      </c>
      <c r="EN155">
        <v>42136.9</v>
      </c>
      <c r="EO155">
        <v>2.2000299999999999</v>
      </c>
      <c r="EP155">
        <v>2.1676000000000002</v>
      </c>
      <c r="EQ155">
        <v>0.11286499999999999</v>
      </c>
      <c r="ER155">
        <v>0</v>
      </c>
      <c r="ES155">
        <v>31.891200000000001</v>
      </c>
      <c r="ET155">
        <v>999.9</v>
      </c>
      <c r="EU155">
        <v>68.900000000000006</v>
      </c>
      <c r="EV155">
        <v>34.9</v>
      </c>
      <c r="EW155">
        <v>38.287599999999998</v>
      </c>
      <c r="EX155">
        <v>57.63</v>
      </c>
      <c r="EY155">
        <v>-4.2347799999999998</v>
      </c>
      <c r="EZ155">
        <v>2</v>
      </c>
      <c r="FA155">
        <v>0.57188799999999995</v>
      </c>
      <c r="FB155">
        <v>0.62103200000000003</v>
      </c>
      <c r="FC155">
        <v>20.268899999999999</v>
      </c>
      <c r="FD155">
        <v>5.2187900000000003</v>
      </c>
      <c r="FE155">
        <v>12.0099</v>
      </c>
      <c r="FF155">
        <v>4.9860499999999996</v>
      </c>
      <c r="FG155">
        <v>3.2846500000000001</v>
      </c>
      <c r="FH155">
        <v>9999</v>
      </c>
      <c r="FI155">
        <v>9999</v>
      </c>
      <c r="FJ155">
        <v>9999</v>
      </c>
      <c r="FK155">
        <v>999.9</v>
      </c>
      <c r="FL155">
        <v>1.86585</v>
      </c>
      <c r="FM155">
        <v>1.8622799999999999</v>
      </c>
      <c r="FN155">
        <v>1.86432</v>
      </c>
      <c r="FO155">
        <v>1.8603499999999999</v>
      </c>
      <c r="FP155">
        <v>1.86111</v>
      </c>
      <c r="FQ155">
        <v>1.8602000000000001</v>
      </c>
      <c r="FR155">
        <v>1.86192</v>
      </c>
      <c r="FS155">
        <v>1.8585199999999999</v>
      </c>
      <c r="FT155">
        <v>0</v>
      </c>
      <c r="FU155">
        <v>0</v>
      </c>
      <c r="FV155">
        <v>0</v>
      </c>
      <c r="FW155">
        <v>0</v>
      </c>
      <c r="FX155" t="s">
        <v>358</v>
      </c>
      <c r="FY155" t="s">
        <v>359</v>
      </c>
      <c r="FZ155" t="s">
        <v>360</v>
      </c>
      <c r="GA155" t="s">
        <v>360</v>
      </c>
      <c r="GB155" t="s">
        <v>360</v>
      </c>
      <c r="GC155" t="s">
        <v>360</v>
      </c>
      <c r="GD155">
        <v>0</v>
      </c>
      <c r="GE155">
        <v>100</v>
      </c>
      <c r="GF155">
        <v>100</v>
      </c>
      <c r="GG155">
        <v>-6.89</v>
      </c>
      <c r="GH155">
        <v>0.2104</v>
      </c>
      <c r="GI155">
        <v>-4.4410340874611869</v>
      </c>
      <c r="GJ155">
        <v>-4.0977002334145526E-3</v>
      </c>
      <c r="GK155">
        <v>1.9870096767282211E-6</v>
      </c>
      <c r="GL155">
        <v>-4.7591234531596528E-10</v>
      </c>
      <c r="GM155">
        <v>0.2103699999999975</v>
      </c>
      <c r="GN155">
        <v>0</v>
      </c>
      <c r="GO155">
        <v>0</v>
      </c>
      <c r="GP155">
        <v>0</v>
      </c>
      <c r="GQ155">
        <v>6</v>
      </c>
      <c r="GR155">
        <v>2093</v>
      </c>
      <c r="GS155">
        <v>4</v>
      </c>
      <c r="GT155">
        <v>31</v>
      </c>
      <c r="GU155">
        <v>20.6</v>
      </c>
      <c r="GV155">
        <v>20.9</v>
      </c>
      <c r="GW155">
        <v>2.6257299999999999</v>
      </c>
      <c r="GX155">
        <v>2.5280800000000001</v>
      </c>
      <c r="GY155">
        <v>2.04834</v>
      </c>
      <c r="GZ155">
        <v>2.6232899999999999</v>
      </c>
      <c r="HA155">
        <v>2.1972700000000001</v>
      </c>
      <c r="HB155">
        <v>2.3315399999999999</v>
      </c>
      <c r="HC155">
        <v>41.067</v>
      </c>
      <c r="HD155">
        <v>14.657400000000001</v>
      </c>
      <c r="HE155">
        <v>18</v>
      </c>
      <c r="HF155">
        <v>699.44899999999996</v>
      </c>
      <c r="HG155">
        <v>748.32500000000005</v>
      </c>
      <c r="HH155">
        <v>31.000800000000002</v>
      </c>
      <c r="HI155">
        <v>34.571800000000003</v>
      </c>
      <c r="HJ155">
        <v>30.0002</v>
      </c>
      <c r="HK155">
        <v>34.445</v>
      </c>
      <c r="HL155">
        <v>34.454099999999997</v>
      </c>
      <c r="HM155">
        <v>52.546799999999998</v>
      </c>
      <c r="HN155">
        <v>11.9619</v>
      </c>
      <c r="HO155">
        <v>100</v>
      </c>
      <c r="HP155">
        <v>31</v>
      </c>
      <c r="HQ155">
        <v>936.67200000000003</v>
      </c>
      <c r="HR155">
        <v>34.357199999999999</v>
      </c>
      <c r="HS155">
        <v>98.719800000000006</v>
      </c>
      <c r="HT155">
        <v>97.698800000000006</v>
      </c>
    </row>
    <row r="156" spans="1:228" x14ac:dyDescent="0.2">
      <c r="A156">
        <v>141</v>
      </c>
      <c r="B156">
        <v>1673985427.5</v>
      </c>
      <c r="C156">
        <v>559</v>
      </c>
      <c r="D156" t="s">
        <v>641</v>
      </c>
      <c r="E156" t="s">
        <v>642</v>
      </c>
      <c r="F156">
        <v>4</v>
      </c>
      <c r="G156">
        <v>1673985425.5</v>
      </c>
      <c r="H156">
        <f t="shared" si="68"/>
        <v>4.2041455307125798E-4</v>
      </c>
      <c r="I156">
        <f t="shared" si="69"/>
        <v>0.42041455307125797</v>
      </c>
      <c r="J156">
        <f t="shared" si="70"/>
        <v>7.1269893648279377</v>
      </c>
      <c r="K156">
        <f t="shared" si="71"/>
        <v>910.99599999999987</v>
      </c>
      <c r="L156">
        <f t="shared" si="72"/>
        <v>403.40250489949102</v>
      </c>
      <c r="M156">
        <f t="shared" si="73"/>
        <v>40.812216834799486</v>
      </c>
      <c r="N156">
        <f t="shared" si="74"/>
        <v>92.16543238098744</v>
      </c>
      <c r="O156">
        <f t="shared" si="75"/>
        <v>2.3430223159279905E-2</v>
      </c>
      <c r="P156">
        <f t="shared" si="76"/>
        <v>2.7627091262789936</v>
      </c>
      <c r="Q156">
        <f t="shared" si="77"/>
        <v>2.3320387992078698E-2</v>
      </c>
      <c r="R156">
        <f t="shared" si="78"/>
        <v>1.4585067709268876E-2</v>
      </c>
      <c r="S156">
        <f t="shared" si="79"/>
        <v>226.12861894935665</v>
      </c>
      <c r="T156">
        <f t="shared" si="80"/>
        <v>34.98050590697396</v>
      </c>
      <c r="U156">
        <f t="shared" si="81"/>
        <v>33.726814285714283</v>
      </c>
      <c r="V156">
        <f t="shared" si="82"/>
        <v>5.262128850044137</v>
      </c>
      <c r="W156">
        <f t="shared" si="83"/>
        <v>66.965866623791953</v>
      </c>
      <c r="X156">
        <f t="shared" si="84"/>
        <v>3.5173978122025789</v>
      </c>
      <c r="Y156">
        <f t="shared" si="85"/>
        <v>5.2525233966775851</v>
      </c>
      <c r="Z156">
        <f t="shared" si="86"/>
        <v>1.7447310378415581</v>
      </c>
      <c r="AA156">
        <f t="shared" si="87"/>
        <v>-18.540281790442478</v>
      </c>
      <c r="AB156">
        <f t="shared" si="88"/>
        <v>-4.8683140437668433</v>
      </c>
      <c r="AC156">
        <f t="shared" si="89"/>
        <v>-0.40638759542761521</v>
      </c>
      <c r="AD156">
        <f t="shared" si="90"/>
        <v>202.31363551971972</v>
      </c>
      <c r="AE156">
        <f t="shared" si="91"/>
        <v>17.837890177654053</v>
      </c>
      <c r="AF156">
        <f t="shared" si="92"/>
        <v>0.423221977339862</v>
      </c>
      <c r="AG156">
        <f t="shared" si="93"/>
        <v>7.1269893648279377</v>
      </c>
      <c r="AH156">
        <v>960.11752591374227</v>
      </c>
      <c r="AI156">
        <v>946.44544242424251</v>
      </c>
      <c r="AJ156">
        <v>1.7537262656419079</v>
      </c>
      <c r="AK156">
        <v>64.167648988695476</v>
      </c>
      <c r="AL156">
        <f t="shared" si="94"/>
        <v>0.42041455307125797</v>
      </c>
      <c r="AM156">
        <v>34.388898336968367</v>
      </c>
      <c r="AN156">
        <v>34.765067878787868</v>
      </c>
      <c r="AO156">
        <v>-2.8285332338791249E-4</v>
      </c>
      <c r="AP156">
        <v>91.899806073423491</v>
      </c>
      <c r="AQ156">
        <v>0</v>
      </c>
      <c r="AR156">
        <v>0</v>
      </c>
      <c r="AS156">
        <f t="shared" si="95"/>
        <v>1</v>
      </c>
      <c r="AT156">
        <f t="shared" si="96"/>
        <v>0</v>
      </c>
      <c r="AU156">
        <f t="shared" si="97"/>
        <v>47094.083821125954</v>
      </c>
      <c r="AV156">
        <f t="shared" si="98"/>
        <v>1200.068571428571</v>
      </c>
      <c r="AW156">
        <f t="shared" si="99"/>
        <v>1025.9838564504435</v>
      </c>
      <c r="AX156">
        <f t="shared" si="100"/>
        <v>0.85493769345955317</v>
      </c>
      <c r="AY156">
        <f t="shared" si="101"/>
        <v>0.18842974837693766</v>
      </c>
      <c r="AZ156">
        <v>6</v>
      </c>
      <c r="BA156">
        <v>0.5</v>
      </c>
      <c r="BB156" t="s">
        <v>355</v>
      </c>
      <c r="BC156">
        <v>2</v>
      </c>
      <c r="BD156" t="b">
        <v>1</v>
      </c>
      <c r="BE156">
        <v>1673985425.5</v>
      </c>
      <c r="BF156">
        <v>910.99599999999987</v>
      </c>
      <c r="BG156">
        <v>927.81771428571449</v>
      </c>
      <c r="BH156">
        <v>34.767214285714282</v>
      </c>
      <c r="BI156">
        <v>34.390128571428569</v>
      </c>
      <c r="BJ156">
        <v>917.89214285714297</v>
      </c>
      <c r="BK156">
        <v>34.556857142857147</v>
      </c>
      <c r="BL156">
        <v>649.99714285714288</v>
      </c>
      <c r="BM156">
        <v>101.0698571428571</v>
      </c>
      <c r="BN156">
        <v>0.10010670000000001</v>
      </c>
      <c r="BO156">
        <v>33.694128571428571</v>
      </c>
      <c r="BP156">
        <v>33.726814285714283</v>
      </c>
      <c r="BQ156">
        <v>999.89999999999986</v>
      </c>
      <c r="BR156">
        <v>0</v>
      </c>
      <c r="BS156">
        <v>0</v>
      </c>
      <c r="BT156">
        <v>8981.7857142857138</v>
      </c>
      <c r="BU156">
        <v>0</v>
      </c>
      <c r="BV156">
        <v>1377.235714285714</v>
      </c>
      <c r="BW156">
        <v>-16.821842857142862</v>
      </c>
      <c r="BX156">
        <v>943.80957142857153</v>
      </c>
      <c r="BY156">
        <v>960.86185714285727</v>
      </c>
      <c r="BZ156">
        <v>0.37709714285714291</v>
      </c>
      <c r="CA156">
        <v>927.81771428571449</v>
      </c>
      <c r="CB156">
        <v>34.390128571428569</v>
      </c>
      <c r="CC156">
        <v>3.513921428571428</v>
      </c>
      <c r="CD156">
        <v>3.4758085714285709</v>
      </c>
      <c r="CE156">
        <v>26.687142857142859</v>
      </c>
      <c r="CF156">
        <v>26.502014285714289</v>
      </c>
      <c r="CG156">
        <v>1200.068571428571</v>
      </c>
      <c r="CH156">
        <v>0.49999428571428572</v>
      </c>
      <c r="CI156">
        <v>0.50000571428571428</v>
      </c>
      <c r="CJ156">
        <v>0</v>
      </c>
      <c r="CK156">
        <v>935.00471428571439</v>
      </c>
      <c r="CL156">
        <v>4.9990899999999998</v>
      </c>
      <c r="CM156">
        <v>10341.414285714291</v>
      </c>
      <c r="CN156">
        <v>9558.380000000001</v>
      </c>
      <c r="CO156">
        <v>44.5</v>
      </c>
      <c r="CP156">
        <v>47.375</v>
      </c>
      <c r="CQ156">
        <v>45.535428571428568</v>
      </c>
      <c r="CR156">
        <v>45.811999999999998</v>
      </c>
      <c r="CS156">
        <v>45.811999999999998</v>
      </c>
      <c r="CT156">
        <v>597.52714285714285</v>
      </c>
      <c r="CU156">
        <v>597.54142857142858</v>
      </c>
      <c r="CV156">
        <v>0</v>
      </c>
      <c r="CW156">
        <v>1673985427.9000001</v>
      </c>
      <c r="CX156">
        <v>0</v>
      </c>
      <c r="CY156">
        <v>1673984188.5</v>
      </c>
      <c r="CZ156" t="s">
        <v>356</v>
      </c>
      <c r="DA156">
        <v>1673984188.5</v>
      </c>
      <c r="DB156">
        <v>1673984167.5</v>
      </c>
      <c r="DC156">
        <v>23</v>
      </c>
      <c r="DD156">
        <v>-0.32800000000000001</v>
      </c>
      <c r="DE156">
        <v>5.0000000000000001E-3</v>
      </c>
      <c r="DF156">
        <v>-6.2539999999999996</v>
      </c>
      <c r="DG156">
        <v>0.21</v>
      </c>
      <c r="DH156">
        <v>579</v>
      </c>
      <c r="DI156">
        <v>34</v>
      </c>
      <c r="DJ156">
        <v>0</v>
      </c>
      <c r="DK156">
        <v>0.1</v>
      </c>
      <c r="DL156">
        <v>-16.648430000000001</v>
      </c>
      <c r="DM156">
        <v>-0.90811857410878527</v>
      </c>
      <c r="DN156">
        <v>9.2042947041041795E-2</v>
      </c>
      <c r="DO156">
        <v>0</v>
      </c>
      <c r="DP156">
        <v>0.40704907499999993</v>
      </c>
      <c r="DQ156">
        <v>-0.22418714071294599</v>
      </c>
      <c r="DR156">
        <v>2.2106685338814928E-2</v>
      </c>
      <c r="DS156">
        <v>0</v>
      </c>
      <c r="DT156">
        <v>0</v>
      </c>
      <c r="DU156">
        <v>0</v>
      </c>
      <c r="DV156">
        <v>0</v>
      </c>
      <c r="DW156">
        <v>-1</v>
      </c>
      <c r="DX156">
        <v>0</v>
      </c>
      <c r="DY156">
        <v>2</v>
      </c>
      <c r="DZ156" t="s">
        <v>379</v>
      </c>
      <c r="EA156">
        <v>3.29522</v>
      </c>
      <c r="EB156">
        <v>2.6252900000000001</v>
      </c>
      <c r="EC156">
        <v>0.17625099999999999</v>
      </c>
      <c r="ED156">
        <v>0.176205</v>
      </c>
      <c r="EE156">
        <v>0.140815</v>
      </c>
      <c r="EF156">
        <v>0.138437</v>
      </c>
      <c r="EG156">
        <v>24794</v>
      </c>
      <c r="EH156">
        <v>25212.6</v>
      </c>
      <c r="EI156">
        <v>28012.7</v>
      </c>
      <c r="EJ156">
        <v>29470.5</v>
      </c>
      <c r="EK156">
        <v>33127</v>
      </c>
      <c r="EL156">
        <v>35263</v>
      </c>
      <c r="EM156">
        <v>39548.400000000001</v>
      </c>
      <c r="EN156">
        <v>42137.1</v>
      </c>
      <c r="EO156">
        <v>2.19998</v>
      </c>
      <c r="EP156">
        <v>2.1674199999999999</v>
      </c>
      <c r="EQ156">
        <v>0.113126</v>
      </c>
      <c r="ER156">
        <v>0</v>
      </c>
      <c r="ES156">
        <v>31.891999999999999</v>
      </c>
      <c r="ET156">
        <v>999.9</v>
      </c>
      <c r="EU156">
        <v>68.900000000000006</v>
      </c>
      <c r="EV156">
        <v>34.9</v>
      </c>
      <c r="EW156">
        <v>38.291899999999998</v>
      </c>
      <c r="EX156">
        <v>57.51</v>
      </c>
      <c r="EY156">
        <v>-4.1226000000000003</v>
      </c>
      <c r="EZ156">
        <v>2</v>
      </c>
      <c r="FA156">
        <v>0.571766</v>
      </c>
      <c r="FB156">
        <v>0.61860000000000004</v>
      </c>
      <c r="FC156">
        <v>20.268899999999999</v>
      </c>
      <c r="FD156">
        <v>5.2184900000000001</v>
      </c>
      <c r="FE156">
        <v>12.0099</v>
      </c>
      <c r="FF156">
        <v>4.9856499999999997</v>
      </c>
      <c r="FG156">
        <v>3.2846500000000001</v>
      </c>
      <c r="FH156">
        <v>9999</v>
      </c>
      <c r="FI156">
        <v>9999</v>
      </c>
      <c r="FJ156">
        <v>9999</v>
      </c>
      <c r="FK156">
        <v>999.9</v>
      </c>
      <c r="FL156">
        <v>1.8658699999999999</v>
      </c>
      <c r="FM156">
        <v>1.8622799999999999</v>
      </c>
      <c r="FN156">
        <v>1.86432</v>
      </c>
      <c r="FO156">
        <v>1.86036</v>
      </c>
      <c r="FP156">
        <v>1.86111</v>
      </c>
      <c r="FQ156">
        <v>1.8602000000000001</v>
      </c>
      <c r="FR156">
        <v>1.86192</v>
      </c>
      <c r="FS156">
        <v>1.8585199999999999</v>
      </c>
      <c r="FT156">
        <v>0</v>
      </c>
      <c r="FU156">
        <v>0</v>
      </c>
      <c r="FV156">
        <v>0</v>
      </c>
      <c r="FW156">
        <v>0</v>
      </c>
      <c r="FX156" t="s">
        <v>358</v>
      </c>
      <c r="FY156" t="s">
        <v>359</v>
      </c>
      <c r="FZ156" t="s">
        <v>360</v>
      </c>
      <c r="GA156" t="s">
        <v>360</v>
      </c>
      <c r="GB156" t="s">
        <v>360</v>
      </c>
      <c r="GC156" t="s">
        <v>360</v>
      </c>
      <c r="GD156">
        <v>0</v>
      </c>
      <c r="GE156">
        <v>100</v>
      </c>
      <c r="GF156">
        <v>100</v>
      </c>
      <c r="GG156">
        <v>-6.9020000000000001</v>
      </c>
      <c r="GH156">
        <v>0.2104</v>
      </c>
      <c r="GI156">
        <v>-4.4410340874611869</v>
      </c>
      <c r="GJ156">
        <v>-4.0977002334145526E-3</v>
      </c>
      <c r="GK156">
        <v>1.9870096767282211E-6</v>
      </c>
      <c r="GL156">
        <v>-4.7591234531596528E-10</v>
      </c>
      <c r="GM156">
        <v>0.2103699999999975</v>
      </c>
      <c r="GN156">
        <v>0</v>
      </c>
      <c r="GO156">
        <v>0</v>
      </c>
      <c r="GP156">
        <v>0</v>
      </c>
      <c r="GQ156">
        <v>6</v>
      </c>
      <c r="GR156">
        <v>2093</v>
      </c>
      <c r="GS156">
        <v>4</v>
      </c>
      <c r="GT156">
        <v>31</v>
      </c>
      <c r="GU156">
        <v>20.6</v>
      </c>
      <c r="GV156">
        <v>21</v>
      </c>
      <c r="GW156">
        <v>2.6403799999999999</v>
      </c>
      <c r="GX156">
        <v>2.5402800000000001</v>
      </c>
      <c r="GY156">
        <v>2.04834</v>
      </c>
      <c r="GZ156">
        <v>2.6232899999999999</v>
      </c>
      <c r="HA156">
        <v>2.1972700000000001</v>
      </c>
      <c r="HB156">
        <v>2.3107899999999999</v>
      </c>
      <c r="HC156">
        <v>41.067</v>
      </c>
      <c r="HD156">
        <v>14.622400000000001</v>
      </c>
      <c r="HE156">
        <v>18</v>
      </c>
      <c r="HF156">
        <v>699.41600000000005</v>
      </c>
      <c r="HG156">
        <v>748.15499999999997</v>
      </c>
      <c r="HH156">
        <v>30.9999</v>
      </c>
      <c r="HI156">
        <v>34.571800000000003</v>
      </c>
      <c r="HJ156">
        <v>30</v>
      </c>
      <c r="HK156">
        <v>34.445700000000002</v>
      </c>
      <c r="HL156">
        <v>34.454099999999997</v>
      </c>
      <c r="HM156">
        <v>52.848599999999998</v>
      </c>
      <c r="HN156">
        <v>11.9619</v>
      </c>
      <c r="HO156">
        <v>100</v>
      </c>
      <c r="HP156">
        <v>31</v>
      </c>
      <c r="HQ156">
        <v>943.35500000000002</v>
      </c>
      <c r="HR156">
        <v>34.357199999999999</v>
      </c>
      <c r="HS156">
        <v>98.7196</v>
      </c>
      <c r="HT156">
        <v>97.699399999999997</v>
      </c>
    </row>
    <row r="157" spans="1:228" x14ac:dyDescent="0.2">
      <c r="A157">
        <v>142</v>
      </c>
      <c r="B157">
        <v>1673985431.5</v>
      </c>
      <c r="C157">
        <v>563</v>
      </c>
      <c r="D157" t="s">
        <v>643</v>
      </c>
      <c r="E157" t="s">
        <v>644</v>
      </c>
      <c r="F157">
        <v>4</v>
      </c>
      <c r="G157">
        <v>1673985429.1875</v>
      </c>
      <c r="H157">
        <f t="shared" si="68"/>
        <v>4.1833504852670374E-4</v>
      </c>
      <c r="I157">
        <f t="shared" si="69"/>
        <v>0.41833504852670372</v>
      </c>
      <c r="J157">
        <f t="shared" si="70"/>
        <v>7.33865430936455</v>
      </c>
      <c r="K157">
        <f t="shared" si="71"/>
        <v>917.15575000000001</v>
      </c>
      <c r="L157">
        <f t="shared" si="72"/>
        <v>393.3201948756502</v>
      </c>
      <c r="M157">
        <f t="shared" si="73"/>
        <v>39.791751099202081</v>
      </c>
      <c r="N157">
        <f t="shared" si="74"/>
        <v>92.787590870436048</v>
      </c>
      <c r="O157">
        <f t="shared" si="75"/>
        <v>2.3345500101185496E-2</v>
      </c>
      <c r="P157">
        <f t="shared" si="76"/>
        <v>2.7720299015736765</v>
      </c>
      <c r="Q157">
        <f t="shared" si="77"/>
        <v>2.3236820636611512E-2</v>
      </c>
      <c r="R157">
        <f t="shared" si="78"/>
        <v>1.4532735023214914E-2</v>
      </c>
      <c r="S157">
        <f t="shared" si="79"/>
        <v>226.12738536036028</v>
      </c>
      <c r="T157">
        <f t="shared" si="80"/>
        <v>34.973334138373993</v>
      </c>
      <c r="U157">
        <f t="shared" si="81"/>
        <v>33.717799999999997</v>
      </c>
      <c r="V157">
        <f t="shared" si="82"/>
        <v>5.2594782691774942</v>
      </c>
      <c r="W157">
        <f t="shared" si="83"/>
        <v>66.974724789932907</v>
      </c>
      <c r="X157">
        <f t="shared" si="84"/>
        <v>3.5171274208785079</v>
      </c>
      <c r="Y157">
        <f t="shared" si="85"/>
        <v>5.2514249695090554</v>
      </c>
      <c r="Z157">
        <f t="shared" si="86"/>
        <v>1.7423508482989862</v>
      </c>
      <c r="AA157">
        <f t="shared" si="87"/>
        <v>-18.448575640027634</v>
      </c>
      <c r="AB157">
        <f t="shared" si="88"/>
        <v>-4.0966795948199524</v>
      </c>
      <c r="AC157">
        <f t="shared" si="89"/>
        <v>-0.34080347555117346</v>
      </c>
      <c r="AD157">
        <f t="shared" si="90"/>
        <v>203.24132664996151</v>
      </c>
      <c r="AE157">
        <f t="shared" si="91"/>
        <v>17.872695995025232</v>
      </c>
      <c r="AF157">
        <f t="shared" si="92"/>
        <v>0.4184838674208578</v>
      </c>
      <c r="AG157">
        <f t="shared" si="93"/>
        <v>7.33865430936455</v>
      </c>
      <c r="AH157">
        <v>967.10233636578948</v>
      </c>
      <c r="AI157">
        <v>953.32485454545451</v>
      </c>
      <c r="AJ157">
        <v>1.7289529218206801</v>
      </c>
      <c r="AK157">
        <v>64.167648988695476</v>
      </c>
      <c r="AL157">
        <f t="shared" si="94"/>
        <v>0.41833504852670372</v>
      </c>
      <c r="AM157">
        <v>34.391701463083521</v>
      </c>
      <c r="AN157">
        <v>34.764631515151528</v>
      </c>
      <c r="AO157">
        <v>-3.5711508187520423E-5</v>
      </c>
      <c r="AP157">
        <v>91.899806073423491</v>
      </c>
      <c r="AQ157">
        <v>0</v>
      </c>
      <c r="AR157">
        <v>0</v>
      </c>
      <c r="AS157">
        <f t="shared" si="95"/>
        <v>1</v>
      </c>
      <c r="AT157">
        <f t="shared" si="96"/>
        <v>0</v>
      </c>
      <c r="AU157">
        <f t="shared" si="97"/>
        <v>47350.430609213312</v>
      </c>
      <c r="AV157">
        <f t="shared" si="98"/>
        <v>1200.06</v>
      </c>
      <c r="AW157">
        <f t="shared" si="99"/>
        <v>1025.9767260934509</v>
      </c>
      <c r="AX157">
        <f t="shared" si="100"/>
        <v>0.85493785818496648</v>
      </c>
      <c r="AY157">
        <f t="shared" si="101"/>
        <v>0.18843006629698539</v>
      </c>
      <c r="AZ157">
        <v>6</v>
      </c>
      <c r="BA157">
        <v>0.5</v>
      </c>
      <c r="BB157" t="s">
        <v>355</v>
      </c>
      <c r="BC157">
        <v>2</v>
      </c>
      <c r="BD157" t="b">
        <v>1</v>
      </c>
      <c r="BE157">
        <v>1673985429.1875</v>
      </c>
      <c r="BF157">
        <v>917.15575000000001</v>
      </c>
      <c r="BG157">
        <v>934.00787500000001</v>
      </c>
      <c r="BH157">
        <v>34.764924999999998</v>
      </c>
      <c r="BI157">
        <v>34.392062499999987</v>
      </c>
      <c r="BJ157">
        <v>924.06224999999995</v>
      </c>
      <c r="BK157">
        <v>34.554587499999997</v>
      </c>
      <c r="BL157">
        <v>650.00150000000008</v>
      </c>
      <c r="BM157">
        <v>101.069</v>
      </c>
      <c r="BN157">
        <v>9.9848224999999999E-2</v>
      </c>
      <c r="BO157">
        <v>33.6903875</v>
      </c>
      <c r="BP157">
        <v>33.717799999999997</v>
      </c>
      <c r="BQ157">
        <v>999.9</v>
      </c>
      <c r="BR157">
        <v>0</v>
      </c>
      <c r="BS157">
        <v>0</v>
      </c>
      <c r="BT157">
        <v>9031.40625</v>
      </c>
      <c r="BU157">
        <v>0</v>
      </c>
      <c r="BV157">
        <v>1338.7987499999999</v>
      </c>
      <c r="BW157">
        <v>-16.8520875</v>
      </c>
      <c r="BX157">
        <v>950.1892499999999</v>
      </c>
      <c r="BY157">
        <v>967.27449999999999</v>
      </c>
      <c r="BZ157">
        <v>0.37289212500000002</v>
      </c>
      <c r="CA157">
        <v>934.00787500000001</v>
      </c>
      <c r="CB157">
        <v>34.392062499999987</v>
      </c>
      <c r="CC157">
        <v>3.5136574999999999</v>
      </c>
      <c r="CD157">
        <v>3.4759699999999998</v>
      </c>
      <c r="CE157">
        <v>26.6858875</v>
      </c>
      <c r="CF157">
        <v>26.502825000000001</v>
      </c>
      <c r="CG157">
        <v>1200.06</v>
      </c>
      <c r="CH157">
        <v>0.49998900000000002</v>
      </c>
      <c r="CI157">
        <v>0.50001099999999998</v>
      </c>
      <c r="CJ157">
        <v>0</v>
      </c>
      <c r="CK157">
        <v>934.92374999999993</v>
      </c>
      <c r="CL157">
        <v>4.9990899999999998</v>
      </c>
      <c r="CM157">
        <v>10340.950000000001</v>
      </c>
      <c r="CN157">
        <v>9558.2887499999997</v>
      </c>
      <c r="CO157">
        <v>44.5</v>
      </c>
      <c r="CP157">
        <v>47.375</v>
      </c>
      <c r="CQ157">
        <v>45.515500000000003</v>
      </c>
      <c r="CR157">
        <v>45.811999999999998</v>
      </c>
      <c r="CS157">
        <v>45.811999999999998</v>
      </c>
      <c r="CT157">
        <v>597.51625000000001</v>
      </c>
      <c r="CU157">
        <v>597.54375000000005</v>
      </c>
      <c r="CV157">
        <v>0</v>
      </c>
      <c r="CW157">
        <v>1673985432.0999999</v>
      </c>
      <c r="CX157">
        <v>0</v>
      </c>
      <c r="CY157">
        <v>1673984188.5</v>
      </c>
      <c r="CZ157" t="s">
        <v>356</v>
      </c>
      <c r="DA157">
        <v>1673984188.5</v>
      </c>
      <c r="DB157">
        <v>1673984167.5</v>
      </c>
      <c r="DC157">
        <v>23</v>
      </c>
      <c r="DD157">
        <v>-0.32800000000000001</v>
      </c>
      <c r="DE157">
        <v>5.0000000000000001E-3</v>
      </c>
      <c r="DF157">
        <v>-6.2539999999999996</v>
      </c>
      <c r="DG157">
        <v>0.21</v>
      </c>
      <c r="DH157">
        <v>579</v>
      </c>
      <c r="DI157">
        <v>34</v>
      </c>
      <c r="DJ157">
        <v>0</v>
      </c>
      <c r="DK157">
        <v>0.1</v>
      </c>
      <c r="DL157">
        <v>-16.71293414634146</v>
      </c>
      <c r="DM157">
        <v>-1.0325790940766979</v>
      </c>
      <c r="DN157">
        <v>0.10542349812057369</v>
      </c>
      <c r="DO157">
        <v>0</v>
      </c>
      <c r="DP157">
        <v>0.39273187804878051</v>
      </c>
      <c r="DQ157">
        <v>-0.16203539372822201</v>
      </c>
      <c r="DR157">
        <v>1.615817055449207E-2</v>
      </c>
      <c r="DS157">
        <v>0</v>
      </c>
      <c r="DT157">
        <v>0</v>
      </c>
      <c r="DU157">
        <v>0</v>
      </c>
      <c r="DV157">
        <v>0</v>
      </c>
      <c r="DW157">
        <v>-1</v>
      </c>
      <c r="DX157">
        <v>0</v>
      </c>
      <c r="DY157">
        <v>2</v>
      </c>
      <c r="DZ157" t="s">
        <v>379</v>
      </c>
      <c r="EA157">
        <v>3.2953899999999998</v>
      </c>
      <c r="EB157">
        <v>2.6254200000000001</v>
      </c>
      <c r="EC157">
        <v>0.17707000000000001</v>
      </c>
      <c r="ED157">
        <v>0.17702000000000001</v>
      </c>
      <c r="EE157">
        <v>0.14080799999999999</v>
      </c>
      <c r="EF157">
        <v>0.13844100000000001</v>
      </c>
      <c r="EG157">
        <v>24769.4</v>
      </c>
      <c r="EH157">
        <v>25187.599999999999</v>
      </c>
      <c r="EI157">
        <v>28012.799999999999</v>
      </c>
      <c r="EJ157">
        <v>29470.5</v>
      </c>
      <c r="EK157">
        <v>33128</v>
      </c>
      <c r="EL157">
        <v>35262.699999999997</v>
      </c>
      <c r="EM157">
        <v>39549.199999999997</v>
      </c>
      <c r="EN157">
        <v>42136.800000000003</v>
      </c>
      <c r="EO157">
        <v>2.2000700000000002</v>
      </c>
      <c r="EP157">
        <v>2.1672699999999998</v>
      </c>
      <c r="EQ157">
        <v>0.112191</v>
      </c>
      <c r="ER157">
        <v>0</v>
      </c>
      <c r="ES157">
        <v>31.889900000000001</v>
      </c>
      <c r="ET157">
        <v>999.9</v>
      </c>
      <c r="EU157">
        <v>68.900000000000006</v>
      </c>
      <c r="EV157">
        <v>35</v>
      </c>
      <c r="EW157">
        <v>38.505000000000003</v>
      </c>
      <c r="EX157">
        <v>57.48</v>
      </c>
      <c r="EY157">
        <v>-4.1546500000000002</v>
      </c>
      <c r="EZ157">
        <v>2</v>
      </c>
      <c r="FA157">
        <v>0.57196599999999997</v>
      </c>
      <c r="FB157">
        <v>0.61520699999999995</v>
      </c>
      <c r="FC157">
        <v>20.269100000000002</v>
      </c>
      <c r="FD157">
        <v>5.2183400000000004</v>
      </c>
      <c r="FE157">
        <v>12.0099</v>
      </c>
      <c r="FF157">
        <v>4.9860499999999996</v>
      </c>
      <c r="FG157">
        <v>3.2846500000000001</v>
      </c>
      <c r="FH157">
        <v>9999</v>
      </c>
      <c r="FI157">
        <v>9999</v>
      </c>
      <c r="FJ157">
        <v>9999</v>
      </c>
      <c r="FK157">
        <v>999.9</v>
      </c>
      <c r="FL157">
        <v>1.8658399999999999</v>
      </c>
      <c r="FM157">
        <v>1.8622700000000001</v>
      </c>
      <c r="FN157">
        <v>1.86432</v>
      </c>
      <c r="FO157">
        <v>1.8603499999999999</v>
      </c>
      <c r="FP157">
        <v>1.86111</v>
      </c>
      <c r="FQ157">
        <v>1.8602000000000001</v>
      </c>
      <c r="FR157">
        <v>1.8619399999999999</v>
      </c>
      <c r="FS157">
        <v>1.8585199999999999</v>
      </c>
      <c r="FT157">
        <v>0</v>
      </c>
      <c r="FU157">
        <v>0</v>
      </c>
      <c r="FV157">
        <v>0</v>
      </c>
      <c r="FW157">
        <v>0</v>
      </c>
      <c r="FX157" t="s">
        <v>358</v>
      </c>
      <c r="FY157" t="s">
        <v>359</v>
      </c>
      <c r="FZ157" t="s">
        <v>360</v>
      </c>
      <c r="GA157" t="s">
        <v>360</v>
      </c>
      <c r="GB157" t="s">
        <v>360</v>
      </c>
      <c r="GC157" t="s">
        <v>360</v>
      </c>
      <c r="GD157">
        <v>0</v>
      </c>
      <c r="GE157">
        <v>100</v>
      </c>
      <c r="GF157">
        <v>100</v>
      </c>
      <c r="GG157">
        <v>-6.9119999999999999</v>
      </c>
      <c r="GH157">
        <v>0.21029999999999999</v>
      </c>
      <c r="GI157">
        <v>-4.4410340874611869</v>
      </c>
      <c r="GJ157">
        <v>-4.0977002334145526E-3</v>
      </c>
      <c r="GK157">
        <v>1.9870096767282211E-6</v>
      </c>
      <c r="GL157">
        <v>-4.7591234531596528E-10</v>
      </c>
      <c r="GM157">
        <v>0.2103699999999975</v>
      </c>
      <c r="GN157">
        <v>0</v>
      </c>
      <c r="GO157">
        <v>0</v>
      </c>
      <c r="GP157">
        <v>0</v>
      </c>
      <c r="GQ157">
        <v>6</v>
      </c>
      <c r="GR157">
        <v>2093</v>
      </c>
      <c r="GS157">
        <v>4</v>
      </c>
      <c r="GT157">
        <v>31</v>
      </c>
      <c r="GU157">
        <v>20.7</v>
      </c>
      <c r="GV157">
        <v>21.1</v>
      </c>
      <c r="GW157">
        <v>2.65625</v>
      </c>
      <c r="GX157">
        <v>2.5366200000000001</v>
      </c>
      <c r="GY157">
        <v>2.04834</v>
      </c>
      <c r="GZ157">
        <v>2.6232899999999999</v>
      </c>
      <c r="HA157">
        <v>2.1972700000000001</v>
      </c>
      <c r="HB157">
        <v>2.32666</v>
      </c>
      <c r="HC157">
        <v>41.067</v>
      </c>
      <c r="HD157">
        <v>14.6486</v>
      </c>
      <c r="HE157">
        <v>18</v>
      </c>
      <c r="HF157">
        <v>699.5</v>
      </c>
      <c r="HG157">
        <v>748.02700000000004</v>
      </c>
      <c r="HH157">
        <v>30.999500000000001</v>
      </c>
      <c r="HI157">
        <v>34.571800000000003</v>
      </c>
      <c r="HJ157">
        <v>30.0001</v>
      </c>
      <c r="HK157">
        <v>34.445700000000002</v>
      </c>
      <c r="HL157">
        <v>34.455599999999997</v>
      </c>
      <c r="HM157">
        <v>53.1526</v>
      </c>
      <c r="HN157">
        <v>11.9619</v>
      </c>
      <c r="HO157">
        <v>100</v>
      </c>
      <c r="HP157">
        <v>31</v>
      </c>
      <c r="HQ157">
        <v>950.04300000000001</v>
      </c>
      <c r="HR157">
        <v>34.357500000000002</v>
      </c>
      <c r="HS157">
        <v>98.721000000000004</v>
      </c>
      <c r="HT157">
        <v>97.699100000000001</v>
      </c>
    </row>
    <row r="158" spans="1:228" x14ac:dyDescent="0.2">
      <c r="A158">
        <v>143</v>
      </c>
      <c r="B158">
        <v>1673985435.5</v>
      </c>
      <c r="C158">
        <v>567</v>
      </c>
      <c r="D158" t="s">
        <v>645</v>
      </c>
      <c r="E158" t="s">
        <v>646</v>
      </c>
      <c r="F158">
        <v>4</v>
      </c>
      <c r="G158">
        <v>1673985433.5</v>
      </c>
      <c r="H158">
        <f t="shared" si="68"/>
        <v>4.0523803124335863E-4</v>
      </c>
      <c r="I158">
        <f t="shared" si="69"/>
        <v>0.40523803124335861</v>
      </c>
      <c r="J158">
        <f t="shared" si="70"/>
        <v>7.347518452371216</v>
      </c>
      <c r="K158">
        <f t="shared" si="71"/>
        <v>924.4281428571428</v>
      </c>
      <c r="L158">
        <f t="shared" si="72"/>
        <v>384.42705639983473</v>
      </c>
      <c r="M158">
        <f t="shared" si="73"/>
        <v>38.891892009695127</v>
      </c>
      <c r="N158">
        <f t="shared" si="74"/>
        <v>93.522968542904238</v>
      </c>
      <c r="O158">
        <f t="shared" si="75"/>
        <v>2.2644007620500624E-2</v>
      </c>
      <c r="P158">
        <f t="shared" si="76"/>
        <v>2.7647346566314579</v>
      </c>
      <c r="Q158">
        <f t="shared" si="77"/>
        <v>2.2541477336057561E-2</v>
      </c>
      <c r="R158">
        <f t="shared" si="78"/>
        <v>1.4097596459257927E-2</v>
      </c>
      <c r="S158">
        <f t="shared" si="79"/>
        <v>226.12128266420302</v>
      </c>
      <c r="T158">
        <f t="shared" si="80"/>
        <v>34.972075090427545</v>
      </c>
      <c r="U158">
        <f t="shared" si="81"/>
        <v>33.707557142857148</v>
      </c>
      <c r="V158">
        <f t="shared" si="82"/>
        <v>5.256467845854667</v>
      </c>
      <c r="W158">
        <f t="shared" si="83"/>
        <v>66.993930880550238</v>
      </c>
      <c r="X158">
        <f t="shared" si="84"/>
        <v>3.5165765327729868</v>
      </c>
      <c r="Y158">
        <f t="shared" si="85"/>
        <v>5.2490971742545174</v>
      </c>
      <c r="Z158">
        <f t="shared" si="86"/>
        <v>1.7398913130816802</v>
      </c>
      <c r="AA158">
        <f t="shared" si="87"/>
        <v>-17.870997177832116</v>
      </c>
      <c r="AB158">
        <f t="shared" si="88"/>
        <v>-3.7412146076900528</v>
      </c>
      <c r="AC158">
        <f t="shared" si="89"/>
        <v>-0.31202578979584727</v>
      </c>
      <c r="AD158">
        <f t="shared" si="90"/>
        <v>204.19704508888501</v>
      </c>
      <c r="AE158">
        <f t="shared" si="91"/>
        <v>17.905560417046029</v>
      </c>
      <c r="AF158">
        <f t="shared" si="92"/>
        <v>0.40726669107623148</v>
      </c>
      <c r="AG158">
        <f t="shared" si="93"/>
        <v>7.347518452371216</v>
      </c>
      <c r="AH158">
        <v>974.10937103158722</v>
      </c>
      <c r="AI158">
        <v>960.30799999999988</v>
      </c>
      <c r="AJ158">
        <v>1.73311874040681</v>
      </c>
      <c r="AK158">
        <v>64.167648988695476</v>
      </c>
      <c r="AL158">
        <f t="shared" si="94"/>
        <v>0.40523803124335861</v>
      </c>
      <c r="AM158">
        <v>34.39590926166187</v>
      </c>
      <c r="AN158">
        <v>34.75807575757576</v>
      </c>
      <c r="AO158">
        <v>-2.0182584059234661E-4</v>
      </c>
      <c r="AP158">
        <v>91.899806073423491</v>
      </c>
      <c r="AQ158">
        <v>0</v>
      </c>
      <c r="AR158">
        <v>0</v>
      </c>
      <c r="AS158">
        <f t="shared" si="95"/>
        <v>1</v>
      </c>
      <c r="AT158">
        <f t="shared" si="96"/>
        <v>0</v>
      </c>
      <c r="AU158">
        <f t="shared" si="97"/>
        <v>47151.412785204171</v>
      </c>
      <c r="AV158">
        <f t="shared" si="98"/>
        <v>1200.025714285714</v>
      </c>
      <c r="AW158">
        <f t="shared" si="99"/>
        <v>1025.947599307877</v>
      </c>
      <c r="AX158">
        <f t="shared" si="100"/>
        <v>0.8549380126562931</v>
      </c>
      <c r="AY158">
        <f t="shared" si="101"/>
        <v>0.18843036442664579</v>
      </c>
      <c r="AZ158">
        <v>6</v>
      </c>
      <c r="BA158">
        <v>0.5</v>
      </c>
      <c r="BB158" t="s">
        <v>355</v>
      </c>
      <c r="BC158">
        <v>2</v>
      </c>
      <c r="BD158" t="b">
        <v>1</v>
      </c>
      <c r="BE158">
        <v>1673985433.5</v>
      </c>
      <c r="BF158">
        <v>924.4281428571428</v>
      </c>
      <c r="BG158">
        <v>941.30257142857135</v>
      </c>
      <c r="BH158">
        <v>34.759614285714292</v>
      </c>
      <c r="BI158">
        <v>34.396771428571427</v>
      </c>
      <c r="BJ158">
        <v>931.34657142857134</v>
      </c>
      <c r="BK158">
        <v>34.549242857142858</v>
      </c>
      <c r="BL158">
        <v>650.0504285714286</v>
      </c>
      <c r="BM158">
        <v>101.06828571428569</v>
      </c>
      <c r="BN158">
        <v>0.1001709857142857</v>
      </c>
      <c r="BO158">
        <v>33.682457142857139</v>
      </c>
      <c r="BP158">
        <v>33.707557142857148</v>
      </c>
      <c r="BQ158">
        <v>999.89999999999986</v>
      </c>
      <c r="BR158">
        <v>0</v>
      </c>
      <c r="BS158">
        <v>0</v>
      </c>
      <c r="BT158">
        <v>8992.6785714285706</v>
      </c>
      <c r="BU158">
        <v>0</v>
      </c>
      <c r="BV158">
        <v>1358.7842857142859</v>
      </c>
      <c r="BW158">
        <v>-16.874357142857139</v>
      </c>
      <c r="BX158">
        <v>957.71814285714288</v>
      </c>
      <c r="BY158">
        <v>974.83357142857142</v>
      </c>
      <c r="BZ158">
        <v>0.36282842857142861</v>
      </c>
      <c r="CA158">
        <v>941.30257142857135</v>
      </c>
      <c r="CB158">
        <v>34.396771428571427</v>
      </c>
      <c r="CC158">
        <v>3.5130971428571431</v>
      </c>
      <c r="CD158">
        <v>3.4764271428571432</v>
      </c>
      <c r="CE158">
        <v>26.683157142857141</v>
      </c>
      <c r="CF158">
        <v>26.505057142857151</v>
      </c>
      <c r="CG158">
        <v>1200.025714285714</v>
      </c>
      <c r="CH158">
        <v>0.4999811428571429</v>
      </c>
      <c r="CI158">
        <v>0.5000188571428571</v>
      </c>
      <c r="CJ158">
        <v>0</v>
      </c>
      <c r="CK158">
        <v>935.01157142857141</v>
      </c>
      <c r="CL158">
        <v>4.9990899999999998</v>
      </c>
      <c r="CM158">
        <v>10340.28571428571</v>
      </c>
      <c r="CN158">
        <v>9558.0042857142853</v>
      </c>
      <c r="CO158">
        <v>44.5</v>
      </c>
      <c r="CP158">
        <v>47.375</v>
      </c>
      <c r="CQ158">
        <v>45.517714285714291</v>
      </c>
      <c r="CR158">
        <v>45.811999999999998</v>
      </c>
      <c r="CS158">
        <v>45.811999999999998</v>
      </c>
      <c r="CT158">
        <v>597.49285714285713</v>
      </c>
      <c r="CU158">
        <v>597.53285714285721</v>
      </c>
      <c r="CV158">
        <v>0</v>
      </c>
      <c r="CW158">
        <v>1673985435.7</v>
      </c>
      <c r="CX158">
        <v>0</v>
      </c>
      <c r="CY158">
        <v>1673984188.5</v>
      </c>
      <c r="CZ158" t="s">
        <v>356</v>
      </c>
      <c r="DA158">
        <v>1673984188.5</v>
      </c>
      <c r="DB158">
        <v>1673984167.5</v>
      </c>
      <c r="DC158">
        <v>23</v>
      </c>
      <c r="DD158">
        <v>-0.32800000000000001</v>
      </c>
      <c r="DE158">
        <v>5.0000000000000001E-3</v>
      </c>
      <c r="DF158">
        <v>-6.2539999999999996</v>
      </c>
      <c r="DG158">
        <v>0.21</v>
      </c>
      <c r="DH158">
        <v>579</v>
      </c>
      <c r="DI158">
        <v>34</v>
      </c>
      <c r="DJ158">
        <v>0</v>
      </c>
      <c r="DK158">
        <v>0.1</v>
      </c>
      <c r="DL158">
        <v>-16.76730487804878</v>
      </c>
      <c r="DM158">
        <v>-0.92831707317074397</v>
      </c>
      <c r="DN158">
        <v>9.7483459388008037E-2</v>
      </c>
      <c r="DO158">
        <v>0</v>
      </c>
      <c r="DP158">
        <v>0.3826408780487805</v>
      </c>
      <c r="DQ158">
        <v>-0.14033389547038219</v>
      </c>
      <c r="DR158">
        <v>1.4034231681412671E-2</v>
      </c>
      <c r="DS158">
        <v>0</v>
      </c>
      <c r="DT158">
        <v>0</v>
      </c>
      <c r="DU158">
        <v>0</v>
      </c>
      <c r="DV158">
        <v>0</v>
      </c>
      <c r="DW158">
        <v>-1</v>
      </c>
      <c r="DX158">
        <v>0</v>
      </c>
      <c r="DY158">
        <v>2</v>
      </c>
      <c r="DZ158" t="s">
        <v>379</v>
      </c>
      <c r="EA158">
        <v>3.2953899999999998</v>
      </c>
      <c r="EB158">
        <v>2.6253600000000001</v>
      </c>
      <c r="EC158">
        <v>0.17791299999999999</v>
      </c>
      <c r="ED158">
        <v>0.17784800000000001</v>
      </c>
      <c r="EE158">
        <v>0.14079900000000001</v>
      </c>
      <c r="EF158">
        <v>0.13845299999999999</v>
      </c>
      <c r="EG158">
        <v>24744.1</v>
      </c>
      <c r="EH158">
        <v>25161.9</v>
      </c>
      <c r="EI158">
        <v>28013.1</v>
      </c>
      <c r="EJ158">
        <v>29470.1</v>
      </c>
      <c r="EK158">
        <v>33128.1</v>
      </c>
      <c r="EL158">
        <v>35261.699999999997</v>
      </c>
      <c r="EM158">
        <v>39548.9</v>
      </c>
      <c r="EN158">
        <v>42136.1</v>
      </c>
      <c r="EO158">
        <v>2.2002700000000002</v>
      </c>
      <c r="EP158">
        <v>2.1676000000000002</v>
      </c>
      <c r="EQ158">
        <v>0.11267099999999999</v>
      </c>
      <c r="ER158">
        <v>0</v>
      </c>
      <c r="ES158">
        <v>31.885100000000001</v>
      </c>
      <c r="ET158">
        <v>999.9</v>
      </c>
      <c r="EU158">
        <v>68.900000000000006</v>
      </c>
      <c r="EV158">
        <v>35</v>
      </c>
      <c r="EW158">
        <v>38.509599999999999</v>
      </c>
      <c r="EX158">
        <v>57.66</v>
      </c>
      <c r="EY158">
        <v>-4.2227600000000001</v>
      </c>
      <c r="EZ158">
        <v>2</v>
      </c>
      <c r="FA158">
        <v>0.57199699999999998</v>
      </c>
      <c r="FB158">
        <v>0.61098600000000003</v>
      </c>
      <c r="FC158">
        <v>20.269100000000002</v>
      </c>
      <c r="FD158">
        <v>5.2180400000000002</v>
      </c>
      <c r="FE158">
        <v>12.0099</v>
      </c>
      <c r="FF158">
        <v>4.9857500000000003</v>
      </c>
      <c r="FG158">
        <v>3.2845</v>
      </c>
      <c r="FH158">
        <v>9999</v>
      </c>
      <c r="FI158">
        <v>9999</v>
      </c>
      <c r="FJ158">
        <v>9999</v>
      </c>
      <c r="FK158">
        <v>999.9</v>
      </c>
      <c r="FL158">
        <v>1.86585</v>
      </c>
      <c r="FM158">
        <v>1.8622700000000001</v>
      </c>
      <c r="FN158">
        <v>1.86432</v>
      </c>
      <c r="FO158">
        <v>1.8603499999999999</v>
      </c>
      <c r="FP158">
        <v>1.86111</v>
      </c>
      <c r="FQ158">
        <v>1.8602000000000001</v>
      </c>
      <c r="FR158">
        <v>1.8619600000000001</v>
      </c>
      <c r="FS158">
        <v>1.8585199999999999</v>
      </c>
      <c r="FT158">
        <v>0</v>
      </c>
      <c r="FU158">
        <v>0</v>
      </c>
      <c r="FV158">
        <v>0</v>
      </c>
      <c r="FW158">
        <v>0</v>
      </c>
      <c r="FX158" t="s">
        <v>358</v>
      </c>
      <c r="FY158" t="s">
        <v>359</v>
      </c>
      <c r="FZ158" t="s">
        <v>360</v>
      </c>
      <c r="GA158" t="s">
        <v>360</v>
      </c>
      <c r="GB158" t="s">
        <v>360</v>
      </c>
      <c r="GC158" t="s">
        <v>360</v>
      </c>
      <c r="GD158">
        <v>0</v>
      </c>
      <c r="GE158">
        <v>100</v>
      </c>
      <c r="GF158">
        <v>100</v>
      </c>
      <c r="GG158">
        <v>-6.9240000000000004</v>
      </c>
      <c r="GH158">
        <v>0.2104</v>
      </c>
      <c r="GI158">
        <v>-4.4410340874611869</v>
      </c>
      <c r="GJ158">
        <v>-4.0977002334145526E-3</v>
      </c>
      <c r="GK158">
        <v>1.9870096767282211E-6</v>
      </c>
      <c r="GL158">
        <v>-4.7591234531596528E-10</v>
      </c>
      <c r="GM158">
        <v>0.2103699999999975</v>
      </c>
      <c r="GN158">
        <v>0</v>
      </c>
      <c r="GO158">
        <v>0</v>
      </c>
      <c r="GP158">
        <v>0</v>
      </c>
      <c r="GQ158">
        <v>6</v>
      </c>
      <c r="GR158">
        <v>2093</v>
      </c>
      <c r="GS158">
        <v>4</v>
      </c>
      <c r="GT158">
        <v>31</v>
      </c>
      <c r="GU158">
        <v>20.8</v>
      </c>
      <c r="GV158">
        <v>21.1</v>
      </c>
      <c r="GW158">
        <v>2.6709000000000001</v>
      </c>
      <c r="GX158">
        <v>2.5305200000000001</v>
      </c>
      <c r="GY158">
        <v>2.04834</v>
      </c>
      <c r="GZ158">
        <v>2.6245099999999999</v>
      </c>
      <c r="HA158">
        <v>2.1972700000000001</v>
      </c>
      <c r="HB158">
        <v>2.34863</v>
      </c>
      <c r="HC158">
        <v>41.092799999999997</v>
      </c>
      <c r="HD158">
        <v>14.6486</v>
      </c>
      <c r="HE158">
        <v>18</v>
      </c>
      <c r="HF158">
        <v>699.66700000000003</v>
      </c>
      <c r="HG158">
        <v>748.36300000000006</v>
      </c>
      <c r="HH158">
        <v>30.999099999999999</v>
      </c>
      <c r="HI158">
        <v>34.571800000000003</v>
      </c>
      <c r="HJ158">
        <v>30.0002</v>
      </c>
      <c r="HK158">
        <v>34.445700000000002</v>
      </c>
      <c r="HL158">
        <v>34.4572</v>
      </c>
      <c r="HM158">
        <v>53.454799999999999</v>
      </c>
      <c r="HN158">
        <v>11.9619</v>
      </c>
      <c r="HO158">
        <v>100</v>
      </c>
      <c r="HP158">
        <v>31</v>
      </c>
      <c r="HQ158">
        <v>956.75599999999997</v>
      </c>
      <c r="HR158">
        <v>34.358600000000003</v>
      </c>
      <c r="HS158">
        <v>98.720799999999997</v>
      </c>
      <c r="HT158">
        <v>97.697599999999994</v>
      </c>
    </row>
    <row r="159" spans="1:228" x14ac:dyDescent="0.2">
      <c r="A159">
        <v>144</v>
      </c>
      <c r="B159">
        <v>1673985439.5</v>
      </c>
      <c r="C159">
        <v>571</v>
      </c>
      <c r="D159" t="s">
        <v>647</v>
      </c>
      <c r="E159" t="s">
        <v>648</v>
      </c>
      <c r="F159">
        <v>4</v>
      </c>
      <c r="G159">
        <v>1673985437.1875</v>
      </c>
      <c r="H159">
        <f t="shared" si="68"/>
        <v>4.0897154372752394E-4</v>
      </c>
      <c r="I159">
        <f t="shared" si="69"/>
        <v>0.40897154372752392</v>
      </c>
      <c r="J159">
        <f t="shared" si="70"/>
        <v>7.4989666081129931</v>
      </c>
      <c r="K159">
        <f t="shared" si="71"/>
        <v>930.54724999999996</v>
      </c>
      <c r="L159">
        <f t="shared" si="72"/>
        <v>385.12091327193218</v>
      </c>
      <c r="M159">
        <f t="shared" si="73"/>
        <v>38.961694122940848</v>
      </c>
      <c r="N159">
        <f t="shared" si="74"/>
        <v>94.141076404863469</v>
      </c>
      <c r="O159">
        <f t="shared" si="75"/>
        <v>2.2876992554710988E-2</v>
      </c>
      <c r="P159">
        <f t="shared" si="76"/>
        <v>2.7644798116745655</v>
      </c>
      <c r="Q159">
        <f t="shared" si="77"/>
        <v>2.2772337204598068E-2</v>
      </c>
      <c r="R159">
        <f t="shared" si="78"/>
        <v>1.4242073594383672E-2</v>
      </c>
      <c r="S159">
        <f t="shared" si="79"/>
        <v>226.10154786130784</v>
      </c>
      <c r="T159">
        <f t="shared" si="80"/>
        <v>34.96698970485356</v>
      </c>
      <c r="U159">
        <f t="shared" si="81"/>
        <v>33.701949999999997</v>
      </c>
      <c r="V159">
        <f t="shared" si="82"/>
        <v>5.2548205153431944</v>
      </c>
      <c r="W159">
        <f t="shared" si="83"/>
        <v>67.011580197997546</v>
      </c>
      <c r="X159">
        <f t="shared" si="84"/>
        <v>3.5167051596951207</v>
      </c>
      <c r="Y159">
        <f t="shared" si="85"/>
        <v>5.24790662942792</v>
      </c>
      <c r="Z159">
        <f t="shared" si="86"/>
        <v>1.7381153556480737</v>
      </c>
      <c r="AA159">
        <f t="shared" si="87"/>
        <v>-18.035645078383805</v>
      </c>
      <c r="AB159">
        <f t="shared" si="88"/>
        <v>-3.5098598685437987</v>
      </c>
      <c r="AC159">
        <f t="shared" si="89"/>
        <v>-0.29274342744853021</v>
      </c>
      <c r="AD159">
        <f t="shared" si="90"/>
        <v>204.26329948693171</v>
      </c>
      <c r="AE159">
        <f t="shared" si="91"/>
        <v>17.861617188080299</v>
      </c>
      <c r="AF159">
        <f t="shared" si="92"/>
        <v>0.40472452899801536</v>
      </c>
      <c r="AG159">
        <f t="shared" si="93"/>
        <v>7.4989666081129931</v>
      </c>
      <c r="AH159">
        <v>980.94004227936296</v>
      </c>
      <c r="AI159">
        <v>967.13783636363587</v>
      </c>
      <c r="AJ159">
        <v>1.6959574533983379</v>
      </c>
      <c r="AK159">
        <v>64.167648988695476</v>
      </c>
      <c r="AL159">
        <f t="shared" si="94"/>
        <v>0.40897154372752392</v>
      </c>
      <c r="AM159">
        <v>34.399693220156728</v>
      </c>
      <c r="AN159">
        <v>34.763483636363652</v>
      </c>
      <c r="AO159">
        <v>1.080677761550575E-4</v>
      </c>
      <c r="AP159">
        <v>91.899806073423491</v>
      </c>
      <c r="AQ159">
        <v>0</v>
      </c>
      <c r="AR159">
        <v>0</v>
      </c>
      <c r="AS159">
        <f t="shared" si="95"/>
        <v>1</v>
      </c>
      <c r="AT159">
        <f t="shared" si="96"/>
        <v>0</v>
      </c>
      <c r="AU159">
        <f t="shared" si="97"/>
        <v>47145.040195875234</v>
      </c>
      <c r="AV159">
        <f t="shared" si="98"/>
        <v>1199.91625</v>
      </c>
      <c r="AW159">
        <f t="shared" si="99"/>
        <v>1025.8544760939421</v>
      </c>
      <c r="AX159">
        <f t="shared" si="100"/>
        <v>0.85493839765395463</v>
      </c>
      <c r="AY159">
        <f t="shared" si="101"/>
        <v>0.18843110747213218</v>
      </c>
      <c r="AZ159">
        <v>6</v>
      </c>
      <c r="BA159">
        <v>0.5</v>
      </c>
      <c r="BB159" t="s">
        <v>355</v>
      </c>
      <c r="BC159">
        <v>2</v>
      </c>
      <c r="BD159" t="b">
        <v>1</v>
      </c>
      <c r="BE159">
        <v>1673985437.1875</v>
      </c>
      <c r="BF159">
        <v>930.54724999999996</v>
      </c>
      <c r="BG159">
        <v>947.38287500000001</v>
      </c>
      <c r="BH159">
        <v>34.7612375</v>
      </c>
      <c r="BI159">
        <v>34.400624999999998</v>
      </c>
      <c r="BJ159">
        <v>937.47575000000006</v>
      </c>
      <c r="BK159">
        <v>34.550874999999998</v>
      </c>
      <c r="BL159">
        <v>649.98712499999999</v>
      </c>
      <c r="BM159">
        <v>101.067375</v>
      </c>
      <c r="BN159">
        <v>0.100057825</v>
      </c>
      <c r="BO159">
        <v>33.678400000000003</v>
      </c>
      <c r="BP159">
        <v>33.701949999999997</v>
      </c>
      <c r="BQ159">
        <v>999.9</v>
      </c>
      <c r="BR159">
        <v>0</v>
      </c>
      <c r="BS159">
        <v>0</v>
      </c>
      <c r="BT159">
        <v>8991.40625</v>
      </c>
      <c r="BU159">
        <v>0</v>
      </c>
      <c r="BV159">
        <v>1429.7825</v>
      </c>
      <c r="BW159">
        <v>-16.835462499999998</v>
      </c>
      <c r="BX159">
        <v>964.05937500000005</v>
      </c>
      <c r="BY159">
        <v>981.13437500000009</v>
      </c>
      <c r="BZ159">
        <v>0.360603375</v>
      </c>
      <c r="CA159">
        <v>947.38287500000001</v>
      </c>
      <c r="CB159">
        <v>34.400624999999998</v>
      </c>
      <c r="CC159">
        <v>3.5132325</v>
      </c>
      <c r="CD159">
        <v>3.476787499999999</v>
      </c>
      <c r="CE159">
        <v>26.683812499999998</v>
      </c>
      <c r="CF159">
        <v>26.506812499999999</v>
      </c>
      <c r="CG159">
        <v>1199.91625</v>
      </c>
      <c r="CH159">
        <v>0.49997087499999998</v>
      </c>
      <c r="CI159">
        <v>0.50002924999999998</v>
      </c>
      <c r="CJ159">
        <v>0</v>
      </c>
      <c r="CK159">
        <v>934.99337500000001</v>
      </c>
      <c r="CL159">
        <v>4.9990899999999998</v>
      </c>
      <c r="CM159">
        <v>10339.725</v>
      </c>
      <c r="CN159">
        <v>9557.0825000000004</v>
      </c>
      <c r="CO159">
        <v>44.5</v>
      </c>
      <c r="CP159">
        <v>47.375</v>
      </c>
      <c r="CQ159">
        <v>45.515500000000003</v>
      </c>
      <c r="CR159">
        <v>45.796499999999988</v>
      </c>
      <c r="CS159">
        <v>45.811999999999998</v>
      </c>
      <c r="CT159">
        <v>597.42250000000001</v>
      </c>
      <c r="CU159">
        <v>597.49375000000009</v>
      </c>
      <c r="CV159">
        <v>0</v>
      </c>
      <c r="CW159">
        <v>1673985439.9000001</v>
      </c>
      <c r="CX159">
        <v>0</v>
      </c>
      <c r="CY159">
        <v>1673984188.5</v>
      </c>
      <c r="CZ159" t="s">
        <v>356</v>
      </c>
      <c r="DA159">
        <v>1673984188.5</v>
      </c>
      <c r="DB159">
        <v>1673984167.5</v>
      </c>
      <c r="DC159">
        <v>23</v>
      </c>
      <c r="DD159">
        <v>-0.32800000000000001</v>
      </c>
      <c r="DE159">
        <v>5.0000000000000001E-3</v>
      </c>
      <c r="DF159">
        <v>-6.2539999999999996</v>
      </c>
      <c r="DG159">
        <v>0.21</v>
      </c>
      <c r="DH159">
        <v>579</v>
      </c>
      <c r="DI159">
        <v>34</v>
      </c>
      <c r="DJ159">
        <v>0</v>
      </c>
      <c r="DK159">
        <v>0.1</v>
      </c>
      <c r="DL159">
        <v>-16.809365853658541</v>
      </c>
      <c r="DM159">
        <v>-0.4984452961672543</v>
      </c>
      <c r="DN159">
        <v>6.6392119021565263E-2</v>
      </c>
      <c r="DO159">
        <v>0</v>
      </c>
      <c r="DP159">
        <v>0.37417092682926828</v>
      </c>
      <c r="DQ159">
        <v>-0.11108496167247429</v>
      </c>
      <c r="DR159">
        <v>1.1212854042353971E-2</v>
      </c>
      <c r="DS159">
        <v>0</v>
      </c>
      <c r="DT159">
        <v>0</v>
      </c>
      <c r="DU159">
        <v>0</v>
      </c>
      <c r="DV159">
        <v>0</v>
      </c>
      <c r="DW159">
        <v>-1</v>
      </c>
      <c r="DX159">
        <v>0</v>
      </c>
      <c r="DY159">
        <v>2</v>
      </c>
      <c r="DZ159" t="s">
        <v>379</v>
      </c>
      <c r="EA159">
        <v>3.2953199999999998</v>
      </c>
      <c r="EB159">
        <v>2.62521</v>
      </c>
      <c r="EC159">
        <v>0.17871500000000001</v>
      </c>
      <c r="ED159">
        <v>0.17863999999999999</v>
      </c>
      <c r="EE159">
        <v>0.14080999999999999</v>
      </c>
      <c r="EF159">
        <v>0.13846600000000001</v>
      </c>
      <c r="EG159">
        <v>24719.7</v>
      </c>
      <c r="EH159">
        <v>25137.8</v>
      </c>
      <c r="EI159">
        <v>28012.799999999999</v>
      </c>
      <c r="EJ159">
        <v>29470.400000000001</v>
      </c>
      <c r="EK159">
        <v>33127.699999999997</v>
      </c>
      <c r="EL159">
        <v>35262.1</v>
      </c>
      <c r="EM159">
        <v>39548.9</v>
      </c>
      <c r="EN159">
        <v>42137.1</v>
      </c>
      <c r="EO159">
        <v>2.2003300000000001</v>
      </c>
      <c r="EP159">
        <v>2.1675</v>
      </c>
      <c r="EQ159">
        <v>0.111789</v>
      </c>
      <c r="ER159">
        <v>0</v>
      </c>
      <c r="ES159">
        <v>31.881499999999999</v>
      </c>
      <c r="ET159">
        <v>999.9</v>
      </c>
      <c r="EU159">
        <v>68.900000000000006</v>
      </c>
      <c r="EV159">
        <v>34.9</v>
      </c>
      <c r="EW159">
        <v>38.294499999999999</v>
      </c>
      <c r="EX159">
        <v>57.51</v>
      </c>
      <c r="EY159">
        <v>-4.2227600000000001</v>
      </c>
      <c r="EZ159">
        <v>2</v>
      </c>
      <c r="FA159">
        <v>0.57201199999999996</v>
      </c>
      <c r="FB159">
        <v>0.60477700000000001</v>
      </c>
      <c r="FC159">
        <v>20.268999999999998</v>
      </c>
      <c r="FD159">
        <v>5.2178899999999997</v>
      </c>
      <c r="FE159">
        <v>12.0099</v>
      </c>
      <c r="FF159">
        <v>4.9855499999999999</v>
      </c>
      <c r="FG159">
        <v>3.2845</v>
      </c>
      <c r="FH159">
        <v>9999</v>
      </c>
      <c r="FI159">
        <v>9999</v>
      </c>
      <c r="FJ159">
        <v>9999</v>
      </c>
      <c r="FK159">
        <v>999.9</v>
      </c>
      <c r="FL159">
        <v>1.8658399999999999</v>
      </c>
      <c r="FM159">
        <v>1.86226</v>
      </c>
      <c r="FN159">
        <v>1.86432</v>
      </c>
      <c r="FO159">
        <v>1.8603499999999999</v>
      </c>
      <c r="FP159">
        <v>1.86111</v>
      </c>
      <c r="FQ159">
        <v>1.8602000000000001</v>
      </c>
      <c r="FR159">
        <v>1.8619399999999999</v>
      </c>
      <c r="FS159">
        <v>1.8585199999999999</v>
      </c>
      <c r="FT159">
        <v>0</v>
      </c>
      <c r="FU159">
        <v>0</v>
      </c>
      <c r="FV159">
        <v>0</v>
      </c>
      <c r="FW159">
        <v>0</v>
      </c>
      <c r="FX159" t="s">
        <v>358</v>
      </c>
      <c r="FY159" t="s">
        <v>359</v>
      </c>
      <c r="FZ159" t="s">
        <v>360</v>
      </c>
      <c r="GA159" t="s">
        <v>360</v>
      </c>
      <c r="GB159" t="s">
        <v>360</v>
      </c>
      <c r="GC159" t="s">
        <v>360</v>
      </c>
      <c r="GD159">
        <v>0</v>
      </c>
      <c r="GE159">
        <v>100</v>
      </c>
      <c r="GF159">
        <v>100</v>
      </c>
      <c r="GG159">
        <v>-6.9349999999999996</v>
      </c>
      <c r="GH159">
        <v>0.2104</v>
      </c>
      <c r="GI159">
        <v>-4.4410340874611869</v>
      </c>
      <c r="GJ159">
        <v>-4.0977002334145526E-3</v>
      </c>
      <c r="GK159">
        <v>1.9870096767282211E-6</v>
      </c>
      <c r="GL159">
        <v>-4.7591234531596528E-10</v>
      </c>
      <c r="GM159">
        <v>0.2103699999999975</v>
      </c>
      <c r="GN159">
        <v>0</v>
      </c>
      <c r="GO159">
        <v>0</v>
      </c>
      <c r="GP159">
        <v>0</v>
      </c>
      <c r="GQ159">
        <v>6</v>
      </c>
      <c r="GR159">
        <v>2093</v>
      </c>
      <c r="GS159">
        <v>4</v>
      </c>
      <c r="GT159">
        <v>31</v>
      </c>
      <c r="GU159">
        <v>20.9</v>
      </c>
      <c r="GV159">
        <v>21.2</v>
      </c>
      <c r="GW159">
        <v>2.6855500000000001</v>
      </c>
      <c r="GX159">
        <v>2.5305200000000001</v>
      </c>
      <c r="GY159">
        <v>2.04834</v>
      </c>
      <c r="GZ159">
        <v>2.6245099999999999</v>
      </c>
      <c r="HA159">
        <v>2.1972700000000001</v>
      </c>
      <c r="HB159">
        <v>2.32666</v>
      </c>
      <c r="HC159">
        <v>41.092799999999997</v>
      </c>
      <c r="HD159">
        <v>14.657400000000001</v>
      </c>
      <c r="HE159">
        <v>18</v>
      </c>
      <c r="HF159">
        <v>699.726</v>
      </c>
      <c r="HG159">
        <v>748.26599999999996</v>
      </c>
      <c r="HH159">
        <v>30.998699999999999</v>
      </c>
      <c r="HI159">
        <v>34.571800000000003</v>
      </c>
      <c r="HJ159">
        <v>30</v>
      </c>
      <c r="HK159">
        <v>34.447299999999998</v>
      </c>
      <c r="HL159">
        <v>34.4572</v>
      </c>
      <c r="HM159">
        <v>53.760399999999997</v>
      </c>
      <c r="HN159">
        <v>11.9619</v>
      </c>
      <c r="HO159">
        <v>100</v>
      </c>
      <c r="HP159">
        <v>31</v>
      </c>
      <c r="HQ159">
        <v>963.46600000000001</v>
      </c>
      <c r="HR159">
        <v>34.3581</v>
      </c>
      <c r="HS159">
        <v>98.720399999999998</v>
      </c>
      <c r="HT159">
        <v>97.699399999999997</v>
      </c>
    </row>
    <row r="160" spans="1:228" x14ac:dyDescent="0.2">
      <c r="A160">
        <v>145</v>
      </c>
      <c r="B160">
        <v>1673985443.5</v>
      </c>
      <c r="C160">
        <v>575</v>
      </c>
      <c r="D160" t="s">
        <v>649</v>
      </c>
      <c r="E160" t="s">
        <v>650</v>
      </c>
      <c r="F160">
        <v>4</v>
      </c>
      <c r="G160">
        <v>1673985441.5</v>
      </c>
      <c r="H160">
        <f t="shared" si="68"/>
        <v>4.0959880926172003E-4</v>
      </c>
      <c r="I160">
        <f t="shared" si="69"/>
        <v>0.40959880926172004</v>
      </c>
      <c r="J160">
        <f t="shared" si="70"/>
        <v>7.0672514865348832</v>
      </c>
      <c r="K160">
        <f t="shared" si="71"/>
        <v>937.7424285714286</v>
      </c>
      <c r="L160">
        <f t="shared" si="72"/>
        <v>424.31630999327672</v>
      </c>
      <c r="M160">
        <f t="shared" si="73"/>
        <v>42.927138463337158</v>
      </c>
      <c r="N160">
        <f t="shared" si="74"/>
        <v>94.869318303766349</v>
      </c>
      <c r="O160">
        <f t="shared" si="75"/>
        <v>2.2983409856456329E-2</v>
      </c>
      <c r="P160">
        <f t="shared" si="76"/>
        <v>2.7709102631605944</v>
      </c>
      <c r="Q160">
        <f t="shared" si="77"/>
        <v>2.2878024933531832E-2</v>
      </c>
      <c r="R160">
        <f t="shared" si="78"/>
        <v>1.4308193602634149E-2</v>
      </c>
      <c r="S160">
        <f t="shared" si="79"/>
        <v>226.11013723493681</v>
      </c>
      <c r="T160">
        <f t="shared" si="80"/>
        <v>34.959586909095712</v>
      </c>
      <c r="U160">
        <f t="shared" si="81"/>
        <v>33.686342857142861</v>
      </c>
      <c r="V160">
        <f t="shared" si="82"/>
        <v>5.2502376345944466</v>
      </c>
      <c r="W160">
        <f t="shared" si="83"/>
        <v>67.042892942458693</v>
      </c>
      <c r="X160">
        <f t="shared" si="84"/>
        <v>3.517457687793164</v>
      </c>
      <c r="Y160">
        <f t="shared" si="85"/>
        <v>5.2465780240302475</v>
      </c>
      <c r="Z160">
        <f t="shared" si="86"/>
        <v>1.7327799468012826</v>
      </c>
      <c r="AA160">
        <f t="shared" si="87"/>
        <v>-18.063307488441854</v>
      </c>
      <c r="AB160">
        <f t="shared" si="88"/>
        <v>-1.8630482745146872</v>
      </c>
      <c r="AC160">
        <f t="shared" si="89"/>
        <v>-0.15501355418405885</v>
      </c>
      <c r="AD160">
        <f t="shared" si="90"/>
        <v>206.02876791779622</v>
      </c>
      <c r="AE160">
        <f t="shared" si="91"/>
        <v>17.822916414057246</v>
      </c>
      <c r="AF160">
        <f t="shared" si="92"/>
        <v>0.40398510277701366</v>
      </c>
      <c r="AG160">
        <f t="shared" si="93"/>
        <v>7.0672514865348832</v>
      </c>
      <c r="AH160">
        <v>987.81843836656128</v>
      </c>
      <c r="AI160">
        <v>974.1667818181819</v>
      </c>
      <c r="AJ160">
        <v>1.7630121552518569</v>
      </c>
      <c r="AK160">
        <v>64.167648988695476</v>
      </c>
      <c r="AL160">
        <f t="shared" si="94"/>
        <v>0.40959880926172004</v>
      </c>
      <c r="AM160">
        <v>34.40674722919168</v>
      </c>
      <c r="AN160">
        <v>34.770915757575743</v>
      </c>
      <c r="AO160">
        <v>1.3837754272497021E-4</v>
      </c>
      <c r="AP160">
        <v>91.899806073423491</v>
      </c>
      <c r="AQ160">
        <v>0</v>
      </c>
      <c r="AR160">
        <v>0</v>
      </c>
      <c r="AS160">
        <f t="shared" si="95"/>
        <v>1</v>
      </c>
      <c r="AT160">
        <f t="shared" si="96"/>
        <v>0</v>
      </c>
      <c r="AU160">
        <f t="shared" si="97"/>
        <v>47322.223153692306</v>
      </c>
      <c r="AV160">
        <f t="shared" si="98"/>
        <v>1199.971428571429</v>
      </c>
      <c r="AW160">
        <f t="shared" si="99"/>
        <v>1025.9007135932318</v>
      </c>
      <c r="AX160">
        <f t="shared" si="100"/>
        <v>0.85493761698524007</v>
      </c>
      <c r="AY160">
        <f t="shared" si="101"/>
        <v>0.1884296007815135</v>
      </c>
      <c r="AZ160">
        <v>6</v>
      </c>
      <c r="BA160">
        <v>0.5</v>
      </c>
      <c r="BB160" t="s">
        <v>355</v>
      </c>
      <c r="BC160">
        <v>2</v>
      </c>
      <c r="BD160" t="b">
        <v>1</v>
      </c>
      <c r="BE160">
        <v>1673985441.5</v>
      </c>
      <c r="BF160">
        <v>937.7424285714286</v>
      </c>
      <c r="BG160">
        <v>954.54399999999998</v>
      </c>
      <c r="BH160">
        <v>34.768557142857141</v>
      </c>
      <c r="BI160">
        <v>34.408614285714293</v>
      </c>
      <c r="BJ160">
        <v>944.68257142857135</v>
      </c>
      <c r="BK160">
        <v>34.558185714285713</v>
      </c>
      <c r="BL160">
        <v>650.00171428571423</v>
      </c>
      <c r="BM160">
        <v>101.068</v>
      </c>
      <c r="BN160">
        <v>9.9778500000000006E-2</v>
      </c>
      <c r="BO160">
        <v>33.673871428571417</v>
      </c>
      <c r="BP160">
        <v>33.686342857142861</v>
      </c>
      <c r="BQ160">
        <v>999.89999999999986</v>
      </c>
      <c r="BR160">
        <v>0</v>
      </c>
      <c r="BS160">
        <v>0</v>
      </c>
      <c r="BT160">
        <v>9025.5357142857138</v>
      </c>
      <c r="BU160">
        <v>0</v>
      </c>
      <c r="BV160">
        <v>1525.535714285714</v>
      </c>
      <c r="BW160">
        <v>-16.8017</v>
      </c>
      <c r="BX160">
        <v>971.52085714285727</v>
      </c>
      <c r="BY160">
        <v>988.55914285714277</v>
      </c>
      <c r="BZ160">
        <v>0.3599337142857143</v>
      </c>
      <c r="CA160">
        <v>954.54399999999998</v>
      </c>
      <c r="CB160">
        <v>34.408614285714293</v>
      </c>
      <c r="CC160">
        <v>3.5139885714285719</v>
      </c>
      <c r="CD160">
        <v>3.4776099999999999</v>
      </c>
      <c r="CE160">
        <v>26.6875</v>
      </c>
      <c r="CF160">
        <v>26.510828571428569</v>
      </c>
      <c r="CG160">
        <v>1199.971428571429</v>
      </c>
      <c r="CH160">
        <v>0.49999671428571429</v>
      </c>
      <c r="CI160">
        <v>0.50000342857142865</v>
      </c>
      <c r="CJ160">
        <v>0</v>
      </c>
      <c r="CK160">
        <v>935.12471428571439</v>
      </c>
      <c r="CL160">
        <v>4.9990899999999998</v>
      </c>
      <c r="CM160">
        <v>10341.299999999999</v>
      </c>
      <c r="CN160">
        <v>9557.6171428571433</v>
      </c>
      <c r="CO160">
        <v>44.5</v>
      </c>
      <c r="CP160">
        <v>47.375</v>
      </c>
      <c r="CQ160">
        <v>45.5</v>
      </c>
      <c r="CR160">
        <v>45.811999999999998</v>
      </c>
      <c r="CS160">
        <v>45.811999999999998</v>
      </c>
      <c r="CT160">
        <v>597.48142857142852</v>
      </c>
      <c r="CU160">
        <v>597.49</v>
      </c>
      <c r="CV160">
        <v>0</v>
      </c>
      <c r="CW160">
        <v>1673985444.0999999</v>
      </c>
      <c r="CX160">
        <v>0</v>
      </c>
      <c r="CY160">
        <v>1673984188.5</v>
      </c>
      <c r="CZ160" t="s">
        <v>356</v>
      </c>
      <c r="DA160">
        <v>1673984188.5</v>
      </c>
      <c r="DB160">
        <v>1673984167.5</v>
      </c>
      <c r="DC160">
        <v>23</v>
      </c>
      <c r="DD160">
        <v>-0.32800000000000001</v>
      </c>
      <c r="DE160">
        <v>5.0000000000000001E-3</v>
      </c>
      <c r="DF160">
        <v>-6.2539999999999996</v>
      </c>
      <c r="DG160">
        <v>0.21</v>
      </c>
      <c r="DH160">
        <v>579</v>
      </c>
      <c r="DI160">
        <v>34</v>
      </c>
      <c r="DJ160">
        <v>0</v>
      </c>
      <c r="DK160">
        <v>0.1</v>
      </c>
      <c r="DL160">
        <v>-16.831214634146338</v>
      </c>
      <c r="DM160">
        <v>-3.7655749128911453E-2</v>
      </c>
      <c r="DN160">
        <v>3.9364646519407097E-2</v>
      </c>
      <c r="DO160">
        <v>1</v>
      </c>
      <c r="DP160">
        <v>0.36802397560975608</v>
      </c>
      <c r="DQ160">
        <v>-7.7983421602787789E-2</v>
      </c>
      <c r="DR160">
        <v>8.1427642261892603E-3</v>
      </c>
      <c r="DS160">
        <v>1</v>
      </c>
      <c r="DT160">
        <v>0</v>
      </c>
      <c r="DU160">
        <v>0</v>
      </c>
      <c r="DV160">
        <v>0</v>
      </c>
      <c r="DW160">
        <v>-1</v>
      </c>
      <c r="DX160">
        <v>2</v>
      </c>
      <c r="DY160">
        <v>2</v>
      </c>
      <c r="DZ160" t="s">
        <v>596</v>
      </c>
      <c r="EA160">
        <v>3.29535</v>
      </c>
      <c r="EB160">
        <v>2.6253199999999999</v>
      </c>
      <c r="EC160">
        <v>0.17954899999999999</v>
      </c>
      <c r="ED160">
        <v>0.17946500000000001</v>
      </c>
      <c r="EE160">
        <v>0.14082500000000001</v>
      </c>
      <c r="EF160">
        <v>0.138488</v>
      </c>
      <c r="EG160">
        <v>24694.5</v>
      </c>
      <c r="EH160">
        <v>25112.3</v>
      </c>
      <c r="EI160">
        <v>28012.799999999999</v>
      </c>
      <c r="EJ160">
        <v>29470.2</v>
      </c>
      <c r="EK160">
        <v>33127.5</v>
      </c>
      <c r="EL160">
        <v>35261</v>
      </c>
      <c r="EM160">
        <v>39549.199999999997</v>
      </c>
      <c r="EN160">
        <v>42136.9</v>
      </c>
      <c r="EO160">
        <v>2.2002999999999999</v>
      </c>
      <c r="EP160">
        <v>2.1675</v>
      </c>
      <c r="EQ160">
        <v>0.111315</v>
      </c>
      <c r="ER160">
        <v>0</v>
      </c>
      <c r="ES160">
        <v>31.878699999999998</v>
      </c>
      <c r="ET160">
        <v>999.9</v>
      </c>
      <c r="EU160">
        <v>68.900000000000006</v>
      </c>
      <c r="EV160">
        <v>34.9</v>
      </c>
      <c r="EW160">
        <v>38.295000000000002</v>
      </c>
      <c r="EX160">
        <v>57.21</v>
      </c>
      <c r="EY160">
        <v>-4.1626599999999998</v>
      </c>
      <c r="EZ160">
        <v>2</v>
      </c>
      <c r="FA160">
        <v>0.57184199999999996</v>
      </c>
      <c r="FB160">
        <v>0.59984499999999996</v>
      </c>
      <c r="FC160">
        <v>20.268999999999998</v>
      </c>
      <c r="FD160">
        <v>5.2183400000000004</v>
      </c>
      <c r="FE160">
        <v>12.0099</v>
      </c>
      <c r="FF160">
        <v>4.9859</v>
      </c>
      <c r="FG160">
        <v>3.2846500000000001</v>
      </c>
      <c r="FH160">
        <v>9999</v>
      </c>
      <c r="FI160">
        <v>9999</v>
      </c>
      <c r="FJ160">
        <v>9999</v>
      </c>
      <c r="FK160">
        <v>999.9</v>
      </c>
      <c r="FL160">
        <v>1.8658600000000001</v>
      </c>
      <c r="FM160">
        <v>1.8622700000000001</v>
      </c>
      <c r="FN160">
        <v>1.86432</v>
      </c>
      <c r="FO160">
        <v>1.8603499999999999</v>
      </c>
      <c r="FP160">
        <v>1.86111</v>
      </c>
      <c r="FQ160">
        <v>1.8602000000000001</v>
      </c>
      <c r="FR160">
        <v>1.86191</v>
      </c>
      <c r="FS160">
        <v>1.8585199999999999</v>
      </c>
      <c r="FT160">
        <v>0</v>
      </c>
      <c r="FU160">
        <v>0</v>
      </c>
      <c r="FV160">
        <v>0</v>
      </c>
      <c r="FW160">
        <v>0</v>
      </c>
      <c r="FX160" t="s">
        <v>358</v>
      </c>
      <c r="FY160" t="s">
        <v>359</v>
      </c>
      <c r="FZ160" t="s">
        <v>360</v>
      </c>
      <c r="GA160" t="s">
        <v>360</v>
      </c>
      <c r="GB160" t="s">
        <v>360</v>
      </c>
      <c r="GC160" t="s">
        <v>360</v>
      </c>
      <c r="GD160">
        <v>0</v>
      </c>
      <c r="GE160">
        <v>100</v>
      </c>
      <c r="GF160">
        <v>100</v>
      </c>
      <c r="GG160">
        <v>-6.9450000000000003</v>
      </c>
      <c r="GH160">
        <v>0.21029999999999999</v>
      </c>
      <c r="GI160">
        <v>-4.4410340874611869</v>
      </c>
      <c r="GJ160">
        <v>-4.0977002334145526E-3</v>
      </c>
      <c r="GK160">
        <v>1.9870096767282211E-6</v>
      </c>
      <c r="GL160">
        <v>-4.7591234531596528E-10</v>
      </c>
      <c r="GM160">
        <v>0.2103699999999975</v>
      </c>
      <c r="GN160">
        <v>0</v>
      </c>
      <c r="GO160">
        <v>0</v>
      </c>
      <c r="GP160">
        <v>0</v>
      </c>
      <c r="GQ160">
        <v>6</v>
      </c>
      <c r="GR160">
        <v>2093</v>
      </c>
      <c r="GS160">
        <v>4</v>
      </c>
      <c r="GT160">
        <v>31</v>
      </c>
      <c r="GU160">
        <v>20.9</v>
      </c>
      <c r="GV160">
        <v>21.3</v>
      </c>
      <c r="GW160">
        <v>2.7014200000000002</v>
      </c>
      <c r="GX160">
        <v>2.5341800000000001</v>
      </c>
      <c r="GY160">
        <v>2.04834</v>
      </c>
      <c r="GZ160">
        <v>2.6232899999999999</v>
      </c>
      <c r="HA160">
        <v>2.1972700000000001</v>
      </c>
      <c r="HB160">
        <v>2.3022499999999999</v>
      </c>
      <c r="HC160">
        <v>41.092799999999997</v>
      </c>
      <c r="HD160">
        <v>14.657400000000001</v>
      </c>
      <c r="HE160">
        <v>18</v>
      </c>
      <c r="HF160">
        <v>699.72199999999998</v>
      </c>
      <c r="HG160">
        <v>748.26599999999996</v>
      </c>
      <c r="HH160">
        <v>30.998699999999999</v>
      </c>
      <c r="HI160">
        <v>34.571800000000003</v>
      </c>
      <c r="HJ160">
        <v>30.0001</v>
      </c>
      <c r="HK160">
        <v>34.448799999999999</v>
      </c>
      <c r="HL160">
        <v>34.4572</v>
      </c>
      <c r="HM160">
        <v>54.067</v>
      </c>
      <c r="HN160">
        <v>11.9619</v>
      </c>
      <c r="HO160">
        <v>100</v>
      </c>
      <c r="HP160">
        <v>31</v>
      </c>
      <c r="HQ160">
        <v>970.17200000000003</v>
      </c>
      <c r="HR160">
        <v>34.3581</v>
      </c>
      <c r="HS160">
        <v>98.7209</v>
      </c>
      <c r="HT160">
        <v>97.698700000000002</v>
      </c>
    </row>
    <row r="161" spans="1:228" x14ac:dyDescent="0.2">
      <c r="A161">
        <v>146</v>
      </c>
      <c r="B161">
        <v>1673985447.5</v>
      </c>
      <c r="C161">
        <v>579</v>
      </c>
      <c r="D161" t="s">
        <v>651</v>
      </c>
      <c r="E161" t="s">
        <v>652</v>
      </c>
      <c r="F161">
        <v>4</v>
      </c>
      <c r="G161">
        <v>1673985445.1875</v>
      </c>
      <c r="H161">
        <f t="shared" si="68"/>
        <v>4.0040918184018571E-4</v>
      </c>
      <c r="I161">
        <f t="shared" si="69"/>
        <v>0.4004091818401857</v>
      </c>
      <c r="J161">
        <f t="shared" si="70"/>
        <v>7.6292963066780004</v>
      </c>
      <c r="K161">
        <f t="shared" si="71"/>
        <v>943.90287499999999</v>
      </c>
      <c r="L161">
        <f t="shared" si="72"/>
        <v>379.60642125679129</v>
      </c>
      <c r="M161">
        <f t="shared" si="73"/>
        <v>38.404238402780436</v>
      </c>
      <c r="N161">
        <f t="shared" si="74"/>
        <v>95.493303091540724</v>
      </c>
      <c r="O161">
        <f t="shared" si="75"/>
        <v>2.2469831854947775E-2</v>
      </c>
      <c r="P161">
        <f t="shared" si="76"/>
        <v>2.7647928868664744</v>
      </c>
      <c r="Q161">
        <f t="shared" si="77"/>
        <v>2.2368871132806105E-2</v>
      </c>
      <c r="R161">
        <f t="shared" si="78"/>
        <v>1.3989577449137104E-2</v>
      </c>
      <c r="S161">
        <f t="shared" si="79"/>
        <v>226.11587286038218</v>
      </c>
      <c r="T161">
        <f t="shared" si="80"/>
        <v>34.964436743935188</v>
      </c>
      <c r="U161">
        <f t="shared" si="81"/>
        <v>33.685950000000012</v>
      </c>
      <c r="V161">
        <f t="shared" si="82"/>
        <v>5.2501223209076455</v>
      </c>
      <c r="W161">
        <f t="shared" si="83"/>
        <v>67.047741412525397</v>
      </c>
      <c r="X161">
        <f t="shared" si="84"/>
        <v>3.5176488468910647</v>
      </c>
      <c r="Y161">
        <f t="shared" si="85"/>
        <v>5.2464837335056327</v>
      </c>
      <c r="Z161">
        <f t="shared" si="86"/>
        <v>1.7324734740165808</v>
      </c>
      <c r="AA161">
        <f t="shared" si="87"/>
        <v>-17.658044919152189</v>
      </c>
      <c r="AB161">
        <f t="shared" si="88"/>
        <v>-1.8482883750496899</v>
      </c>
      <c r="AC161">
        <f t="shared" si="89"/>
        <v>-0.15412519468179844</v>
      </c>
      <c r="AD161">
        <f t="shared" si="90"/>
        <v>206.45541437149851</v>
      </c>
      <c r="AE161">
        <f t="shared" si="91"/>
        <v>17.935087454399582</v>
      </c>
      <c r="AF161">
        <f t="shared" si="92"/>
        <v>0.40000286956970021</v>
      </c>
      <c r="AG161">
        <f t="shared" si="93"/>
        <v>7.6292963066780004</v>
      </c>
      <c r="AH161">
        <v>994.87809642967068</v>
      </c>
      <c r="AI161">
        <v>980.97083636363675</v>
      </c>
      <c r="AJ161">
        <v>1.691037329935259</v>
      </c>
      <c r="AK161">
        <v>64.167648988695476</v>
      </c>
      <c r="AL161">
        <f t="shared" si="94"/>
        <v>0.4004091818401857</v>
      </c>
      <c r="AM161">
        <v>34.413032430086972</v>
      </c>
      <c r="AN161">
        <v>34.769810303030312</v>
      </c>
      <c r="AO161">
        <v>-5.039525931557107E-6</v>
      </c>
      <c r="AP161">
        <v>91.899806073423491</v>
      </c>
      <c r="AQ161">
        <v>0</v>
      </c>
      <c r="AR161">
        <v>0</v>
      </c>
      <c r="AS161">
        <f t="shared" si="95"/>
        <v>1</v>
      </c>
      <c r="AT161">
        <f t="shared" si="96"/>
        <v>0</v>
      </c>
      <c r="AU161">
        <f t="shared" si="97"/>
        <v>47154.381008611614</v>
      </c>
      <c r="AV161">
        <f t="shared" si="98"/>
        <v>1199.99875</v>
      </c>
      <c r="AW161">
        <f t="shared" si="99"/>
        <v>1025.9243760934623</v>
      </c>
      <c r="AX161">
        <f t="shared" si="100"/>
        <v>0.85493787063816717</v>
      </c>
      <c r="AY161">
        <f t="shared" si="101"/>
        <v>0.18843009033166258</v>
      </c>
      <c r="AZ161">
        <v>6</v>
      </c>
      <c r="BA161">
        <v>0.5</v>
      </c>
      <c r="BB161" t="s">
        <v>355</v>
      </c>
      <c r="BC161">
        <v>2</v>
      </c>
      <c r="BD161" t="b">
        <v>1</v>
      </c>
      <c r="BE161">
        <v>1673985445.1875</v>
      </c>
      <c r="BF161">
        <v>943.90287499999999</v>
      </c>
      <c r="BG161">
        <v>960.80649999999991</v>
      </c>
      <c r="BH161">
        <v>34.770174999999988</v>
      </c>
      <c r="BI161">
        <v>34.413787499999998</v>
      </c>
      <c r="BJ161">
        <v>950.85275000000001</v>
      </c>
      <c r="BK161">
        <v>34.5598125</v>
      </c>
      <c r="BL161">
        <v>650.01387499999998</v>
      </c>
      <c r="BM161">
        <v>101.0685</v>
      </c>
      <c r="BN161">
        <v>0.10006895</v>
      </c>
      <c r="BO161">
        <v>33.673549999999999</v>
      </c>
      <c r="BP161">
        <v>33.685950000000012</v>
      </c>
      <c r="BQ161">
        <v>999.9</v>
      </c>
      <c r="BR161">
        <v>0</v>
      </c>
      <c r="BS161">
        <v>0</v>
      </c>
      <c r="BT161">
        <v>8992.96875</v>
      </c>
      <c r="BU161">
        <v>0</v>
      </c>
      <c r="BV161">
        <v>1559.61</v>
      </c>
      <c r="BW161">
        <v>-16.903549999999999</v>
      </c>
      <c r="BX161">
        <v>977.90474999999992</v>
      </c>
      <c r="BY161">
        <v>995.04987500000004</v>
      </c>
      <c r="BZ161">
        <v>0.356406375</v>
      </c>
      <c r="CA161">
        <v>960.80649999999991</v>
      </c>
      <c r="CB161">
        <v>34.413787499999998</v>
      </c>
      <c r="CC161">
        <v>3.5141724999999999</v>
      </c>
      <c r="CD161">
        <v>3.4781499999999999</v>
      </c>
      <c r="CE161">
        <v>26.688400000000001</v>
      </c>
      <c r="CF161">
        <v>26.513475</v>
      </c>
      <c r="CG161">
        <v>1199.99875</v>
      </c>
      <c r="CH161">
        <v>0.49998562499999999</v>
      </c>
      <c r="CI161">
        <v>0.50001412500000009</v>
      </c>
      <c r="CJ161">
        <v>0</v>
      </c>
      <c r="CK161">
        <v>934.91062499999998</v>
      </c>
      <c r="CL161">
        <v>4.9990899999999998</v>
      </c>
      <c r="CM161">
        <v>10342.1625</v>
      </c>
      <c r="CN161">
        <v>9557.7924999999996</v>
      </c>
      <c r="CO161">
        <v>44.5</v>
      </c>
      <c r="CP161">
        <v>47.375</v>
      </c>
      <c r="CQ161">
        <v>45.507750000000001</v>
      </c>
      <c r="CR161">
        <v>45.811999999999998</v>
      </c>
      <c r="CS161">
        <v>45.811999999999998</v>
      </c>
      <c r="CT161">
        <v>597.48500000000001</v>
      </c>
      <c r="CU161">
        <v>597.51374999999996</v>
      </c>
      <c r="CV161">
        <v>0</v>
      </c>
      <c r="CW161">
        <v>1673985447.7</v>
      </c>
      <c r="CX161">
        <v>0</v>
      </c>
      <c r="CY161">
        <v>1673984188.5</v>
      </c>
      <c r="CZ161" t="s">
        <v>356</v>
      </c>
      <c r="DA161">
        <v>1673984188.5</v>
      </c>
      <c r="DB161">
        <v>1673984167.5</v>
      </c>
      <c r="DC161">
        <v>23</v>
      </c>
      <c r="DD161">
        <v>-0.32800000000000001</v>
      </c>
      <c r="DE161">
        <v>5.0000000000000001E-3</v>
      </c>
      <c r="DF161">
        <v>-6.2539999999999996</v>
      </c>
      <c r="DG161">
        <v>0.21</v>
      </c>
      <c r="DH161">
        <v>579</v>
      </c>
      <c r="DI161">
        <v>34</v>
      </c>
      <c r="DJ161">
        <v>0</v>
      </c>
      <c r="DK161">
        <v>0.1</v>
      </c>
      <c r="DL161">
        <v>-16.853177500000001</v>
      </c>
      <c r="DM161">
        <v>-9.1302439024366341E-2</v>
      </c>
      <c r="DN161">
        <v>4.8763580095702419E-2</v>
      </c>
      <c r="DO161">
        <v>1</v>
      </c>
      <c r="DP161">
        <v>0.36266357500000002</v>
      </c>
      <c r="DQ161">
        <v>-5.5366052532833332E-2</v>
      </c>
      <c r="DR161">
        <v>5.8382651827726161E-3</v>
      </c>
      <c r="DS161">
        <v>1</v>
      </c>
      <c r="DT161">
        <v>0</v>
      </c>
      <c r="DU161">
        <v>0</v>
      </c>
      <c r="DV161">
        <v>0</v>
      </c>
      <c r="DW161">
        <v>-1</v>
      </c>
      <c r="DX161">
        <v>2</v>
      </c>
      <c r="DY161">
        <v>2</v>
      </c>
      <c r="DZ161" t="s">
        <v>596</v>
      </c>
      <c r="EA161">
        <v>3.29535</v>
      </c>
      <c r="EB161">
        <v>2.6252399999999998</v>
      </c>
      <c r="EC161">
        <v>0.18035699999999999</v>
      </c>
      <c r="ED161">
        <v>0.180286</v>
      </c>
      <c r="EE161">
        <v>0.14083200000000001</v>
      </c>
      <c r="EF161">
        <v>0.13850199999999999</v>
      </c>
      <c r="EG161">
        <v>24670.2</v>
      </c>
      <c r="EH161">
        <v>25086.9</v>
      </c>
      <c r="EI161">
        <v>28012.9</v>
      </c>
      <c r="EJ161">
        <v>29470</v>
      </c>
      <c r="EK161">
        <v>33127.300000000003</v>
      </c>
      <c r="EL161">
        <v>35260.1</v>
      </c>
      <c r="EM161">
        <v>39549.199999999997</v>
      </c>
      <c r="EN161">
        <v>42136.4</v>
      </c>
      <c r="EO161">
        <v>2.20045</v>
      </c>
      <c r="EP161">
        <v>2.1676199999999999</v>
      </c>
      <c r="EQ161">
        <v>0.112548</v>
      </c>
      <c r="ER161">
        <v>0</v>
      </c>
      <c r="ES161">
        <v>31.873899999999999</v>
      </c>
      <c r="ET161">
        <v>999.9</v>
      </c>
      <c r="EU161">
        <v>68.900000000000006</v>
      </c>
      <c r="EV161">
        <v>35</v>
      </c>
      <c r="EW161">
        <v>38.5075</v>
      </c>
      <c r="EX161">
        <v>57.45</v>
      </c>
      <c r="EY161">
        <v>-4.1626599999999998</v>
      </c>
      <c r="EZ161">
        <v>2</v>
      </c>
      <c r="FA161">
        <v>0.57196100000000005</v>
      </c>
      <c r="FB161">
        <v>0.59721999999999997</v>
      </c>
      <c r="FC161">
        <v>20.268999999999998</v>
      </c>
      <c r="FD161">
        <v>5.2180400000000002</v>
      </c>
      <c r="FE161">
        <v>12.0099</v>
      </c>
      <c r="FF161">
        <v>4.9858000000000002</v>
      </c>
      <c r="FG161">
        <v>3.2845499999999999</v>
      </c>
      <c r="FH161">
        <v>9999</v>
      </c>
      <c r="FI161">
        <v>9999</v>
      </c>
      <c r="FJ161">
        <v>9999</v>
      </c>
      <c r="FK161">
        <v>999.9</v>
      </c>
      <c r="FL161">
        <v>1.8658699999999999</v>
      </c>
      <c r="FM161">
        <v>1.86229</v>
      </c>
      <c r="FN161">
        <v>1.86432</v>
      </c>
      <c r="FO161">
        <v>1.8603499999999999</v>
      </c>
      <c r="FP161">
        <v>1.86111</v>
      </c>
      <c r="FQ161">
        <v>1.8602000000000001</v>
      </c>
      <c r="FR161">
        <v>1.8619000000000001</v>
      </c>
      <c r="FS161">
        <v>1.8585199999999999</v>
      </c>
      <c r="FT161">
        <v>0</v>
      </c>
      <c r="FU161">
        <v>0</v>
      </c>
      <c r="FV161">
        <v>0</v>
      </c>
      <c r="FW161">
        <v>0</v>
      </c>
      <c r="FX161" t="s">
        <v>358</v>
      </c>
      <c r="FY161" t="s">
        <v>359</v>
      </c>
      <c r="FZ161" t="s">
        <v>360</v>
      </c>
      <c r="GA161" t="s">
        <v>360</v>
      </c>
      <c r="GB161" t="s">
        <v>360</v>
      </c>
      <c r="GC161" t="s">
        <v>360</v>
      </c>
      <c r="GD161">
        <v>0</v>
      </c>
      <c r="GE161">
        <v>100</v>
      </c>
      <c r="GF161">
        <v>100</v>
      </c>
      <c r="GG161">
        <v>-6.9560000000000004</v>
      </c>
      <c r="GH161">
        <v>0.2104</v>
      </c>
      <c r="GI161">
        <v>-4.4410340874611869</v>
      </c>
      <c r="GJ161">
        <v>-4.0977002334145526E-3</v>
      </c>
      <c r="GK161">
        <v>1.9870096767282211E-6</v>
      </c>
      <c r="GL161">
        <v>-4.7591234531596528E-10</v>
      </c>
      <c r="GM161">
        <v>0.2103699999999975</v>
      </c>
      <c r="GN161">
        <v>0</v>
      </c>
      <c r="GO161">
        <v>0</v>
      </c>
      <c r="GP161">
        <v>0</v>
      </c>
      <c r="GQ161">
        <v>6</v>
      </c>
      <c r="GR161">
        <v>2093</v>
      </c>
      <c r="GS161">
        <v>4</v>
      </c>
      <c r="GT161">
        <v>31</v>
      </c>
      <c r="GU161">
        <v>21</v>
      </c>
      <c r="GV161">
        <v>21.3</v>
      </c>
      <c r="GW161">
        <v>2.7172900000000002</v>
      </c>
      <c r="GX161">
        <v>2.5402800000000001</v>
      </c>
      <c r="GY161">
        <v>2.04834</v>
      </c>
      <c r="GZ161">
        <v>2.6232899999999999</v>
      </c>
      <c r="HA161">
        <v>2.1972700000000001</v>
      </c>
      <c r="HB161">
        <v>2.3046899999999999</v>
      </c>
      <c r="HC161">
        <v>41.118699999999997</v>
      </c>
      <c r="HD161">
        <v>14.622400000000001</v>
      </c>
      <c r="HE161">
        <v>18</v>
      </c>
      <c r="HF161">
        <v>699.84699999999998</v>
      </c>
      <c r="HG161">
        <v>748.38699999999994</v>
      </c>
      <c r="HH161">
        <v>30.998999999999999</v>
      </c>
      <c r="HI161">
        <v>34.571800000000003</v>
      </c>
      <c r="HJ161">
        <v>30</v>
      </c>
      <c r="HK161">
        <v>34.448799999999999</v>
      </c>
      <c r="HL161">
        <v>34.4572</v>
      </c>
      <c r="HM161">
        <v>54.371400000000001</v>
      </c>
      <c r="HN161">
        <v>11.9619</v>
      </c>
      <c r="HO161">
        <v>100</v>
      </c>
      <c r="HP161">
        <v>31</v>
      </c>
      <c r="HQ161">
        <v>976.88</v>
      </c>
      <c r="HR161">
        <v>34.3581</v>
      </c>
      <c r="HS161">
        <v>98.721000000000004</v>
      </c>
      <c r="HT161">
        <v>97.697699999999998</v>
      </c>
    </row>
    <row r="162" spans="1:228" x14ac:dyDescent="0.2">
      <c r="A162">
        <v>147</v>
      </c>
      <c r="B162">
        <v>1673985451.5</v>
      </c>
      <c r="C162">
        <v>583</v>
      </c>
      <c r="D162" t="s">
        <v>653</v>
      </c>
      <c r="E162" t="s">
        <v>654</v>
      </c>
      <c r="F162">
        <v>4</v>
      </c>
      <c r="G162">
        <v>1673985449.5</v>
      </c>
      <c r="H162">
        <f t="shared" si="68"/>
        <v>4.0764546490346148E-4</v>
      </c>
      <c r="I162">
        <f t="shared" si="69"/>
        <v>0.40764546490346149</v>
      </c>
      <c r="J162">
        <f t="shared" si="70"/>
        <v>7.341768484294084</v>
      </c>
      <c r="K162">
        <f t="shared" si="71"/>
        <v>950.99300000000005</v>
      </c>
      <c r="L162">
        <f t="shared" si="72"/>
        <v>415.13278914412342</v>
      </c>
      <c r="M162">
        <f t="shared" si="73"/>
        <v>41.998755432795704</v>
      </c>
      <c r="N162">
        <f t="shared" si="74"/>
        <v>96.211437568315915</v>
      </c>
      <c r="O162">
        <f t="shared" si="75"/>
        <v>2.2842117427889733E-2</v>
      </c>
      <c r="P162">
        <f t="shared" si="76"/>
        <v>2.7685869318611469</v>
      </c>
      <c r="Q162">
        <f t="shared" si="77"/>
        <v>2.2737934154835313E-2</v>
      </c>
      <c r="R162">
        <f t="shared" si="78"/>
        <v>1.4220529573075031E-2</v>
      </c>
      <c r="S162">
        <f t="shared" si="79"/>
        <v>226.12899223494588</v>
      </c>
      <c r="T162">
        <f t="shared" si="80"/>
        <v>34.960946856530683</v>
      </c>
      <c r="U162">
        <f t="shared" si="81"/>
        <v>33.696800000000003</v>
      </c>
      <c r="V162">
        <f t="shared" si="82"/>
        <v>5.2533078850981854</v>
      </c>
      <c r="W162">
        <f t="shared" si="83"/>
        <v>67.057549854471574</v>
      </c>
      <c r="X162">
        <f t="shared" si="84"/>
        <v>3.5181704705885344</v>
      </c>
      <c r="Y162">
        <f t="shared" si="85"/>
        <v>5.2464942101578043</v>
      </c>
      <c r="Z162">
        <f t="shared" si="86"/>
        <v>1.735137414509651</v>
      </c>
      <c r="AA162">
        <f t="shared" si="87"/>
        <v>-17.97716500224265</v>
      </c>
      <c r="AB162">
        <f t="shared" si="88"/>
        <v>-3.4649656477095383</v>
      </c>
      <c r="AC162">
        <f t="shared" si="89"/>
        <v>-0.28855619442497366</v>
      </c>
      <c r="AD162">
        <f t="shared" si="90"/>
        <v>204.39830539056871</v>
      </c>
      <c r="AE162">
        <f t="shared" si="91"/>
        <v>18.094116150880662</v>
      </c>
      <c r="AF162">
        <f t="shared" si="92"/>
        <v>0.40090949652970992</v>
      </c>
      <c r="AG162">
        <f t="shared" si="93"/>
        <v>7.341768484294084</v>
      </c>
      <c r="AH162">
        <v>1001.823831061515</v>
      </c>
      <c r="AI162">
        <v>987.91220606060585</v>
      </c>
      <c r="AJ162">
        <v>1.762338337787823</v>
      </c>
      <c r="AK162">
        <v>64.167648988695476</v>
      </c>
      <c r="AL162">
        <f t="shared" si="94"/>
        <v>0.40764546490346149</v>
      </c>
      <c r="AM162">
        <v>34.41618285297541</v>
      </c>
      <c r="AN162">
        <v>34.779037575757577</v>
      </c>
      <c r="AO162">
        <v>6.1649329091534289E-5</v>
      </c>
      <c r="AP162">
        <v>91.899806073423491</v>
      </c>
      <c r="AQ162">
        <v>0</v>
      </c>
      <c r="AR162">
        <v>0</v>
      </c>
      <c r="AS162">
        <f t="shared" si="95"/>
        <v>1</v>
      </c>
      <c r="AT162">
        <f t="shared" si="96"/>
        <v>0</v>
      </c>
      <c r="AU162">
        <f t="shared" si="97"/>
        <v>47258.490690945393</v>
      </c>
      <c r="AV162">
        <f t="shared" si="98"/>
        <v>1200.0714285714289</v>
      </c>
      <c r="AW162">
        <f t="shared" si="99"/>
        <v>1025.9862135932365</v>
      </c>
      <c r="AX162">
        <f t="shared" si="100"/>
        <v>0.85493762218351921</v>
      </c>
      <c r="AY162">
        <f t="shared" si="101"/>
        <v>0.1884296108141921</v>
      </c>
      <c r="AZ162">
        <v>6</v>
      </c>
      <c r="BA162">
        <v>0.5</v>
      </c>
      <c r="BB162" t="s">
        <v>355</v>
      </c>
      <c r="BC162">
        <v>2</v>
      </c>
      <c r="BD162" t="b">
        <v>1</v>
      </c>
      <c r="BE162">
        <v>1673985449.5</v>
      </c>
      <c r="BF162">
        <v>950.99300000000005</v>
      </c>
      <c r="BG162">
        <v>968.04714285714272</v>
      </c>
      <c r="BH162">
        <v>34.775028571428571</v>
      </c>
      <c r="BI162">
        <v>34.417828571428572</v>
      </c>
      <c r="BJ162">
        <v>957.95414285714287</v>
      </c>
      <c r="BK162">
        <v>34.564685714285723</v>
      </c>
      <c r="BL162">
        <v>650.00200000000007</v>
      </c>
      <c r="BM162">
        <v>101.06957142857139</v>
      </c>
      <c r="BN162">
        <v>9.9877314285714294E-2</v>
      </c>
      <c r="BO162">
        <v>33.673585714285707</v>
      </c>
      <c r="BP162">
        <v>33.696800000000003</v>
      </c>
      <c r="BQ162">
        <v>999.89999999999986</v>
      </c>
      <c r="BR162">
        <v>0</v>
      </c>
      <c r="BS162">
        <v>0</v>
      </c>
      <c r="BT162">
        <v>9013.0357142857138</v>
      </c>
      <c r="BU162">
        <v>0</v>
      </c>
      <c r="BV162">
        <v>1515.731428571429</v>
      </c>
      <c r="BW162">
        <v>-17.054171428571429</v>
      </c>
      <c r="BX162">
        <v>985.25528571428572</v>
      </c>
      <c r="BY162">
        <v>1002.553571428571</v>
      </c>
      <c r="BZ162">
        <v>0.35723071428571429</v>
      </c>
      <c r="CA162">
        <v>968.04714285714272</v>
      </c>
      <c r="CB162">
        <v>34.417828571428572</v>
      </c>
      <c r="CC162">
        <v>3.514691428571429</v>
      </c>
      <c r="CD162">
        <v>3.4785857142857139</v>
      </c>
      <c r="CE162">
        <v>26.69088571428572</v>
      </c>
      <c r="CF162">
        <v>26.51558571428572</v>
      </c>
      <c r="CG162">
        <v>1200.0714285714289</v>
      </c>
      <c r="CH162">
        <v>0.49999828571428567</v>
      </c>
      <c r="CI162">
        <v>0.50000171428571427</v>
      </c>
      <c r="CJ162">
        <v>0</v>
      </c>
      <c r="CK162">
        <v>935.25585714285728</v>
      </c>
      <c r="CL162">
        <v>4.9990899999999998</v>
      </c>
      <c r="CM162">
        <v>10343.17142857143</v>
      </c>
      <c r="CN162">
        <v>9558.4114285714295</v>
      </c>
      <c r="CO162">
        <v>44.5</v>
      </c>
      <c r="CP162">
        <v>47.375</v>
      </c>
      <c r="CQ162">
        <v>45.517714285714291</v>
      </c>
      <c r="CR162">
        <v>45.803142857142859</v>
      </c>
      <c r="CS162">
        <v>45.811999999999998</v>
      </c>
      <c r="CT162">
        <v>597.53142857142859</v>
      </c>
      <c r="CU162">
        <v>597.54</v>
      </c>
      <c r="CV162">
        <v>0</v>
      </c>
      <c r="CW162">
        <v>1673985451.9000001</v>
      </c>
      <c r="CX162">
        <v>0</v>
      </c>
      <c r="CY162">
        <v>1673984188.5</v>
      </c>
      <c r="CZ162" t="s">
        <v>356</v>
      </c>
      <c r="DA162">
        <v>1673984188.5</v>
      </c>
      <c r="DB162">
        <v>1673984167.5</v>
      </c>
      <c r="DC162">
        <v>23</v>
      </c>
      <c r="DD162">
        <v>-0.32800000000000001</v>
      </c>
      <c r="DE162">
        <v>5.0000000000000001E-3</v>
      </c>
      <c r="DF162">
        <v>-6.2539999999999996</v>
      </c>
      <c r="DG162">
        <v>0.21</v>
      </c>
      <c r="DH162">
        <v>579</v>
      </c>
      <c r="DI162">
        <v>34</v>
      </c>
      <c r="DJ162">
        <v>0</v>
      </c>
      <c r="DK162">
        <v>0.1</v>
      </c>
      <c r="DL162">
        <v>-16.882594999999998</v>
      </c>
      <c r="DM162">
        <v>-0.58525778611632862</v>
      </c>
      <c r="DN162">
        <v>8.7331254285049592E-2</v>
      </c>
      <c r="DO162">
        <v>0</v>
      </c>
      <c r="DP162">
        <v>0.36019849999999998</v>
      </c>
      <c r="DQ162">
        <v>-3.6621275797373218E-2</v>
      </c>
      <c r="DR162">
        <v>4.143437570423859E-3</v>
      </c>
      <c r="DS162">
        <v>1</v>
      </c>
      <c r="DT162">
        <v>0</v>
      </c>
      <c r="DU162">
        <v>0</v>
      </c>
      <c r="DV162">
        <v>0</v>
      </c>
      <c r="DW162">
        <v>-1</v>
      </c>
      <c r="DX162">
        <v>1</v>
      </c>
      <c r="DY162">
        <v>2</v>
      </c>
      <c r="DZ162" t="s">
        <v>357</v>
      </c>
      <c r="EA162">
        <v>3.2953600000000001</v>
      </c>
      <c r="EB162">
        <v>2.6253099999999998</v>
      </c>
      <c r="EC162">
        <v>0.181172</v>
      </c>
      <c r="ED162">
        <v>0.181093</v>
      </c>
      <c r="EE162">
        <v>0.140852</v>
      </c>
      <c r="EF162">
        <v>0.138515</v>
      </c>
      <c r="EG162">
        <v>24645.599999999999</v>
      </c>
      <c r="EH162">
        <v>25061.9</v>
      </c>
      <c r="EI162">
        <v>28012.9</v>
      </c>
      <c r="EJ162">
        <v>29469.7</v>
      </c>
      <c r="EK162">
        <v>33126.5</v>
      </c>
      <c r="EL162">
        <v>35259.199999999997</v>
      </c>
      <c r="EM162">
        <v>39549.1</v>
      </c>
      <c r="EN162">
        <v>42135.9</v>
      </c>
      <c r="EO162">
        <v>2.20045</v>
      </c>
      <c r="EP162">
        <v>2.1676199999999999</v>
      </c>
      <c r="EQ162">
        <v>0.112399</v>
      </c>
      <c r="ER162">
        <v>0</v>
      </c>
      <c r="ES162">
        <v>31.8703</v>
      </c>
      <c r="ET162">
        <v>999.9</v>
      </c>
      <c r="EU162">
        <v>68.900000000000006</v>
      </c>
      <c r="EV162">
        <v>35</v>
      </c>
      <c r="EW162">
        <v>38.505099999999999</v>
      </c>
      <c r="EX162">
        <v>57.18</v>
      </c>
      <c r="EY162">
        <v>-4.2788500000000003</v>
      </c>
      <c r="EZ162">
        <v>2</v>
      </c>
      <c r="FA162">
        <v>0.57176300000000002</v>
      </c>
      <c r="FB162">
        <v>0.59489099999999995</v>
      </c>
      <c r="FC162">
        <v>20.269100000000002</v>
      </c>
      <c r="FD162">
        <v>5.2174399999999999</v>
      </c>
      <c r="FE162">
        <v>12.0099</v>
      </c>
      <c r="FF162">
        <v>4.9855</v>
      </c>
      <c r="FG162">
        <v>3.2844799999999998</v>
      </c>
      <c r="FH162">
        <v>9999</v>
      </c>
      <c r="FI162">
        <v>9999</v>
      </c>
      <c r="FJ162">
        <v>9999</v>
      </c>
      <c r="FK162">
        <v>999.9</v>
      </c>
      <c r="FL162">
        <v>1.86588</v>
      </c>
      <c r="FM162">
        <v>1.86229</v>
      </c>
      <c r="FN162">
        <v>1.86432</v>
      </c>
      <c r="FO162">
        <v>1.8603499999999999</v>
      </c>
      <c r="FP162">
        <v>1.86111</v>
      </c>
      <c r="FQ162">
        <v>1.8602000000000001</v>
      </c>
      <c r="FR162">
        <v>1.86192</v>
      </c>
      <c r="FS162">
        <v>1.8585199999999999</v>
      </c>
      <c r="FT162">
        <v>0</v>
      </c>
      <c r="FU162">
        <v>0</v>
      </c>
      <c r="FV162">
        <v>0</v>
      </c>
      <c r="FW162">
        <v>0</v>
      </c>
      <c r="FX162" t="s">
        <v>358</v>
      </c>
      <c r="FY162" t="s">
        <v>359</v>
      </c>
      <c r="FZ162" t="s">
        <v>360</v>
      </c>
      <c r="GA162" t="s">
        <v>360</v>
      </c>
      <c r="GB162" t="s">
        <v>360</v>
      </c>
      <c r="GC162" t="s">
        <v>360</v>
      </c>
      <c r="GD162">
        <v>0</v>
      </c>
      <c r="GE162">
        <v>100</v>
      </c>
      <c r="GF162">
        <v>100</v>
      </c>
      <c r="GG162">
        <v>-6.9669999999999996</v>
      </c>
      <c r="GH162">
        <v>0.2104</v>
      </c>
      <c r="GI162">
        <v>-4.4410340874611869</v>
      </c>
      <c r="GJ162">
        <v>-4.0977002334145526E-3</v>
      </c>
      <c r="GK162">
        <v>1.9870096767282211E-6</v>
      </c>
      <c r="GL162">
        <v>-4.7591234531596528E-10</v>
      </c>
      <c r="GM162">
        <v>0.2103699999999975</v>
      </c>
      <c r="GN162">
        <v>0</v>
      </c>
      <c r="GO162">
        <v>0</v>
      </c>
      <c r="GP162">
        <v>0</v>
      </c>
      <c r="GQ162">
        <v>6</v>
      </c>
      <c r="GR162">
        <v>2093</v>
      </c>
      <c r="GS162">
        <v>4</v>
      </c>
      <c r="GT162">
        <v>31</v>
      </c>
      <c r="GU162">
        <v>21.1</v>
      </c>
      <c r="GV162">
        <v>21.4</v>
      </c>
      <c r="GW162">
        <v>2.7319300000000002</v>
      </c>
      <c r="GX162">
        <v>2.5305200000000001</v>
      </c>
      <c r="GY162">
        <v>2.04834</v>
      </c>
      <c r="GZ162">
        <v>2.6245099999999999</v>
      </c>
      <c r="HA162">
        <v>2.1972700000000001</v>
      </c>
      <c r="HB162">
        <v>2.33887</v>
      </c>
      <c r="HC162">
        <v>41.118699999999997</v>
      </c>
      <c r="HD162">
        <v>14.6486</v>
      </c>
      <c r="HE162">
        <v>18</v>
      </c>
      <c r="HF162">
        <v>699.84799999999996</v>
      </c>
      <c r="HG162">
        <v>748.404</v>
      </c>
      <c r="HH162">
        <v>30.999199999999998</v>
      </c>
      <c r="HI162">
        <v>34.571800000000003</v>
      </c>
      <c r="HJ162">
        <v>30.0002</v>
      </c>
      <c r="HK162">
        <v>34.448799999999999</v>
      </c>
      <c r="HL162">
        <v>34.4587</v>
      </c>
      <c r="HM162">
        <v>54.673099999999998</v>
      </c>
      <c r="HN162">
        <v>11.9619</v>
      </c>
      <c r="HO162">
        <v>100</v>
      </c>
      <c r="HP162">
        <v>31</v>
      </c>
      <c r="HQ162">
        <v>983.55799999999999</v>
      </c>
      <c r="HR162">
        <v>34.3581</v>
      </c>
      <c r="HS162">
        <v>98.7209</v>
      </c>
      <c r="HT162">
        <v>97.696700000000007</v>
      </c>
    </row>
    <row r="163" spans="1:228" x14ac:dyDescent="0.2">
      <c r="A163">
        <v>148</v>
      </c>
      <c r="B163">
        <v>1673985455.5</v>
      </c>
      <c r="C163">
        <v>587</v>
      </c>
      <c r="D163" t="s">
        <v>655</v>
      </c>
      <c r="E163" t="s">
        <v>656</v>
      </c>
      <c r="F163">
        <v>4</v>
      </c>
      <c r="G163">
        <v>1673985453.1875</v>
      </c>
      <c r="H163">
        <f t="shared" si="68"/>
        <v>4.0587573504657345E-4</v>
      </c>
      <c r="I163">
        <f t="shared" si="69"/>
        <v>0.40587573504657343</v>
      </c>
      <c r="J163">
        <f t="shared" si="70"/>
        <v>7.7998122435730215</v>
      </c>
      <c r="K163">
        <f t="shared" si="71"/>
        <v>957.169625</v>
      </c>
      <c r="L163">
        <f t="shared" si="72"/>
        <v>387.47563175355754</v>
      </c>
      <c r="M163">
        <f t="shared" si="73"/>
        <v>39.200416349906845</v>
      </c>
      <c r="N163">
        <f t="shared" si="74"/>
        <v>96.835632340741924</v>
      </c>
      <c r="O163">
        <f t="shared" si="75"/>
        <v>2.2761089521743286E-2</v>
      </c>
      <c r="P163">
        <f t="shared" si="76"/>
        <v>2.765724052184086</v>
      </c>
      <c r="Q163">
        <f t="shared" si="77"/>
        <v>2.2657535714915127E-2</v>
      </c>
      <c r="R163">
        <f t="shared" si="78"/>
        <v>1.417022433140127E-2</v>
      </c>
      <c r="S163">
        <f t="shared" si="79"/>
        <v>226.12319773522117</v>
      </c>
      <c r="T163">
        <f t="shared" si="80"/>
        <v>34.965460717344058</v>
      </c>
      <c r="U163">
        <f t="shared" si="81"/>
        <v>33.694450000000003</v>
      </c>
      <c r="V163">
        <f t="shared" si="82"/>
        <v>5.2526177816030097</v>
      </c>
      <c r="W163">
        <f t="shared" si="83"/>
        <v>67.060735388310462</v>
      </c>
      <c r="X163">
        <f t="shared" si="84"/>
        <v>3.5188961832237822</v>
      </c>
      <c r="Y163">
        <f t="shared" si="85"/>
        <v>5.2473271622326561</v>
      </c>
      <c r="Z163">
        <f t="shared" si="86"/>
        <v>1.7337215983792276</v>
      </c>
      <c r="AA163">
        <f t="shared" si="87"/>
        <v>-17.899119915553889</v>
      </c>
      <c r="AB163">
        <f t="shared" si="88"/>
        <v>-2.6876305147041504</v>
      </c>
      <c r="AC163">
        <f t="shared" si="89"/>
        <v>-0.22405332270997769</v>
      </c>
      <c r="AD163">
        <f t="shared" si="90"/>
        <v>205.31239398225316</v>
      </c>
      <c r="AE163">
        <f t="shared" si="91"/>
        <v>18.089452406565201</v>
      </c>
      <c r="AF163">
        <f t="shared" si="92"/>
        <v>0.40204538523896899</v>
      </c>
      <c r="AG163">
        <f t="shared" si="93"/>
        <v>7.7998122435730215</v>
      </c>
      <c r="AH163">
        <v>1008.765773003806</v>
      </c>
      <c r="AI163">
        <v>994.71774545454525</v>
      </c>
      <c r="AJ163">
        <v>1.6851194997075229</v>
      </c>
      <c r="AK163">
        <v>64.167648988695476</v>
      </c>
      <c r="AL163">
        <f t="shared" si="94"/>
        <v>0.40587573504657343</v>
      </c>
      <c r="AM163">
        <v>34.423602857475203</v>
      </c>
      <c r="AN163">
        <v>34.784726060606062</v>
      </c>
      <c r="AO163">
        <v>9.1721183103354281E-5</v>
      </c>
      <c r="AP163">
        <v>91.899806073423491</v>
      </c>
      <c r="AQ163">
        <v>0</v>
      </c>
      <c r="AR163">
        <v>0</v>
      </c>
      <c r="AS163">
        <f t="shared" si="95"/>
        <v>1</v>
      </c>
      <c r="AT163">
        <f t="shared" si="96"/>
        <v>0</v>
      </c>
      <c r="AU163">
        <f t="shared" si="97"/>
        <v>47179.484514708303</v>
      </c>
      <c r="AV163">
        <f t="shared" si="98"/>
        <v>1200.0387499999999</v>
      </c>
      <c r="AW163">
        <f t="shared" si="99"/>
        <v>1025.9584635933788</v>
      </c>
      <c r="AX163">
        <f t="shared" si="100"/>
        <v>0.85493777896203671</v>
      </c>
      <c r="AY163">
        <f t="shared" si="101"/>
        <v>0.18842991339673087</v>
      </c>
      <c r="AZ163">
        <v>6</v>
      </c>
      <c r="BA163">
        <v>0.5</v>
      </c>
      <c r="BB163" t="s">
        <v>355</v>
      </c>
      <c r="BC163">
        <v>2</v>
      </c>
      <c r="BD163" t="b">
        <v>1</v>
      </c>
      <c r="BE163">
        <v>1673985453.1875</v>
      </c>
      <c r="BF163">
        <v>957.169625</v>
      </c>
      <c r="BG163">
        <v>974.22349999999994</v>
      </c>
      <c r="BH163">
        <v>34.782449999999997</v>
      </c>
      <c r="BI163">
        <v>34.424225</v>
      </c>
      <c r="BJ163">
        <v>964.14087500000005</v>
      </c>
      <c r="BK163">
        <v>34.572074999999998</v>
      </c>
      <c r="BL163">
        <v>649.97350000000006</v>
      </c>
      <c r="BM163">
        <v>101.06874999999999</v>
      </c>
      <c r="BN163">
        <v>9.9976850000000006E-2</v>
      </c>
      <c r="BO163">
        <v>33.676424999999988</v>
      </c>
      <c r="BP163">
        <v>33.694450000000003</v>
      </c>
      <c r="BQ163">
        <v>999.9</v>
      </c>
      <c r="BR163">
        <v>0</v>
      </c>
      <c r="BS163">
        <v>0</v>
      </c>
      <c r="BT163">
        <v>8997.8924999999999</v>
      </c>
      <c r="BU163">
        <v>0</v>
      </c>
      <c r="BV163">
        <v>1426.01</v>
      </c>
      <c r="BW163">
        <v>-17.053875000000001</v>
      </c>
      <c r="BX163">
        <v>991.66200000000003</v>
      </c>
      <c r="BY163">
        <v>1008.95625</v>
      </c>
      <c r="BZ163">
        <v>0.35821587500000002</v>
      </c>
      <c r="CA163">
        <v>974.22349999999994</v>
      </c>
      <c r="CB163">
        <v>34.424225</v>
      </c>
      <c r="CC163">
        <v>3.515415</v>
      </c>
      <c r="CD163">
        <v>3.4792125</v>
      </c>
      <c r="CE163">
        <v>26.694375000000001</v>
      </c>
      <c r="CF163">
        <v>26.518650000000001</v>
      </c>
      <c r="CG163">
        <v>1200.0387499999999</v>
      </c>
      <c r="CH163">
        <v>0.49999074999999998</v>
      </c>
      <c r="CI163">
        <v>0.50000924999999996</v>
      </c>
      <c r="CJ163">
        <v>0</v>
      </c>
      <c r="CK163">
        <v>935.04174999999998</v>
      </c>
      <c r="CL163">
        <v>4.9990899999999998</v>
      </c>
      <c r="CM163">
        <v>10342.8125</v>
      </c>
      <c r="CN163">
        <v>9558.1475000000009</v>
      </c>
      <c r="CO163">
        <v>44.5</v>
      </c>
      <c r="CP163">
        <v>47.375</v>
      </c>
      <c r="CQ163">
        <v>45.515500000000003</v>
      </c>
      <c r="CR163">
        <v>45.804250000000003</v>
      </c>
      <c r="CS163">
        <v>45.811999999999998</v>
      </c>
      <c r="CT163">
        <v>597.50874999999996</v>
      </c>
      <c r="CU163">
        <v>597.53</v>
      </c>
      <c r="CV163">
        <v>0</v>
      </c>
      <c r="CW163">
        <v>1673985456.0999999</v>
      </c>
      <c r="CX163">
        <v>0</v>
      </c>
      <c r="CY163">
        <v>1673984188.5</v>
      </c>
      <c r="CZ163" t="s">
        <v>356</v>
      </c>
      <c r="DA163">
        <v>1673984188.5</v>
      </c>
      <c r="DB163">
        <v>1673984167.5</v>
      </c>
      <c r="DC163">
        <v>23</v>
      </c>
      <c r="DD163">
        <v>-0.32800000000000001</v>
      </c>
      <c r="DE163">
        <v>5.0000000000000001E-3</v>
      </c>
      <c r="DF163">
        <v>-6.2539999999999996</v>
      </c>
      <c r="DG163">
        <v>0.21</v>
      </c>
      <c r="DH163">
        <v>579</v>
      </c>
      <c r="DI163">
        <v>34</v>
      </c>
      <c r="DJ163">
        <v>0</v>
      </c>
      <c r="DK163">
        <v>0.1</v>
      </c>
      <c r="DL163">
        <v>-16.923197560975609</v>
      </c>
      <c r="DM163">
        <v>-0.89895679442508591</v>
      </c>
      <c r="DN163">
        <v>0.10620737305673331</v>
      </c>
      <c r="DO163">
        <v>0</v>
      </c>
      <c r="DP163">
        <v>0.35850580487804867</v>
      </c>
      <c r="DQ163">
        <v>-1.2481881533100481E-2</v>
      </c>
      <c r="DR163">
        <v>1.9425195383957811E-3</v>
      </c>
      <c r="DS163">
        <v>1</v>
      </c>
      <c r="DT163">
        <v>0</v>
      </c>
      <c r="DU163">
        <v>0</v>
      </c>
      <c r="DV163">
        <v>0</v>
      </c>
      <c r="DW163">
        <v>-1</v>
      </c>
      <c r="DX163">
        <v>1</v>
      </c>
      <c r="DY163">
        <v>2</v>
      </c>
      <c r="DZ163" t="s">
        <v>357</v>
      </c>
      <c r="EA163">
        <v>3.2952599999999999</v>
      </c>
      <c r="EB163">
        <v>2.6252399999999998</v>
      </c>
      <c r="EC163">
        <v>0.181973</v>
      </c>
      <c r="ED163">
        <v>0.181892</v>
      </c>
      <c r="EE163">
        <v>0.140872</v>
      </c>
      <c r="EF163">
        <v>0.13852999999999999</v>
      </c>
      <c r="EG163">
        <v>24621.1</v>
      </c>
      <c r="EH163">
        <v>25038</v>
      </c>
      <c r="EI163">
        <v>28012.6</v>
      </c>
      <c r="EJ163">
        <v>29470.400000000001</v>
      </c>
      <c r="EK163">
        <v>33125.800000000003</v>
      </c>
      <c r="EL163">
        <v>35259.800000000003</v>
      </c>
      <c r="EM163">
        <v>39549.1</v>
      </c>
      <c r="EN163">
        <v>42137.3</v>
      </c>
      <c r="EO163">
        <v>2.2007699999999999</v>
      </c>
      <c r="EP163">
        <v>2.1676500000000001</v>
      </c>
      <c r="EQ163">
        <v>0.11294700000000001</v>
      </c>
      <c r="ER163">
        <v>0</v>
      </c>
      <c r="ES163">
        <v>31.866800000000001</v>
      </c>
      <c r="ET163">
        <v>999.9</v>
      </c>
      <c r="EU163">
        <v>68.900000000000006</v>
      </c>
      <c r="EV163">
        <v>35</v>
      </c>
      <c r="EW163">
        <v>38.505200000000002</v>
      </c>
      <c r="EX163">
        <v>57.54</v>
      </c>
      <c r="EY163">
        <v>-4.1906999999999996</v>
      </c>
      <c r="EZ163">
        <v>2</v>
      </c>
      <c r="FA163">
        <v>0.57178600000000002</v>
      </c>
      <c r="FB163">
        <v>0.59382900000000005</v>
      </c>
      <c r="FC163">
        <v>20.269100000000002</v>
      </c>
      <c r="FD163">
        <v>5.2178899999999997</v>
      </c>
      <c r="FE163">
        <v>12.0099</v>
      </c>
      <c r="FF163">
        <v>4.9855999999999998</v>
      </c>
      <c r="FG163">
        <v>3.2844500000000001</v>
      </c>
      <c r="FH163">
        <v>9999</v>
      </c>
      <c r="FI163">
        <v>9999</v>
      </c>
      <c r="FJ163">
        <v>9999</v>
      </c>
      <c r="FK163">
        <v>999.9</v>
      </c>
      <c r="FL163">
        <v>1.86588</v>
      </c>
      <c r="FM163">
        <v>1.8623000000000001</v>
      </c>
      <c r="FN163">
        <v>1.86432</v>
      </c>
      <c r="FO163">
        <v>1.86036</v>
      </c>
      <c r="FP163">
        <v>1.86111</v>
      </c>
      <c r="FQ163">
        <v>1.8602000000000001</v>
      </c>
      <c r="FR163">
        <v>1.8619300000000001</v>
      </c>
      <c r="FS163">
        <v>1.8585199999999999</v>
      </c>
      <c r="FT163">
        <v>0</v>
      </c>
      <c r="FU163">
        <v>0</v>
      </c>
      <c r="FV163">
        <v>0</v>
      </c>
      <c r="FW163">
        <v>0</v>
      </c>
      <c r="FX163" t="s">
        <v>358</v>
      </c>
      <c r="FY163" t="s">
        <v>359</v>
      </c>
      <c r="FZ163" t="s">
        <v>360</v>
      </c>
      <c r="GA163" t="s">
        <v>360</v>
      </c>
      <c r="GB163" t="s">
        <v>360</v>
      </c>
      <c r="GC163" t="s">
        <v>360</v>
      </c>
      <c r="GD163">
        <v>0</v>
      </c>
      <c r="GE163">
        <v>100</v>
      </c>
      <c r="GF163">
        <v>100</v>
      </c>
      <c r="GG163">
        <v>-6.9779999999999998</v>
      </c>
      <c r="GH163">
        <v>0.2104</v>
      </c>
      <c r="GI163">
        <v>-4.4410340874611869</v>
      </c>
      <c r="GJ163">
        <v>-4.0977002334145526E-3</v>
      </c>
      <c r="GK163">
        <v>1.9870096767282211E-6</v>
      </c>
      <c r="GL163">
        <v>-4.7591234531596528E-10</v>
      </c>
      <c r="GM163">
        <v>0.2103699999999975</v>
      </c>
      <c r="GN163">
        <v>0</v>
      </c>
      <c r="GO163">
        <v>0</v>
      </c>
      <c r="GP163">
        <v>0</v>
      </c>
      <c r="GQ163">
        <v>6</v>
      </c>
      <c r="GR163">
        <v>2093</v>
      </c>
      <c r="GS163">
        <v>4</v>
      </c>
      <c r="GT163">
        <v>31</v>
      </c>
      <c r="GU163">
        <v>21.1</v>
      </c>
      <c r="GV163">
        <v>21.5</v>
      </c>
      <c r="GW163">
        <v>2.7465799999999998</v>
      </c>
      <c r="GX163">
        <v>2.52563</v>
      </c>
      <c r="GY163">
        <v>2.04834</v>
      </c>
      <c r="GZ163">
        <v>2.6232899999999999</v>
      </c>
      <c r="HA163">
        <v>2.1972700000000001</v>
      </c>
      <c r="HB163">
        <v>2.34985</v>
      </c>
      <c r="HC163">
        <v>41.118699999999997</v>
      </c>
      <c r="HD163">
        <v>14.6661</v>
      </c>
      <c r="HE163">
        <v>18</v>
      </c>
      <c r="HF163">
        <v>700.12</v>
      </c>
      <c r="HG163">
        <v>748.44899999999996</v>
      </c>
      <c r="HH163">
        <v>30.999500000000001</v>
      </c>
      <c r="HI163">
        <v>34.571800000000003</v>
      </c>
      <c r="HJ163">
        <v>30</v>
      </c>
      <c r="HK163">
        <v>34.448799999999999</v>
      </c>
      <c r="HL163">
        <v>34.460299999999997</v>
      </c>
      <c r="HM163">
        <v>54.978099999999998</v>
      </c>
      <c r="HN163">
        <v>11.9619</v>
      </c>
      <c r="HO163">
        <v>100</v>
      </c>
      <c r="HP163">
        <v>31</v>
      </c>
      <c r="HQ163">
        <v>990.23699999999997</v>
      </c>
      <c r="HR163">
        <v>34.3581</v>
      </c>
      <c r="HS163">
        <v>98.720500000000001</v>
      </c>
      <c r="HT163">
        <v>97.699600000000004</v>
      </c>
    </row>
    <row r="164" spans="1:228" x14ac:dyDescent="0.2">
      <c r="A164">
        <v>149</v>
      </c>
      <c r="B164">
        <v>1673985459.5</v>
      </c>
      <c r="C164">
        <v>591</v>
      </c>
      <c r="D164" t="s">
        <v>657</v>
      </c>
      <c r="E164" t="s">
        <v>658</v>
      </c>
      <c r="F164">
        <v>4</v>
      </c>
      <c r="G164">
        <v>1673985457.5</v>
      </c>
      <c r="H164">
        <f t="shared" si="68"/>
        <v>4.101842295988E-4</v>
      </c>
      <c r="I164">
        <f t="shared" si="69"/>
        <v>0.41018422959880002</v>
      </c>
      <c r="J164">
        <f t="shared" si="70"/>
        <v>7.3255400964520074</v>
      </c>
      <c r="K164">
        <f t="shared" si="71"/>
        <v>964.31914285714288</v>
      </c>
      <c r="L164">
        <f t="shared" si="72"/>
        <v>433.07315718689978</v>
      </c>
      <c r="M164">
        <f t="shared" si="73"/>
        <v>43.81365332814017</v>
      </c>
      <c r="N164">
        <f t="shared" si="74"/>
        <v>97.559370562877689</v>
      </c>
      <c r="O164">
        <f t="shared" si="75"/>
        <v>2.3016837823754698E-2</v>
      </c>
      <c r="P164">
        <f t="shared" si="76"/>
        <v>2.7664633889628925</v>
      </c>
      <c r="Q164">
        <f t="shared" si="77"/>
        <v>2.2910977840405449E-2</v>
      </c>
      <c r="R164">
        <f t="shared" si="78"/>
        <v>1.4328831546592556E-2</v>
      </c>
      <c r="S164">
        <f t="shared" si="79"/>
        <v>226.12074180787488</v>
      </c>
      <c r="T164">
        <f t="shared" si="80"/>
        <v>34.966780966025155</v>
      </c>
      <c r="U164">
        <f t="shared" si="81"/>
        <v>33.693671428571427</v>
      </c>
      <c r="V164">
        <f t="shared" si="82"/>
        <v>5.2523891628800365</v>
      </c>
      <c r="W164">
        <f t="shared" si="83"/>
        <v>67.06433402569786</v>
      </c>
      <c r="X164">
        <f t="shared" si="84"/>
        <v>3.5196423007891733</v>
      </c>
      <c r="Y164">
        <f t="shared" si="85"/>
        <v>5.2481581334133711</v>
      </c>
      <c r="Z164">
        <f t="shared" si="86"/>
        <v>1.7327468620908633</v>
      </c>
      <c r="AA164">
        <f t="shared" si="87"/>
        <v>-18.089124525307081</v>
      </c>
      <c r="AB164">
        <f t="shared" si="88"/>
        <v>-2.1498269199096645</v>
      </c>
      <c r="AC164">
        <f t="shared" si="89"/>
        <v>-0.17917342833486852</v>
      </c>
      <c r="AD164">
        <f t="shared" si="90"/>
        <v>205.70261693432326</v>
      </c>
      <c r="AE164">
        <f t="shared" si="91"/>
        <v>18.150698209587866</v>
      </c>
      <c r="AF164">
        <f t="shared" si="92"/>
        <v>0.40363844089098688</v>
      </c>
      <c r="AG164">
        <f t="shared" si="93"/>
        <v>7.3255400964520074</v>
      </c>
      <c r="AH164">
        <v>1015.698545693287</v>
      </c>
      <c r="AI164">
        <v>1001.750345454545</v>
      </c>
      <c r="AJ164">
        <v>1.7756477326010101</v>
      </c>
      <c r="AK164">
        <v>64.167648988695476</v>
      </c>
      <c r="AL164">
        <f t="shared" si="94"/>
        <v>0.41018422959880002</v>
      </c>
      <c r="AM164">
        <v>34.428315094560887</v>
      </c>
      <c r="AN164">
        <v>34.793277575757571</v>
      </c>
      <c r="AO164">
        <v>8.8689671454232673E-5</v>
      </c>
      <c r="AP164">
        <v>91.899806073423491</v>
      </c>
      <c r="AQ164">
        <v>0</v>
      </c>
      <c r="AR164">
        <v>0</v>
      </c>
      <c r="AS164">
        <f t="shared" si="95"/>
        <v>1</v>
      </c>
      <c r="AT164">
        <f t="shared" si="96"/>
        <v>0</v>
      </c>
      <c r="AU164">
        <f t="shared" si="97"/>
        <v>47199.336149652147</v>
      </c>
      <c r="AV164">
        <f t="shared" si="98"/>
        <v>1200.017142857143</v>
      </c>
      <c r="AW164">
        <f t="shared" si="99"/>
        <v>1025.940827879728</v>
      </c>
      <c r="AX164">
        <f t="shared" si="100"/>
        <v>0.85493847649296628</v>
      </c>
      <c r="AY164">
        <f t="shared" si="101"/>
        <v>0.18843125963142479</v>
      </c>
      <c r="AZ164">
        <v>6</v>
      </c>
      <c r="BA164">
        <v>0.5</v>
      </c>
      <c r="BB164" t="s">
        <v>355</v>
      </c>
      <c r="BC164">
        <v>2</v>
      </c>
      <c r="BD164" t="b">
        <v>1</v>
      </c>
      <c r="BE164">
        <v>1673985457.5</v>
      </c>
      <c r="BF164">
        <v>964.31914285714288</v>
      </c>
      <c r="BG164">
        <v>981.43299999999999</v>
      </c>
      <c r="BH164">
        <v>34.789671428571417</v>
      </c>
      <c r="BI164">
        <v>34.430042857142858</v>
      </c>
      <c r="BJ164">
        <v>971.3018571428571</v>
      </c>
      <c r="BK164">
        <v>34.57931428571429</v>
      </c>
      <c r="BL164">
        <v>649.99728571428568</v>
      </c>
      <c r="BM164">
        <v>101.06914285714289</v>
      </c>
      <c r="BN164">
        <v>0.10003052857142861</v>
      </c>
      <c r="BO164">
        <v>33.679257142857153</v>
      </c>
      <c r="BP164">
        <v>33.693671428571427</v>
      </c>
      <c r="BQ164">
        <v>999.89999999999986</v>
      </c>
      <c r="BR164">
        <v>0</v>
      </c>
      <c r="BS164">
        <v>0</v>
      </c>
      <c r="BT164">
        <v>9001.7857142857138</v>
      </c>
      <c r="BU164">
        <v>0</v>
      </c>
      <c r="BV164">
        <v>1326.5</v>
      </c>
      <c r="BW164">
        <v>-17.11364285714286</v>
      </c>
      <c r="BX164">
        <v>999.07742857142864</v>
      </c>
      <c r="BY164">
        <v>1016.4271428571431</v>
      </c>
      <c r="BZ164">
        <v>0.35963728571428571</v>
      </c>
      <c r="CA164">
        <v>981.43299999999999</v>
      </c>
      <c r="CB164">
        <v>34.430042857142858</v>
      </c>
      <c r="CC164">
        <v>3.516165714285715</v>
      </c>
      <c r="CD164">
        <v>3.479815714285714</v>
      </c>
      <c r="CE164">
        <v>26.698</v>
      </c>
      <c r="CF164">
        <v>26.521599999999999</v>
      </c>
      <c r="CG164">
        <v>1200.017142857143</v>
      </c>
      <c r="CH164">
        <v>0.49996699999999999</v>
      </c>
      <c r="CI164">
        <v>0.50003299999999995</v>
      </c>
      <c r="CJ164">
        <v>0</v>
      </c>
      <c r="CK164">
        <v>934.95914285714287</v>
      </c>
      <c r="CL164">
        <v>4.9990899999999998</v>
      </c>
      <c r="CM164">
        <v>10342.48571428572</v>
      </c>
      <c r="CN164">
        <v>9557.8657142857137</v>
      </c>
      <c r="CO164">
        <v>44.5</v>
      </c>
      <c r="CP164">
        <v>47.375</v>
      </c>
      <c r="CQ164">
        <v>45.544285714285721</v>
      </c>
      <c r="CR164">
        <v>45.794285714285721</v>
      </c>
      <c r="CS164">
        <v>45.811999999999998</v>
      </c>
      <c r="CT164">
        <v>597.47</v>
      </c>
      <c r="CU164">
        <v>597.54714285714283</v>
      </c>
      <c r="CV164">
        <v>0</v>
      </c>
      <c r="CW164">
        <v>1673985459.7</v>
      </c>
      <c r="CX164">
        <v>0</v>
      </c>
      <c r="CY164">
        <v>1673984188.5</v>
      </c>
      <c r="CZ164" t="s">
        <v>356</v>
      </c>
      <c r="DA164">
        <v>1673984188.5</v>
      </c>
      <c r="DB164">
        <v>1673984167.5</v>
      </c>
      <c r="DC164">
        <v>23</v>
      </c>
      <c r="DD164">
        <v>-0.32800000000000001</v>
      </c>
      <c r="DE164">
        <v>5.0000000000000001E-3</v>
      </c>
      <c r="DF164">
        <v>-6.2539999999999996</v>
      </c>
      <c r="DG164">
        <v>0.21</v>
      </c>
      <c r="DH164">
        <v>579</v>
      </c>
      <c r="DI164">
        <v>34</v>
      </c>
      <c r="DJ164">
        <v>0</v>
      </c>
      <c r="DK164">
        <v>0.1</v>
      </c>
      <c r="DL164">
        <v>-16.974879999999999</v>
      </c>
      <c r="DM164">
        <v>-1.1637838649155461</v>
      </c>
      <c r="DN164">
        <v>0.12136343806929679</v>
      </c>
      <c r="DO164">
        <v>0</v>
      </c>
      <c r="DP164">
        <v>0.358189225</v>
      </c>
      <c r="DQ164">
        <v>-2.3265478424019251E-3</v>
      </c>
      <c r="DR164">
        <v>1.7174554068082749E-3</v>
      </c>
      <c r="DS164">
        <v>1</v>
      </c>
      <c r="DT164">
        <v>0</v>
      </c>
      <c r="DU164">
        <v>0</v>
      </c>
      <c r="DV164">
        <v>0</v>
      </c>
      <c r="DW164">
        <v>-1</v>
      </c>
      <c r="DX164">
        <v>1</v>
      </c>
      <c r="DY164">
        <v>2</v>
      </c>
      <c r="DZ164" t="s">
        <v>357</v>
      </c>
      <c r="EA164">
        <v>3.2953700000000001</v>
      </c>
      <c r="EB164">
        <v>2.6253000000000002</v>
      </c>
      <c r="EC164">
        <v>0.18279100000000001</v>
      </c>
      <c r="ED164">
        <v>0.182698</v>
      </c>
      <c r="EE164">
        <v>0.14089099999999999</v>
      </c>
      <c r="EF164">
        <v>0.138546</v>
      </c>
      <c r="EG164">
        <v>24596.5</v>
      </c>
      <c r="EH164">
        <v>25012.799999999999</v>
      </c>
      <c r="EI164">
        <v>28012.6</v>
      </c>
      <c r="EJ164">
        <v>29470</v>
      </c>
      <c r="EK164">
        <v>33124.800000000003</v>
      </c>
      <c r="EL164">
        <v>35258.800000000003</v>
      </c>
      <c r="EM164">
        <v>39548.800000000003</v>
      </c>
      <c r="EN164">
        <v>42136.800000000003</v>
      </c>
      <c r="EO164">
        <v>2.20105</v>
      </c>
      <c r="EP164">
        <v>2.1674699999999998</v>
      </c>
      <c r="EQ164">
        <v>0.11297699999999999</v>
      </c>
      <c r="ER164">
        <v>0</v>
      </c>
      <c r="ES164">
        <v>31.863900000000001</v>
      </c>
      <c r="ET164">
        <v>999.9</v>
      </c>
      <c r="EU164">
        <v>68.900000000000006</v>
      </c>
      <c r="EV164">
        <v>35</v>
      </c>
      <c r="EW164">
        <v>38.5092</v>
      </c>
      <c r="EX164">
        <v>56.82</v>
      </c>
      <c r="EY164">
        <v>-4.1226000000000003</v>
      </c>
      <c r="EZ164">
        <v>2</v>
      </c>
      <c r="FA164">
        <v>0.57196899999999995</v>
      </c>
      <c r="FB164">
        <v>0.59703200000000001</v>
      </c>
      <c r="FC164">
        <v>20.269100000000002</v>
      </c>
      <c r="FD164">
        <v>5.2171399999999997</v>
      </c>
      <c r="FE164">
        <v>12.0099</v>
      </c>
      <c r="FF164">
        <v>4.9852999999999996</v>
      </c>
      <c r="FG164">
        <v>3.2845</v>
      </c>
      <c r="FH164">
        <v>9999</v>
      </c>
      <c r="FI164">
        <v>9999</v>
      </c>
      <c r="FJ164">
        <v>9999</v>
      </c>
      <c r="FK164">
        <v>999.9</v>
      </c>
      <c r="FL164">
        <v>1.8658600000000001</v>
      </c>
      <c r="FM164">
        <v>1.8622799999999999</v>
      </c>
      <c r="FN164">
        <v>1.86432</v>
      </c>
      <c r="FO164">
        <v>1.8603499999999999</v>
      </c>
      <c r="FP164">
        <v>1.86111</v>
      </c>
      <c r="FQ164">
        <v>1.8602000000000001</v>
      </c>
      <c r="FR164">
        <v>1.86191</v>
      </c>
      <c r="FS164">
        <v>1.8585199999999999</v>
      </c>
      <c r="FT164">
        <v>0</v>
      </c>
      <c r="FU164">
        <v>0</v>
      </c>
      <c r="FV164">
        <v>0</v>
      </c>
      <c r="FW164">
        <v>0</v>
      </c>
      <c r="FX164" t="s">
        <v>358</v>
      </c>
      <c r="FY164" t="s">
        <v>359</v>
      </c>
      <c r="FZ164" t="s">
        <v>360</v>
      </c>
      <c r="GA164" t="s">
        <v>360</v>
      </c>
      <c r="GB164" t="s">
        <v>360</v>
      </c>
      <c r="GC164" t="s">
        <v>360</v>
      </c>
      <c r="GD164">
        <v>0</v>
      </c>
      <c r="GE164">
        <v>100</v>
      </c>
      <c r="GF164">
        <v>100</v>
      </c>
      <c r="GG164">
        <v>-6.9880000000000004</v>
      </c>
      <c r="GH164">
        <v>0.2104</v>
      </c>
      <c r="GI164">
        <v>-4.4410340874611869</v>
      </c>
      <c r="GJ164">
        <v>-4.0977002334145526E-3</v>
      </c>
      <c r="GK164">
        <v>1.9870096767282211E-6</v>
      </c>
      <c r="GL164">
        <v>-4.7591234531596528E-10</v>
      </c>
      <c r="GM164">
        <v>0.2103699999999975</v>
      </c>
      <c r="GN164">
        <v>0</v>
      </c>
      <c r="GO164">
        <v>0</v>
      </c>
      <c r="GP164">
        <v>0</v>
      </c>
      <c r="GQ164">
        <v>6</v>
      </c>
      <c r="GR164">
        <v>2093</v>
      </c>
      <c r="GS164">
        <v>4</v>
      </c>
      <c r="GT164">
        <v>31</v>
      </c>
      <c r="GU164">
        <v>21.2</v>
      </c>
      <c r="GV164">
        <v>21.5</v>
      </c>
      <c r="GW164">
        <v>2.7624499999999999</v>
      </c>
      <c r="GX164">
        <v>2.5378400000000001</v>
      </c>
      <c r="GY164">
        <v>2.04834</v>
      </c>
      <c r="GZ164">
        <v>2.6232899999999999</v>
      </c>
      <c r="HA164">
        <v>2.1972700000000001</v>
      </c>
      <c r="HB164">
        <v>2.2814899999999998</v>
      </c>
      <c r="HC164">
        <v>41.118699999999997</v>
      </c>
      <c r="HD164">
        <v>14.622400000000001</v>
      </c>
      <c r="HE164">
        <v>18</v>
      </c>
      <c r="HF164">
        <v>700.35900000000004</v>
      </c>
      <c r="HG164">
        <v>748.28</v>
      </c>
      <c r="HH164">
        <v>31.000399999999999</v>
      </c>
      <c r="HI164">
        <v>34.571800000000003</v>
      </c>
      <c r="HJ164">
        <v>30.0002</v>
      </c>
      <c r="HK164">
        <v>34.449599999999997</v>
      </c>
      <c r="HL164">
        <v>34.460299999999997</v>
      </c>
      <c r="HM164">
        <v>55.280200000000001</v>
      </c>
      <c r="HN164">
        <v>11.9619</v>
      </c>
      <c r="HO164">
        <v>100</v>
      </c>
      <c r="HP164">
        <v>31</v>
      </c>
      <c r="HQ164">
        <v>996.91600000000005</v>
      </c>
      <c r="HR164">
        <v>34.3581</v>
      </c>
      <c r="HS164">
        <v>98.720100000000002</v>
      </c>
      <c r="HT164">
        <v>97.698300000000003</v>
      </c>
    </row>
    <row r="165" spans="1:228" x14ac:dyDescent="0.2">
      <c r="A165">
        <v>150</v>
      </c>
      <c r="B165">
        <v>1673985463.5</v>
      </c>
      <c r="C165">
        <v>595</v>
      </c>
      <c r="D165" t="s">
        <v>659</v>
      </c>
      <c r="E165" t="s">
        <v>660</v>
      </c>
      <c r="F165">
        <v>4</v>
      </c>
      <c r="G165">
        <v>1673985461.1875</v>
      </c>
      <c r="H165">
        <f t="shared" si="68"/>
        <v>4.0374550169737131E-4</v>
      </c>
      <c r="I165">
        <f t="shared" si="69"/>
        <v>0.40374550169737133</v>
      </c>
      <c r="J165">
        <f t="shared" si="70"/>
        <v>7.8410242007733002</v>
      </c>
      <c r="K165">
        <f t="shared" si="71"/>
        <v>970.56399999999996</v>
      </c>
      <c r="L165">
        <f t="shared" si="72"/>
        <v>395.18296745922544</v>
      </c>
      <c r="M165">
        <f t="shared" si="73"/>
        <v>39.979429274589833</v>
      </c>
      <c r="N165">
        <f t="shared" si="74"/>
        <v>98.188935226482442</v>
      </c>
      <c r="O165">
        <f t="shared" si="75"/>
        <v>2.2658676607638532E-2</v>
      </c>
      <c r="P165">
        <f t="shared" si="76"/>
        <v>2.7653834380861815</v>
      </c>
      <c r="Q165">
        <f t="shared" si="77"/>
        <v>2.2556037732960998E-2</v>
      </c>
      <c r="R165">
        <f t="shared" si="78"/>
        <v>1.4106706406736391E-2</v>
      </c>
      <c r="S165">
        <f t="shared" si="79"/>
        <v>226.12057085947941</v>
      </c>
      <c r="T165">
        <f t="shared" si="80"/>
        <v>34.969619290645625</v>
      </c>
      <c r="U165">
        <f t="shared" si="81"/>
        <v>33.694000000000003</v>
      </c>
      <c r="V165">
        <f t="shared" si="82"/>
        <v>5.2524856431204512</v>
      </c>
      <c r="W165">
        <f t="shared" si="83"/>
        <v>67.071614196605964</v>
      </c>
      <c r="X165">
        <f t="shared" si="84"/>
        <v>3.5201459758085192</v>
      </c>
      <c r="Y165">
        <f t="shared" si="85"/>
        <v>5.2483394323714512</v>
      </c>
      <c r="Z165">
        <f t="shared" si="86"/>
        <v>1.732339667311932</v>
      </c>
      <c r="AA165">
        <f t="shared" si="87"/>
        <v>-17.805176624854074</v>
      </c>
      <c r="AB165">
        <f t="shared" si="88"/>
        <v>-2.1058588457866851</v>
      </c>
      <c r="AC165">
        <f t="shared" si="89"/>
        <v>-0.17557834224271607</v>
      </c>
      <c r="AD165">
        <f t="shared" si="90"/>
        <v>206.03395704659593</v>
      </c>
      <c r="AE165">
        <f t="shared" si="91"/>
        <v>18.168476805429414</v>
      </c>
      <c r="AF165">
        <f t="shared" si="92"/>
        <v>0.40270588685282038</v>
      </c>
      <c r="AG165">
        <f t="shared" si="93"/>
        <v>7.8410242007733002</v>
      </c>
      <c r="AH165">
        <v>1022.7394190398149</v>
      </c>
      <c r="AI165">
        <v>1008.624727272727</v>
      </c>
      <c r="AJ165">
        <v>1.6923288146348541</v>
      </c>
      <c r="AK165">
        <v>64.167648988695476</v>
      </c>
      <c r="AL165">
        <f t="shared" si="94"/>
        <v>0.40374550169737133</v>
      </c>
      <c r="AM165">
        <v>34.436113723449587</v>
      </c>
      <c r="AN165">
        <v>34.795591515151507</v>
      </c>
      <c r="AO165">
        <v>4.2112390815632778E-5</v>
      </c>
      <c r="AP165">
        <v>91.899806073423491</v>
      </c>
      <c r="AQ165">
        <v>0</v>
      </c>
      <c r="AR165">
        <v>0</v>
      </c>
      <c r="AS165">
        <f t="shared" si="95"/>
        <v>1</v>
      </c>
      <c r="AT165">
        <f t="shared" si="96"/>
        <v>0</v>
      </c>
      <c r="AU165">
        <f t="shared" si="97"/>
        <v>47169.596418032364</v>
      </c>
      <c r="AV165">
        <f t="shared" si="98"/>
        <v>1200.03</v>
      </c>
      <c r="AW165">
        <f t="shared" si="99"/>
        <v>1025.9504760929944</v>
      </c>
      <c r="AX165">
        <f t="shared" si="100"/>
        <v>0.85493735664357928</v>
      </c>
      <c r="AY165">
        <f t="shared" si="101"/>
        <v>0.18842909832210814</v>
      </c>
      <c r="AZ165">
        <v>6</v>
      </c>
      <c r="BA165">
        <v>0.5</v>
      </c>
      <c r="BB165" t="s">
        <v>355</v>
      </c>
      <c r="BC165">
        <v>2</v>
      </c>
      <c r="BD165" t="b">
        <v>1</v>
      </c>
      <c r="BE165">
        <v>1673985461.1875</v>
      </c>
      <c r="BF165">
        <v>970.56399999999996</v>
      </c>
      <c r="BG165">
        <v>987.69537500000001</v>
      </c>
      <c r="BH165">
        <v>34.795437500000013</v>
      </c>
      <c r="BI165">
        <v>34.43665</v>
      </c>
      <c r="BJ165">
        <v>977.55674999999997</v>
      </c>
      <c r="BK165">
        <v>34.585062499999999</v>
      </c>
      <c r="BL165">
        <v>650.01187499999992</v>
      </c>
      <c r="BM165">
        <v>101.066875</v>
      </c>
      <c r="BN165">
        <v>0.1000086125</v>
      </c>
      <c r="BO165">
        <v>33.679875000000003</v>
      </c>
      <c r="BP165">
        <v>33.694000000000003</v>
      </c>
      <c r="BQ165">
        <v>999.9</v>
      </c>
      <c r="BR165">
        <v>0</v>
      </c>
      <c r="BS165">
        <v>0</v>
      </c>
      <c r="BT165">
        <v>8996.25</v>
      </c>
      <c r="BU165">
        <v>0</v>
      </c>
      <c r="BV165">
        <v>1290.0925</v>
      </c>
      <c r="BW165">
        <v>-17.131174999999999</v>
      </c>
      <c r="BX165">
        <v>1005.5549999999999</v>
      </c>
      <c r="BY165">
        <v>1022.92</v>
      </c>
      <c r="BZ165">
        <v>0.35877425000000002</v>
      </c>
      <c r="CA165">
        <v>987.69537500000001</v>
      </c>
      <c r="CB165">
        <v>34.43665</v>
      </c>
      <c r="CC165">
        <v>3.5166637500000002</v>
      </c>
      <c r="CD165">
        <v>3.4804024999999998</v>
      </c>
      <c r="CE165">
        <v>26.700412499999999</v>
      </c>
      <c r="CF165">
        <v>26.524437500000001</v>
      </c>
      <c r="CG165">
        <v>1200.03</v>
      </c>
      <c r="CH165">
        <v>0.50000437500000006</v>
      </c>
      <c r="CI165">
        <v>0.499995625</v>
      </c>
      <c r="CJ165">
        <v>0</v>
      </c>
      <c r="CK165">
        <v>934.85625000000005</v>
      </c>
      <c r="CL165">
        <v>4.9990899999999998</v>
      </c>
      <c r="CM165">
        <v>10343.487499999999</v>
      </c>
      <c r="CN165">
        <v>9558.1187499999996</v>
      </c>
      <c r="CO165">
        <v>44.5</v>
      </c>
      <c r="CP165">
        <v>47.375</v>
      </c>
      <c r="CQ165">
        <v>45.530999999999999</v>
      </c>
      <c r="CR165">
        <v>45.811999999999998</v>
      </c>
      <c r="CS165">
        <v>45.811999999999998</v>
      </c>
      <c r="CT165">
        <v>597.52125000000001</v>
      </c>
      <c r="CU165">
        <v>597.50874999999996</v>
      </c>
      <c r="CV165">
        <v>0</v>
      </c>
      <c r="CW165">
        <v>1673985463.9000001</v>
      </c>
      <c r="CX165">
        <v>0</v>
      </c>
      <c r="CY165">
        <v>1673984188.5</v>
      </c>
      <c r="CZ165" t="s">
        <v>356</v>
      </c>
      <c r="DA165">
        <v>1673984188.5</v>
      </c>
      <c r="DB165">
        <v>1673984167.5</v>
      </c>
      <c r="DC165">
        <v>23</v>
      </c>
      <c r="DD165">
        <v>-0.32800000000000001</v>
      </c>
      <c r="DE165">
        <v>5.0000000000000001E-3</v>
      </c>
      <c r="DF165">
        <v>-6.2539999999999996</v>
      </c>
      <c r="DG165">
        <v>0.21</v>
      </c>
      <c r="DH165">
        <v>579</v>
      </c>
      <c r="DI165">
        <v>34</v>
      </c>
      <c r="DJ165">
        <v>0</v>
      </c>
      <c r="DK165">
        <v>0.1</v>
      </c>
      <c r="DL165">
        <v>-17.034524390243899</v>
      </c>
      <c r="DM165">
        <v>-0.8581400696864131</v>
      </c>
      <c r="DN165">
        <v>0.1012834438123127</v>
      </c>
      <c r="DO165">
        <v>0</v>
      </c>
      <c r="DP165">
        <v>0.3580349268292683</v>
      </c>
      <c r="DQ165">
        <v>8.6022020905923268E-3</v>
      </c>
      <c r="DR165">
        <v>1.6447944550988961E-3</v>
      </c>
      <c r="DS165">
        <v>1</v>
      </c>
      <c r="DT165">
        <v>0</v>
      </c>
      <c r="DU165">
        <v>0</v>
      </c>
      <c r="DV165">
        <v>0</v>
      </c>
      <c r="DW165">
        <v>-1</v>
      </c>
      <c r="DX165">
        <v>1</v>
      </c>
      <c r="DY165">
        <v>2</v>
      </c>
      <c r="DZ165" t="s">
        <v>357</v>
      </c>
      <c r="EA165">
        <v>3.29528</v>
      </c>
      <c r="EB165">
        <v>2.62541</v>
      </c>
      <c r="EC165">
        <v>0.183587</v>
      </c>
      <c r="ED165">
        <v>0.183507</v>
      </c>
      <c r="EE165">
        <v>0.14089499999999999</v>
      </c>
      <c r="EF165">
        <v>0.13855999999999999</v>
      </c>
      <c r="EG165">
        <v>24572.5</v>
      </c>
      <c r="EH165">
        <v>24988.3</v>
      </c>
      <c r="EI165">
        <v>28012.7</v>
      </c>
      <c r="EJ165">
        <v>29470.3</v>
      </c>
      <c r="EK165">
        <v>33124.300000000003</v>
      </c>
      <c r="EL165">
        <v>35258.800000000003</v>
      </c>
      <c r="EM165">
        <v>39548.300000000003</v>
      </c>
      <c r="EN165">
        <v>42137.4</v>
      </c>
      <c r="EO165">
        <v>2.2010299999999998</v>
      </c>
      <c r="EP165">
        <v>2.1675499999999999</v>
      </c>
      <c r="EQ165">
        <v>0.112694</v>
      </c>
      <c r="ER165">
        <v>0</v>
      </c>
      <c r="ES165">
        <v>31.863900000000001</v>
      </c>
      <c r="ET165">
        <v>999.9</v>
      </c>
      <c r="EU165">
        <v>68.900000000000006</v>
      </c>
      <c r="EV165">
        <v>35</v>
      </c>
      <c r="EW165">
        <v>38.506999999999998</v>
      </c>
      <c r="EX165">
        <v>57.66</v>
      </c>
      <c r="EY165">
        <v>-4.1346100000000003</v>
      </c>
      <c r="EZ165">
        <v>2</v>
      </c>
      <c r="FA165">
        <v>0.57184999999999997</v>
      </c>
      <c r="FB165">
        <v>0.60212100000000002</v>
      </c>
      <c r="FC165">
        <v>20.269100000000002</v>
      </c>
      <c r="FD165">
        <v>5.2172900000000002</v>
      </c>
      <c r="FE165">
        <v>12.0099</v>
      </c>
      <c r="FF165">
        <v>4.9855</v>
      </c>
      <c r="FG165">
        <v>3.2844500000000001</v>
      </c>
      <c r="FH165">
        <v>9999</v>
      </c>
      <c r="FI165">
        <v>9999</v>
      </c>
      <c r="FJ165">
        <v>9999</v>
      </c>
      <c r="FK165">
        <v>999.9</v>
      </c>
      <c r="FL165">
        <v>1.8658699999999999</v>
      </c>
      <c r="FM165">
        <v>1.8623000000000001</v>
      </c>
      <c r="FN165">
        <v>1.86432</v>
      </c>
      <c r="FO165">
        <v>1.8603499999999999</v>
      </c>
      <c r="FP165">
        <v>1.86111</v>
      </c>
      <c r="FQ165">
        <v>1.8602000000000001</v>
      </c>
      <c r="FR165">
        <v>1.86191</v>
      </c>
      <c r="FS165">
        <v>1.8585199999999999</v>
      </c>
      <c r="FT165">
        <v>0</v>
      </c>
      <c r="FU165">
        <v>0</v>
      </c>
      <c r="FV165">
        <v>0</v>
      </c>
      <c r="FW165">
        <v>0</v>
      </c>
      <c r="FX165" t="s">
        <v>358</v>
      </c>
      <c r="FY165" t="s">
        <v>359</v>
      </c>
      <c r="FZ165" t="s">
        <v>360</v>
      </c>
      <c r="GA165" t="s">
        <v>360</v>
      </c>
      <c r="GB165" t="s">
        <v>360</v>
      </c>
      <c r="GC165" t="s">
        <v>360</v>
      </c>
      <c r="GD165">
        <v>0</v>
      </c>
      <c r="GE165">
        <v>100</v>
      </c>
      <c r="GF165">
        <v>100</v>
      </c>
      <c r="GG165">
        <v>-6.9989999999999997</v>
      </c>
      <c r="GH165">
        <v>0.2104</v>
      </c>
      <c r="GI165">
        <v>-4.4410340874611869</v>
      </c>
      <c r="GJ165">
        <v>-4.0977002334145526E-3</v>
      </c>
      <c r="GK165">
        <v>1.9870096767282211E-6</v>
      </c>
      <c r="GL165">
        <v>-4.7591234531596528E-10</v>
      </c>
      <c r="GM165">
        <v>0.2103699999999975</v>
      </c>
      <c r="GN165">
        <v>0</v>
      </c>
      <c r="GO165">
        <v>0</v>
      </c>
      <c r="GP165">
        <v>0</v>
      </c>
      <c r="GQ165">
        <v>6</v>
      </c>
      <c r="GR165">
        <v>2093</v>
      </c>
      <c r="GS165">
        <v>4</v>
      </c>
      <c r="GT165">
        <v>31</v>
      </c>
      <c r="GU165">
        <v>21.2</v>
      </c>
      <c r="GV165">
        <v>21.6</v>
      </c>
      <c r="GW165">
        <v>2.7770999999999999</v>
      </c>
      <c r="GX165">
        <v>2.5378400000000001</v>
      </c>
      <c r="GY165">
        <v>2.04956</v>
      </c>
      <c r="GZ165">
        <v>2.6245099999999999</v>
      </c>
      <c r="HA165">
        <v>2.1972700000000001</v>
      </c>
      <c r="HB165">
        <v>2.3290999999999999</v>
      </c>
      <c r="HC165">
        <v>41.118699999999997</v>
      </c>
      <c r="HD165">
        <v>14.6136</v>
      </c>
      <c r="HE165">
        <v>18</v>
      </c>
      <c r="HF165">
        <v>700.35500000000002</v>
      </c>
      <c r="HG165">
        <v>748.35199999999998</v>
      </c>
      <c r="HH165">
        <v>31.000900000000001</v>
      </c>
      <c r="HI165">
        <v>34.571800000000003</v>
      </c>
      <c r="HJ165">
        <v>30</v>
      </c>
      <c r="HK165">
        <v>34.4512</v>
      </c>
      <c r="HL165">
        <v>34.460299999999997</v>
      </c>
      <c r="HM165">
        <v>55.575699999999998</v>
      </c>
      <c r="HN165">
        <v>11.9619</v>
      </c>
      <c r="HO165">
        <v>100</v>
      </c>
      <c r="HP165">
        <v>31</v>
      </c>
      <c r="HQ165">
        <v>1003.6</v>
      </c>
      <c r="HR165">
        <v>34.3581</v>
      </c>
      <c r="HS165">
        <v>98.719399999999993</v>
      </c>
      <c r="HT165">
        <v>97.699600000000004</v>
      </c>
    </row>
    <row r="166" spans="1:228" x14ac:dyDescent="0.2">
      <c r="A166">
        <v>151</v>
      </c>
      <c r="B166">
        <v>1673985467.5</v>
      </c>
      <c r="C166">
        <v>599</v>
      </c>
      <c r="D166" t="s">
        <v>661</v>
      </c>
      <c r="E166" t="s">
        <v>662</v>
      </c>
      <c r="F166">
        <v>4</v>
      </c>
      <c r="G166">
        <v>1673985465.5</v>
      </c>
      <c r="H166">
        <f t="shared" si="68"/>
        <v>4.0551332869124716E-4</v>
      </c>
      <c r="I166">
        <f t="shared" si="69"/>
        <v>0.40551332869124718</v>
      </c>
      <c r="J166">
        <f t="shared" si="70"/>
        <v>7.5989014511530684</v>
      </c>
      <c r="K166">
        <f t="shared" si="71"/>
        <v>977.69714285714292</v>
      </c>
      <c r="L166">
        <f t="shared" si="72"/>
        <v>421.5518180176627</v>
      </c>
      <c r="M166">
        <f t="shared" si="73"/>
        <v>42.646866593530667</v>
      </c>
      <c r="N166">
        <f t="shared" si="74"/>
        <v>98.910069505518422</v>
      </c>
      <c r="O166">
        <f t="shared" si="75"/>
        <v>2.2766596986359605E-2</v>
      </c>
      <c r="P166">
        <f t="shared" si="76"/>
        <v>2.7661778618998309</v>
      </c>
      <c r="Q166">
        <f t="shared" si="77"/>
        <v>2.2663010096492138E-2</v>
      </c>
      <c r="R166">
        <f t="shared" si="78"/>
        <v>1.4173648776647139E-2</v>
      </c>
      <c r="S166">
        <f t="shared" si="79"/>
        <v>226.12114166266721</v>
      </c>
      <c r="T166">
        <f t="shared" si="80"/>
        <v>34.964470422291861</v>
      </c>
      <c r="U166">
        <f t="shared" si="81"/>
        <v>33.692914285714281</v>
      </c>
      <c r="V166">
        <f t="shared" si="82"/>
        <v>5.2521668447160215</v>
      </c>
      <c r="W166">
        <f t="shared" si="83"/>
        <v>67.093920841091759</v>
      </c>
      <c r="X166">
        <f t="shared" si="84"/>
        <v>3.5204638909419206</v>
      </c>
      <c r="Y166">
        <f t="shared" si="85"/>
        <v>5.2470683585178222</v>
      </c>
      <c r="Z166">
        <f t="shared" si="86"/>
        <v>1.7317029537741009</v>
      </c>
      <c r="AA166">
        <f t="shared" si="87"/>
        <v>-17.883137795284</v>
      </c>
      <c r="AB166">
        <f t="shared" si="88"/>
        <v>-2.5906042851879452</v>
      </c>
      <c r="AC166">
        <f t="shared" si="89"/>
        <v>-0.21592678303853527</v>
      </c>
      <c r="AD166">
        <f t="shared" si="90"/>
        <v>205.43147279915675</v>
      </c>
      <c r="AE166">
        <f t="shared" si="91"/>
        <v>18.302532827672817</v>
      </c>
      <c r="AF166">
        <f t="shared" si="92"/>
        <v>0.40086772465801229</v>
      </c>
      <c r="AG166">
        <f t="shared" si="93"/>
        <v>7.5989014511530684</v>
      </c>
      <c r="AH166">
        <v>1029.7295310652289</v>
      </c>
      <c r="AI166">
        <v>1015.5903030303029</v>
      </c>
      <c r="AJ166">
        <v>1.75796507707248</v>
      </c>
      <c r="AK166">
        <v>64.167648988695476</v>
      </c>
      <c r="AL166">
        <f t="shared" si="94"/>
        <v>0.40551332869124718</v>
      </c>
      <c r="AM166">
        <v>34.440087827354887</v>
      </c>
      <c r="AN166">
        <v>34.80111818181819</v>
      </c>
      <c r="AO166">
        <v>4.2143509809053879E-5</v>
      </c>
      <c r="AP166">
        <v>91.899806073423491</v>
      </c>
      <c r="AQ166">
        <v>0</v>
      </c>
      <c r="AR166">
        <v>0</v>
      </c>
      <c r="AS166">
        <f t="shared" si="95"/>
        <v>1</v>
      </c>
      <c r="AT166">
        <f t="shared" si="96"/>
        <v>0</v>
      </c>
      <c r="AU166">
        <f t="shared" si="97"/>
        <v>47192.052346864679</v>
      </c>
      <c r="AV166">
        <f t="shared" si="98"/>
        <v>1200.035714285714</v>
      </c>
      <c r="AW166">
        <f t="shared" si="99"/>
        <v>1025.9550993070811</v>
      </c>
      <c r="AX166">
        <f t="shared" si="100"/>
        <v>0.85493713819821671</v>
      </c>
      <c r="AY166">
        <f t="shared" si="101"/>
        <v>0.18842867672255836</v>
      </c>
      <c r="AZ166">
        <v>6</v>
      </c>
      <c r="BA166">
        <v>0.5</v>
      </c>
      <c r="BB166" t="s">
        <v>355</v>
      </c>
      <c r="BC166">
        <v>2</v>
      </c>
      <c r="BD166" t="b">
        <v>1</v>
      </c>
      <c r="BE166">
        <v>1673985465.5</v>
      </c>
      <c r="BF166">
        <v>977.69714285714292</v>
      </c>
      <c r="BG166">
        <v>994.95228571428572</v>
      </c>
      <c r="BH166">
        <v>34.798757142857148</v>
      </c>
      <c r="BI166">
        <v>34.441628571428573</v>
      </c>
      <c r="BJ166">
        <v>984.70114285714283</v>
      </c>
      <c r="BK166">
        <v>34.5884</v>
      </c>
      <c r="BL166">
        <v>650.04828571428573</v>
      </c>
      <c r="BM166">
        <v>101.06614285714291</v>
      </c>
      <c r="BN166">
        <v>0.10022571428571431</v>
      </c>
      <c r="BO166">
        <v>33.675542857142851</v>
      </c>
      <c r="BP166">
        <v>33.692914285714281</v>
      </c>
      <c r="BQ166">
        <v>999.89999999999986</v>
      </c>
      <c r="BR166">
        <v>0</v>
      </c>
      <c r="BS166">
        <v>0</v>
      </c>
      <c r="BT166">
        <v>9000.5357142857138</v>
      </c>
      <c r="BU166">
        <v>0</v>
      </c>
      <c r="BV166">
        <v>1283.474285714286</v>
      </c>
      <c r="BW166">
        <v>-17.25507142857143</v>
      </c>
      <c r="BX166">
        <v>1012.945714285714</v>
      </c>
      <c r="BY166">
        <v>1030.444285714286</v>
      </c>
      <c r="BZ166">
        <v>0.35714499999999999</v>
      </c>
      <c r="CA166">
        <v>994.95228571428572</v>
      </c>
      <c r="CB166">
        <v>34.441628571428573</v>
      </c>
      <c r="CC166">
        <v>3.5169757142857141</v>
      </c>
      <c r="CD166">
        <v>3.4808785714285722</v>
      </c>
      <c r="CE166">
        <v>26.701914285714281</v>
      </c>
      <c r="CF166">
        <v>26.526771428571429</v>
      </c>
      <c r="CG166">
        <v>1200.035714285714</v>
      </c>
      <c r="CH166">
        <v>0.50001385714285707</v>
      </c>
      <c r="CI166">
        <v>0.49998614285714282</v>
      </c>
      <c r="CJ166">
        <v>0</v>
      </c>
      <c r="CK166">
        <v>935.06728571428573</v>
      </c>
      <c r="CL166">
        <v>4.9990899999999998</v>
      </c>
      <c r="CM166">
        <v>10344.585714285709</v>
      </c>
      <c r="CN166">
        <v>9558.1671428571444</v>
      </c>
      <c r="CO166">
        <v>44.526571428571437</v>
      </c>
      <c r="CP166">
        <v>47.375</v>
      </c>
      <c r="CQ166">
        <v>45.544285714285721</v>
      </c>
      <c r="CR166">
        <v>45.821000000000012</v>
      </c>
      <c r="CS166">
        <v>45.811999999999998</v>
      </c>
      <c r="CT166">
        <v>597.53285714285721</v>
      </c>
      <c r="CU166">
        <v>597.50285714285724</v>
      </c>
      <c r="CV166">
        <v>0</v>
      </c>
      <c r="CW166">
        <v>1673985468.0999999</v>
      </c>
      <c r="CX166">
        <v>0</v>
      </c>
      <c r="CY166">
        <v>1673984188.5</v>
      </c>
      <c r="CZ166" t="s">
        <v>356</v>
      </c>
      <c r="DA166">
        <v>1673984188.5</v>
      </c>
      <c r="DB166">
        <v>1673984167.5</v>
      </c>
      <c r="DC166">
        <v>23</v>
      </c>
      <c r="DD166">
        <v>-0.32800000000000001</v>
      </c>
      <c r="DE166">
        <v>5.0000000000000001E-3</v>
      </c>
      <c r="DF166">
        <v>-6.2539999999999996</v>
      </c>
      <c r="DG166">
        <v>0.21</v>
      </c>
      <c r="DH166">
        <v>579</v>
      </c>
      <c r="DI166">
        <v>34</v>
      </c>
      <c r="DJ166">
        <v>0</v>
      </c>
      <c r="DK166">
        <v>0.1</v>
      </c>
      <c r="DL166">
        <v>-17.113931707317072</v>
      </c>
      <c r="DM166">
        <v>-0.75795261324039109</v>
      </c>
      <c r="DN166">
        <v>9.0821657025678487E-2</v>
      </c>
      <c r="DO166">
        <v>0</v>
      </c>
      <c r="DP166">
        <v>0.35797973170731712</v>
      </c>
      <c r="DQ166">
        <v>5.6447038327522119E-3</v>
      </c>
      <c r="DR166">
        <v>1.6068064072743921E-3</v>
      </c>
      <c r="DS166">
        <v>1</v>
      </c>
      <c r="DT166">
        <v>0</v>
      </c>
      <c r="DU166">
        <v>0</v>
      </c>
      <c r="DV166">
        <v>0</v>
      </c>
      <c r="DW166">
        <v>-1</v>
      </c>
      <c r="DX166">
        <v>1</v>
      </c>
      <c r="DY166">
        <v>2</v>
      </c>
      <c r="DZ166" t="s">
        <v>357</v>
      </c>
      <c r="EA166">
        <v>3.2955000000000001</v>
      </c>
      <c r="EB166">
        <v>2.6254599999999999</v>
      </c>
      <c r="EC166">
        <v>0.184393</v>
      </c>
      <c r="ED166">
        <v>0.18429300000000001</v>
      </c>
      <c r="EE166">
        <v>0.140903</v>
      </c>
      <c r="EF166">
        <v>0.13858200000000001</v>
      </c>
      <c r="EG166">
        <v>24547.599999999999</v>
      </c>
      <c r="EH166">
        <v>24963.5</v>
      </c>
      <c r="EI166">
        <v>28012</v>
      </c>
      <c r="EJ166">
        <v>29469.5</v>
      </c>
      <c r="EK166">
        <v>33123.599999999999</v>
      </c>
      <c r="EL166">
        <v>35257</v>
      </c>
      <c r="EM166">
        <v>39547.800000000003</v>
      </c>
      <c r="EN166">
        <v>42136.3</v>
      </c>
      <c r="EO166">
        <v>2.2018</v>
      </c>
      <c r="EP166">
        <v>2.1673499999999999</v>
      </c>
      <c r="EQ166">
        <v>0.112861</v>
      </c>
      <c r="ER166">
        <v>0</v>
      </c>
      <c r="ES166">
        <v>31.8659</v>
      </c>
      <c r="ET166">
        <v>999.9</v>
      </c>
      <c r="EU166">
        <v>68.900000000000006</v>
      </c>
      <c r="EV166">
        <v>35</v>
      </c>
      <c r="EW166">
        <v>38.504300000000001</v>
      </c>
      <c r="EX166">
        <v>57.75</v>
      </c>
      <c r="EY166">
        <v>-4.3189099999999998</v>
      </c>
      <c r="EZ166">
        <v>2</v>
      </c>
      <c r="FA166">
        <v>0.57188000000000005</v>
      </c>
      <c r="FB166">
        <v>0.60782400000000003</v>
      </c>
      <c r="FC166">
        <v>20.269100000000002</v>
      </c>
      <c r="FD166">
        <v>5.2187900000000003</v>
      </c>
      <c r="FE166">
        <v>12.0099</v>
      </c>
      <c r="FF166">
        <v>4.9861000000000004</v>
      </c>
      <c r="FG166">
        <v>3.2846500000000001</v>
      </c>
      <c r="FH166">
        <v>9999</v>
      </c>
      <c r="FI166">
        <v>9999</v>
      </c>
      <c r="FJ166">
        <v>9999</v>
      </c>
      <c r="FK166">
        <v>999.9</v>
      </c>
      <c r="FL166">
        <v>1.8658699999999999</v>
      </c>
      <c r="FM166">
        <v>1.8623099999999999</v>
      </c>
      <c r="FN166">
        <v>1.86432</v>
      </c>
      <c r="FO166">
        <v>1.86036</v>
      </c>
      <c r="FP166">
        <v>1.86111</v>
      </c>
      <c r="FQ166">
        <v>1.8602000000000001</v>
      </c>
      <c r="FR166">
        <v>1.86192</v>
      </c>
      <c r="FS166">
        <v>1.8585100000000001</v>
      </c>
      <c r="FT166">
        <v>0</v>
      </c>
      <c r="FU166">
        <v>0</v>
      </c>
      <c r="FV166">
        <v>0</v>
      </c>
      <c r="FW166">
        <v>0</v>
      </c>
      <c r="FX166" t="s">
        <v>358</v>
      </c>
      <c r="FY166" t="s">
        <v>359</v>
      </c>
      <c r="FZ166" t="s">
        <v>360</v>
      </c>
      <c r="GA166" t="s">
        <v>360</v>
      </c>
      <c r="GB166" t="s">
        <v>360</v>
      </c>
      <c r="GC166" t="s">
        <v>360</v>
      </c>
      <c r="GD166">
        <v>0</v>
      </c>
      <c r="GE166">
        <v>100</v>
      </c>
      <c r="GF166">
        <v>100</v>
      </c>
      <c r="GG166">
        <v>-7.0090000000000003</v>
      </c>
      <c r="GH166">
        <v>0.2104</v>
      </c>
      <c r="GI166">
        <v>-4.4410340874611869</v>
      </c>
      <c r="GJ166">
        <v>-4.0977002334145526E-3</v>
      </c>
      <c r="GK166">
        <v>1.9870096767282211E-6</v>
      </c>
      <c r="GL166">
        <v>-4.7591234531596528E-10</v>
      </c>
      <c r="GM166">
        <v>0.2103699999999975</v>
      </c>
      <c r="GN166">
        <v>0</v>
      </c>
      <c r="GO166">
        <v>0</v>
      </c>
      <c r="GP166">
        <v>0</v>
      </c>
      <c r="GQ166">
        <v>6</v>
      </c>
      <c r="GR166">
        <v>2093</v>
      </c>
      <c r="GS166">
        <v>4</v>
      </c>
      <c r="GT166">
        <v>31</v>
      </c>
      <c r="GU166">
        <v>21.3</v>
      </c>
      <c r="GV166">
        <v>21.7</v>
      </c>
      <c r="GW166">
        <v>2.78931</v>
      </c>
      <c r="GX166">
        <v>2.5280800000000001</v>
      </c>
      <c r="GY166">
        <v>2.04834</v>
      </c>
      <c r="GZ166">
        <v>2.6245099999999999</v>
      </c>
      <c r="HA166">
        <v>2.1972700000000001</v>
      </c>
      <c r="HB166">
        <v>2.33521</v>
      </c>
      <c r="HC166">
        <v>41.144599999999997</v>
      </c>
      <c r="HD166">
        <v>14.639900000000001</v>
      </c>
      <c r="HE166">
        <v>18</v>
      </c>
      <c r="HF166">
        <v>701.01300000000003</v>
      </c>
      <c r="HG166">
        <v>748.19500000000005</v>
      </c>
      <c r="HH166">
        <v>31.0014</v>
      </c>
      <c r="HI166">
        <v>34.571800000000003</v>
      </c>
      <c r="HJ166">
        <v>30.0002</v>
      </c>
      <c r="HK166">
        <v>34.451900000000002</v>
      </c>
      <c r="HL166">
        <v>34.4634</v>
      </c>
      <c r="HM166">
        <v>55.861800000000002</v>
      </c>
      <c r="HN166">
        <v>12.238799999999999</v>
      </c>
      <c r="HO166">
        <v>100</v>
      </c>
      <c r="HP166">
        <v>31</v>
      </c>
      <c r="HQ166">
        <v>1010.28</v>
      </c>
      <c r="HR166">
        <v>34.3581</v>
      </c>
      <c r="HS166">
        <v>98.717699999999994</v>
      </c>
      <c r="HT166">
        <v>97.697000000000003</v>
      </c>
    </row>
    <row r="167" spans="1:228" x14ac:dyDescent="0.2">
      <c r="A167">
        <v>152</v>
      </c>
      <c r="B167">
        <v>1673985471.5</v>
      </c>
      <c r="C167">
        <v>603</v>
      </c>
      <c r="D167" t="s">
        <v>663</v>
      </c>
      <c r="E167" t="s">
        <v>664</v>
      </c>
      <c r="F167">
        <v>4</v>
      </c>
      <c r="G167">
        <v>1673985469.1875</v>
      </c>
      <c r="H167">
        <f t="shared" si="68"/>
        <v>3.8531465359854274E-4</v>
      </c>
      <c r="I167">
        <f t="shared" si="69"/>
        <v>0.38531465359854272</v>
      </c>
      <c r="J167">
        <f t="shared" si="70"/>
        <v>7.8401822028139803</v>
      </c>
      <c r="K167">
        <f t="shared" si="71"/>
        <v>983.88175000000001</v>
      </c>
      <c r="L167">
        <f t="shared" si="72"/>
        <v>382.76432097794793</v>
      </c>
      <c r="M167">
        <f t="shared" si="73"/>
        <v>38.722258625292504</v>
      </c>
      <c r="N167">
        <f t="shared" si="74"/>
        <v>99.534155855661155</v>
      </c>
      <c r="O167">
        <f t="shared" si="75"/>
        <v>2.1649293664877538E-2</v>
      </c>
      <c r="P167">
        <f t="shared" si="76"/>
        <v>2.7691104546250367</v>
      </c>
      <c r="Q167">
        <f t="shared" si="77"/>
        <v>2.1555700812089389E-2</v>
      </c>
      <c r="R167">
        <f t="shared" si="78"/>
        <v>1.3480688115652759E-2</v>
      </c>
      <c r="S167">
        <f t="shared" si="79"/>
        <v>226.11107285870696</v>
      </c>
      <c r="T167">
        <f t="shared" si="80"/>
        <v>34.957461726994268</v>
      </c>
      <c r="U167">
        <f t="shared" si="81"/>
        <v>33.687224999999998</v>
      </c>
      <c r="V167">
        <f t="shared" si="82"/>
        <v>5.2504965742633773</v>
      </c>
      <c r="W167">
        <f t="shared" si="83"/>
        <v>67.137394254928751</v>
      </c>
      <c r="X167">
        <f t="shared" si="84"/>
        <v>3.5205385204927331</v>
      </c>
      <c r="Y167">
        <f t="shared" si="85"/>
        <v>5.2437818887114167</v>
      </c>
      <c r="Z167">
        <f t="shared" si="86"/>
        <v>1.7299580537706443</v>
      </c>
      <c r="AA167">
        <f t="shared" si="87"/>
        <v>-16.992376223695736</v>
      </c>
      <c r="AB167">
        <f t="shared" si="88"/>
        <v>-3.4168355732651841</v>
      </c>
      <c r="AC167">
        <f t="shared" si="89"/>
        <v>-0.28446802004586574</v>
      </c>
      <c r="AD167">
        <f t="shared" si="90"/>
        <v>205.41739304170017</v>
      </c>
      <c r="AE167">
        <f t="shared" si="91"/>
        <v>18.174964964451384</v>
      </c>
      <c r="AF167">
        <f t="shared" si="92"/>
        <v>0.37838992370182706</v>
      </c>
      <c r="AG167">
        <f t="shared" si="93"/>
        <v>7.8401822028139803</v>
      </c>
      <c r="AH167">
        <v>1036.5800204350651</v>
      </c>
      <c r="AI167">
        <v>1022.436727272727</v>
      </c>
      <c r="AJ167">
        <v>1.6999786653659661</v>
      </c>
      <c r="AK167">
        <v>64.167648988695476</v>
      </c>
      <c r="AL167">
        <f t="shared" si="94"/>
        <v>0.38531465359854272</v>
      </c>
      <c r="AM167">
        <v>34.457379761073177</v>
      </c>
      <c r="AN167">
        <v>34.80073696969697</v>
      </c>
      <c r="AO167">
        <v>-1.5773444305670441E-5</v>
      </c>
      <c r="AP167">
        <v>91.899806073423491</v>
      </c>
      <c r="AQ167">
        <v>0</v>
      </c>
      <c r="AR167">
        <v>0</v>
      </c>
      <c r="AS167">
        <f t="shared" si="95"/>
        <v>1</v>
      </c>
      <c r="AT167">
        <f t="shared" si="96"/>
        <v>0</v>
      </c>
      <c r="AU167">
        <f t="shared" si="97"/>
        <v>47274.252271117912</v>
      </c>
      <c r="AV167">
        <f t="shared" si="98"/>
        <v>1199.9849999999999</v>
      </c>
      <c r="AW167">
        <f t="shared" si="99"/>
        <v>1025.9114760925943</v>
      </c>
      <c r="AX167">
        <f t="shared" si="100"/>
        <v>0.85493691678862183</v>
      </c>
      <c r="AY167">
        <f t="shared" si="101"/>
        <v>0.18842824940204</v>
      </c>
      <c r="AZ167">
        <v>6</v>
      </c>
      <c r="BA167">
        <v>0.5</v>
      </c>
      <c r="BB167" t="s">
        <v>355</v>
      </c>
      <c r="BC167">
        <v>2</v>
      </c>
      <c r="BD167" t="b">
        <v>1</v>
      </c>
      <c r="BE167">
        <v>1673985469.1875</v>
      </c>
      <c r="BF167">
        <v>983.88175000000001</v>
      </c>
      <c r="BG167">
        <v>1001.000875</v>
      </c>
      <c r="BH167">
        <v>34.800049999999999</v>
      </c>
      <c r="BI167">
        <v>34.462949999999992</v>
      </c>
      <c r="BJ167">
        <v>990.89537500000006</v>
      </c>
      <c r="BK167">
        <v>34.589699999999993</v>
      </c>
      <c r="BL167">
        <v>650.05387500000006</v>
      </c>
      <c r="BM167">
        <v>101.06475</v>
      </c>
      <c r="BN167">
        <v>0.10000466249999999</v>
      </c>
      <c r="BO167">
        <v>33.664337500000002</v>
      </c>
      <c r="BP167">
        <v>33.687224999999998</v>
      </c>
      <c r="BQ167">
        <v>999.9</v>
      </c>
      <c r="BR167">
        <v>0</v>
      </c>
      <c r="BS167">
        <v>0</v>
      </c>
      <c r="BT167">
        <v>9016.25</v>
      </c>
      <c r="BU167">
        <v>0</v>
      </c>
      <c r="BV167">
        <v>1287.5925</v>
      </c>
      <c r="BW167">
        <v>-17.118075000000001</v>
      </c>
      <c r="BX167">
        <v>1019.355</v>
      </c>
      <c r="BY167">
        <v>1036.72875</v>
      </c>
      <c r="BZ167">
        <v>0.337110625</v>
      </c>
      <c r="CA167">
        <v>1001.000875</v>
      </c>
      <c r="CB167">
        <v>34.462949999999992</v>
      </c>
      <c r="CC167">
        <v>3.5170599999999999</v>
      </c>
      <c r="CD167">
        <v>3.48299</v>
      </c>
      <c r="CE167">
        <v>26.702324999999998</v>
      </c>
      <c r="CF167">
        <v>26.537062500000001</v>
      </c>
      <c r="CG167">
        <v>1199.9849999999999</v>
      </c>
      <c r="CH167">
        <v>0.50001962499999997</v>
      </c>
      <c r="CI167">
        <v>0.49998037499999998</v>
      </c>
      <c r="CJ167">
        <v>0</v>
      </c>
      <c r="CK167">
        <v>935.16800000000001</v>
      </c>
      <c r="CL167">
        <v>4.9990899999999998</v>
      </c>
      <c r="CM167">
        <v>10345.725</v>
      </c>
      <c r="CN167">
        <v>9557.8162499999999</v>
      </c>
      <c r="CO167">
        <v>44.561999999999998</v>
      </c>
      <c r="CP167">
        <v>47.375</v>
      </c>
      <c r="CQ167">
        <v>45.561999999999998</v>
      </c>
      <c r="CR167">
        <v>45.875</v>
      </c>
      <c r="CS167">
        <v>45.811999999999998</v>
      </c>
      <c r="CT167">
        <v>597.51625000000001</v>
      </c>
      <c r="CU167">
        <v>597.46875</v>
      </c>
      <c r="CV167">
        <v>0</v>
      </c>
      <c r="CW167">
        <v>1673985471.7</v>
      </c>
      <c r="CX167">
        <v>0</v>
      </c>
      <c r="CY167">
        <v>1673984188.5</v>
      </c>
      <c r="CZ167" t="s">
        <v>356</v>
      </c>
      <c r="DA167">
        <v>1673984188.5</v>
      </c>
      <c r="DB167">
        <v>1673984167.5</v>
      </c>
      <c r="DC167">
        <v>23</v>
      </c>
      <c r="DD167">
        <v>-0.32800000000000001</v>
      </c>
      <c r="DE167">
        <v>5.0000000000000001E-3</v>
      </c>
      <c r="DF167">
        <v>-6.2539999999999996</v>
      </c>
      <c r="DG167">
        <v>0.21</v>
      </c>
      <c r="DH167">
        <v>579</v>
      </c>
      <c r="DI167">
        <v>34</v>
      </c>
      <c r="DJ167">
        <v>0</v>
      </c>
      <c r="DK167">
        <v>0.1</v>
      </c>
      <c r="DL167">
        <v>-17.1352075</v>
      </c>
      <c r="DM167">
        <v>-0.5664078799248945</v>
      </c>
      <c r="DN167">
        <v>8.4939353033502835E-2</v>
      </c>
      <c r="DO167">
        <v>0</v>
      </c>
      <c r="DP167">
        <v>0.35569269999999997</v>
      </c>
      <c r="DQ167">
        <v>-4.542002251407163E-2</v>
      </c>
      <c r="DR167">
        <v>7.1513532467638646E-3</v>
      </c>
      <c r="DS167">
        <v>1</v>
      </c>
      <c r="DT167">
        <v>0</v>
      </c>
      <c r="DU167">
        <v>0</v>
      </c>
      <c r="DV167">
        <v>0</v>
      </c>
      <c r="DW167">
        <v>-1</v>
      </c>
      <c r="DX167">
        <v>1</v>
      </c>
      <c r="DY167">
        <v>2</v>
      </c>
      <c r="DZ167" t="s">
        <v>357</v>
      </c>
      <c r="EA167">
        <v>3.2953399999999999</v>
      </c>
      <c r="EB167">
        <v>2.62527</v>
      </c>
      <c r="EC167">
        <v>0.18518399999999999</v>
      </c>
      <c r="ED167">
        <v>0.18504899999999999</v>
      </c>
      <c r="EE167">
        <v>0.14090800000000001</v>
      </c>
      <c r="EF167">
        <v>0.13866400000000001</v>
      </c>
      <c r="EG167">
        <v>24524</v>
      </c>
      <c r="EH167">
        <v>24940.3</v>
      </c>
      <c r="EI167">
        <v>28012.400000000001</v>
      </c>
      <c r="EJ167">
        <v>29469.599999999999</v>
      </c>
      <c r="EK167">
        <v>33124.300000000003</v>
      </c>
      <c r="EL167">
        <v>35253.5</v>
      </c>
      <c r="EM167">
        <v>39548.800000000003</v>
      </c>
      <c r="EN167">
        <v>42136.1</v>
      </c>
      <c r="EO167">
        <v>2.2023999999999999</v>
      </c>
      <c r="EP167">
        <v>2.1674500000000001</v>
      </c>
      <c r="EQ167">
        <v>0.111774</v>
      </c>
      <c r="ER167">
        <v>0</v>
      </c>
      <c r="ES167">
        <v>31.866700000000002</v>
      </c>
      <c r="ET167">
        <v>999.9</v>
      </c>
      <c r="EU167">
        <v>68.900000000000006</v>
      </c>
      <c r="EV167">
        <v>35</v>
      </c>
      <c r="EW167">
        <v>38.510599999999997</v>
      </c>
      <c r="EX167">
        <v>57.66</v>
      </c>
      <c r="EY167">
        <v>-4.2628199999999996</v>
      </c>
      <c r="EZ167">
        <v>2</v>
      </c>
      <c r="FA167">
        <v>0.57214399999999999</v>
      </c>
      <c r="FB167">
        <v>0.613205</v>
      </c>
      <c r="FC167">
        <v>20.268899999999999</v>
      </c>
      <c r="FD167">
        <v>5.2174399999999999</v>
      </c>
      <c r="FE167">
        <v>12.0099</v>
      </c>
      <c r="FF167">
        <v>4.9856499999999997</v>
      </c>
      <c r="FG167">
        <v>3.2844799999999998</v>
      </c>
      <c r="FH167">
        <v>9999</v>
      </c>
      <c r="FI167">
        <v>9999</v>
      </c>
      <c r="FJ167">
        <v>9999</v>
      </c>
      <c r="FK167">
        <v>999.9</v>
      </c>
      <c r="FL167">
        <v>1.86589</v>
      </c>
      <c r="FM167">
        <v>1.86229</v>
      </c>
      <c r="FN167">
        <v>1.86432</v>
      </c>
      <c r="FO167">
        <v>1.8603700000000001</v>
      </c>
      <c r="FP167">
        <v>1.86111</v>
      </c>
      <c r="FQ167">
        <v>1.8602000000000001</v>
      </c>
      <c r="FR167">
        <v>1.86189</v>
      </c>
      <c r="FS167">
        <v>1.8585199999999999</v>
      </c>
      <c r="FT167">
        <v>0</v>
      </c>
      <c r="FU167">
        <v>0</v>
      </c>
      <c r="FV167">
        <v>0</v>
      </c>
      <c r="FW167">
        <v>0</v>
      </c>
      <c r="FX167" t="s">
        <v>358</v>
      </c>
      <c r="FY167" t="s">
        <v>359</v>
      </c>
      <c r="FZ167" t="s">
        <v>360</v>
      </c>
      <c r="GA167" t="s">
        <v>360</v>
      </c>
      <c r="GB167" t="s">
        <v>360</v>
      </c>
      <c r="GC167" t="s">
        <v>360</v>
      </c>
      <c r="GD167">
        <v>0</v>
      </c>
      <c r="GE167">
        <v>100</v>
      </c>
      <c r="GF167">
        <v>100</v>
      </c>
      <c r="GG167">
        <v>-7.0190000000000001</v>
      </c>
      <c r="GH167">
        <v>0.2104</v>
      </c>
      <c r="GI167">
        <v>-4.4410340874611869</v>
      </c>
      <c r="GJ167">
        <v>-4.0977002334145526E-3</v>
      </c>
      <c r="GK167">
        <v>1.9870096767282211E-6</v>
      </c>
      <c r="GL167">
        <v>-4.7591234531596528E-10</v>
      </c>
      <c r="GM167">
        <v>0.2103699999999975</v>
      </c>
      <c r="GN167">
        <v>0</v>
      </c>
      <c r="GO167">
        <v>0</v>
      </c>
      <c r="GP167">
        <v>0</v>
      </c>
      <c r="GQ167">
        <v>6</v>
      </c>
      <c r="GR167">
        <v>2093</v>
      </c>
      <c r="GS167">
        <v>4</v>
      </c>
      <c r="GT167">
        <v>31</v>
      </c>
      <c r="GU167">
        <v>21.4</v>
      </c>
      <c r="GV167">
        <v>21.7</v>
      </c>
      <c r="GW167">
        <v>2.80396</v>
      </c>
      <c r="GX167">
        <v>2.52563</v>
      </c>
      <c r="GY167">
        <v>2.04834</v>
      </c>
      <c r="GZ167">
        <v>2.6232899999999999</v>
      </c>
      <c r="HA167">
        <v>2.1972700000000001</v>
      </c>
      <c r="HB167">
        <v>2.34009</v>
      </c>
      <c r="HC167">
        <v>41.144599999999997</v>
      </c>
      <c r="HD167">
        <v>14.6486</v>
      </c>
      <c r="HE167">
        <v>18</v>
      </c>
      <c r="HF167">
        <v>701.51700000000005</v>
      </c>
      <c r="HG167">
        <v>748.29399999999998</v>
      </c>
      <c r="HH167">
        <v>31.0014</v>
      </c>
      <c r="HI167">
        <v>34.571800000000003</v>
      </c>
      <c r="HJ167">
        <v>30.0001</v>
      </c>
      <c r="HK167">
        <v>34.451999999999998</v>
      </c>
      <c r="HL167">
        <v>34.463500000000003</v>
      </c>
      <c r="HM167">
        <v>56.158999999999999</v>
      </c>
      <c r="HN167">
        <v>12.238799999999999</v>
      </c>
      <c r="HO167">
        <v>100</v>
      </c>
      <c r="HP167">
        <v>31</v>
      </c>
      <c r="HQ167">
        <v>1016.96</v>
      </c>
      <c r="HR167">
        <v>34.3581</v>
      </c>
      <c r="HS167">
        <v>98.7196</v>
      </c>
      <c r="HT167">
        <v>97.696799999999996</v>
      </c>
    </row>
    <row r="168" spans="1:228" x14ac:dyDescent="0.2">
      <c r="A168">
        <v>153</v>
      </c>
      <c r="B168">
        <v>1673985475.5</v>
      </c>
      <c r="C168">
        <v>607</v>
      </c>
      <c r="D168" t="s">
        <v>665</v>
      </c>
      <c r="E168" t="s">
        <v>666</v>
      </c>
      <c r="F168">
        <v>4</v>
      </c>
      <c r="G168">
        <v>1673985473.5</v>
      </c>
      <c r="H168">
        <f t="shared" si="68"/>
        <v>3.651812341135254E-4</v>
      </c>
      <c r="I168">
        <f t="shared" si="69"/>
        <v>0.36518123411352538</v>
      </c>
      <c r="J168">
        <f t="shared" si="70"/>
        <v>7.5105871448161619</v>
      </c>
      <c r="K168">
        <f t="shared" si="71"/>
        <v>990.95071428571407</v>
      </c>
      <c r="L168">
        <f t="shared" si="72"/>
        <v>384.76659339227484</v>
      </c>
      <c r="M168">
        <f t="shared" si="73"/>
        <v>38.924883530054977</v>
      </c>
      <c r="N168">
        <f t="shared" si="74"/>
        <v>100.24945460447204</v>
      </c>
      <c r="O168">
        <f t="shared" si="75"/>
        <v>2.0559125261245891E-2</v>
      </c>
      <c r="P168">
        <f t="shared" si="76"/>
        <v>2.7742515786384292</v>
      </c>
      <c r="Q168">
        <f t="shared" si="77"/>
        <v>2.0474856896600363E-2</v>
      </c>
      <c r="R168">
        <f t="shared" si="78"/>
        <v>1.2804327842637755E-2</v>
      </c>
      <c r="S168">
        <f t="shared" si="79"/>
        <v>226.10989123393367</v>
      </c>
      <c r="T168">
        <f t="shared" si="80"/>
        <v>34.940947526549607</v>
      </c>
      <c r="U168">
        <f t="shared" si="81"/>
        <v>33.676271428571432</v>
      </c>
      <c r="V168">
        <f t="shared" si="82"/>
        <v>5.2472821065367778</v>
      </c>
      <c r="W168">
        <f t="shared" si="83"/>
        <v>67.223246178243372</v>
      </c>
      <c r="X168">
        <f t="shared" si="84"/>
        <v>3.5211405957137751</v>
      </c>
      <c r="Y168">
        <f t="shared" si="85"/>
        <v>5.2379806032833081</v>
      </c>
      <c r="Z168">
        <f t="shared" si="86"/>
        <v>1.7261415108230027</v>
      </c>
      <c r="AA168">
        <f t="shared" si="87"/>
        <v>-16.10449242440647</v>
      </c>
      <c r="AB168">
        <f t="shared" si="88"/>
        <v>-4.745498098712817</v>
      </c>
      <c r="AC168">
        <f t="shared" si="89"/>
        <v>-0.39429411462185526</v>
      </c>
      <c r="AD168">
        <f t="shared" si="90"/>
        <v>204.86560659619252</v>
      </c>
      <c r="AE168">
        <f t="shared" si="91"/>
        <v>18.037363196331683</v>
      </c>
      <c r="AF168">
        <f t="shared" si="92"/>
        <v>0.37005213772301271</v>
      </c>
      <c r="AG168">
        <f t="shared" si="93"/>
        <v>7.5105871448161619</v>
      </c>
      <c r="AH168">
        <v>1043.206170208746</v>
      </c>
      <c r="AI168">
        <v>1029.279939393939</v>
      </c>
      <c r="AJ168">
        <v>1.724107657560179</v>
      </c>
      <c r="AK168">
        <v>64.167648988695476</v>
      </c>
      <c r="AL168">
        <f t="shared" si="94"/>
        <v>0.36518123411352538</v>
      </c>
      <c r="AM168">
        <v>34.48374939707417</v>
      </c>
      <c r="AN168">
        <v>34.808800606060593</v>
      </c>
      <c r="AO168">
        <v>6.2533325925031002E-5</v>
      </c>
      <c r="AP168">
        <v>91.899806073423491</v>
      </c>
      <c r="AQ168">
        <v>0</v>
      </c>
      <c r="AR168">
        <v>0</v>
      </c>
      <c r="AS168">
        <f t="shared" si="95"/>
        <v>1</v>
      </c>
      <c r="AT168">
        <f t="shared" si="96"/>
        <v>0</v>
      </c>
      <c r="AU168">
        <f t="shared" si="97"/>
        <v>47418.523077347229</v>
      </c>
      <c r="AV168">
        <f t="shared" si="98"/>
        <v>1199.977142857143</v>
      </c>
      <c r="AW168">
        <f t="shared" si="99"/>
        <v>1025.9049135927121</v>
      </c>
      <c r="AX168">
        <f t="shared" si="100"/>
        <v>0.85493704584241881</v>
      </c>
      <c r="AY168">
        <f t="shared" si="101"/>
        <v>0.18842849847586804</v>
      </c>
      <c r="AZ168">
        <v>6</v>
      </c>
      <c r="BA168">
        <v>0.5</v>
      </c>
      <c r="BB168" t="s">
        <v>355</v>
      </c>
      <c r="BC168">
        <v>2</v>
      </c>
      <c r="BD168" t="b">
        <v>1</v>
      </c>
      <c r="BE168">
        <v>1673985473.5</v>
      </c>
      <c r="BF168">
        <v>990.95071428571407</v>
      </c>
      <c r="BG168">
        <v>1007.941428571429</v>
      </c>
      <c r="BH168">
        <v>34.805942857142853</v>
      </c>
      <c r="BI168">
        <v>34.476199999999999</v>
      </c>
      <c r="BJ168">
        <v>997.9749999999998</v>
      </c>
      <c r="BK168">
        <v>34.595585714285718</v>
      </c>
      <c r="BL168">
        <v>649.91028571428581</v>
      </c>
      <c r="BM168">
        <v>101.06528571428569</v>
      </c>
      <c r="BN168">
        <v>9.9639199999999997E-2</v>
      </c>
      <c r="BO168">
        <v>33.644542857142859</v>
      </c>
      <c r="BP168">
        <v>33.676271428571432</v>
      </c>
      <c r="BQ168">
        <v>999.89999999999986</v>
      </c>
      <c r="BR168">
        <v>0</v>
      </c>
      <c r="BS168">
        <v>0</v>
      </c>
      <c r="BT168">
        <v>9043.5714285714294</v>
      </c>
      <c r="BU168">
        <v>0</v>
      </c>
      <c r="BV168">
        <v>1290.232857142857</v>
      </c>
      <c r="BW168">
        <v>-16.990371428571429</v>
      </c>
      <c r="BX168">
        <v>1026.6857142857141</v>
      </c>
      <c r="BY168">
        <v>1043.93</v>
      </c>
      <c r="BZ168">
        <v>0.32972985714285707</v>
      </c>
      <c r="CA168">
        <v>1007.941428571429</v>
      </c>
      <c r="CB168">
        <v>34.476199999999999</v>
      </c>
      <c r="CC168">
        <v>3.5176671428571429</v>
      </c>
      <c r="CD168">
        <v>3.4843442857142861</v>
      </c>
      <c r="CE168">
        <v>26.705257142857139</v>
      </c>
      <c r="CF168">
        <v>26.543657142857139</v>
      </c>
      <c r="CG168">
        <v>1199.977142857143</v>
      </c>
      <c r="CH168">
        <v>0.50001585714285712</v>
      </c>
      <c r="CI168">
        <v>0.49998414285714288</v>
      </c>
      <c r="CJ168">
        <v>0</v>
      </c>
      <c r="CK168">
        <v>935.25842857142845</v>
      </c>
      <c r="CL168">
        <v>4.9990899999999998</v>
      </c>
      <c r="CM168">
        <v>10346.642857142861</v>
      </c>
      <c r="CN168">
        <v>9557.7128571428584</v>
      </c>
      <c r="CO168">
        <v>44.561999999999998</v>
      </c>
      <c r="CP168">
        <v>47.375</v>
      </c>
      <c r="CQ168">
        <v>45.561999999999998</v>
      </c>
      <c r="CR168">
        <v>45.875</v>
      </c>
      <c r="CS168">
        <v>45.821000000000012</v>
      </c>
      <c r="CT168">
        <v>597.50714285714275</v>
      </c>
      <c r="CU168">
        <v>597.47000000000014</v>
      </c>
      <c r="CV168">
        <v>0</v>
      </c>
      <c r="CW168">
        <v>1673985475.9000001</v>
      </c>
      <c r="CX168">
        <v>0</v>
      </c>
      <c r="CY168">
        <v>1673984188.5</v>
      </c>
      <c r="CZ168" t="s">
        <v>356</v>
      </c>
      <c r="DA168">
        <v>1673984188.5</v>
      </c>
      <c r="DB168">
        <v>1673984167.5</v>
      </c>
      <c r="DC168">
        <v>23</v>
      </c>
      <c r="DD168">
        <v>-0.32800000000000001</v>
      </c>
      <c r="DE168">
        <v>5.0000000000000001E-3</v>
      </c>
      <c r="DF168">
        <v>-6.2539999999999996</v>
      </c>
      <c r="DG168">
        <v>0.21</v>
      </c>
      <c r="DH168">
        <v>579</v>
      </c>
      <c r="DI168">
        <v>34</v>
      </c>
      <c r="DJ168">
        <v>0</v>
      </c>
      <c r="DK168">
        <v>0.1</v>
      </c>
      <c r="DL168">
        <v>-17.12576341463415</v>
      </c>
      <c r="DM168">
        <v>0.31963693379788283</v>
      </c>
      <c r="DN168">
        <v>9.4325124698119878E-2</v>
      </c>
      <c r="DO168">
        <v>0</v>
      </c>
      <c r="DP168">
        <v>0.34856809756097562</v>
      </c>
      <c r="DQ168">
        <v>-0.1231660975609748</v>
      </c>
      <c r="DR168">
        <v>1.4275535246562479E-2</v>
      </c>
      <c r="DS168">
        <v>0</v>
      </c>
      <c r="DT168">
        <v>0</v>
      </c>
      <c r="DU168">
        <v>0</v>
      </c>
      <c r="DV168">
        <v>0</v>
      </c>
      <c r="DW168">
        <v>-1</v>
      </c>
      <c r="DX168">
        <v>0</v>
      </c>
      <c r="DY168">
        <v>2</v>
      </c>
      <c r="DZ168" t="s">
        <v>379</v>
      </c>
      <c r="EA168">
        <v>3.2951100000000002</v>
      </c>
      <c r="EB168">
        <v>2.6253700000000002</v>
      </c>
      <c r="EC168">
        <v>0.185972</v>
      </c>
      <c r="ED168">
        <v>0.185831</v>
      </c>
      <c r="EE168">
        <v>0.140934</v>
      </c>
      <c r="EF168">
        <v>0.13855500000000001</v>
      </c>
      <c r="EG168">
        <v>24500.5</v>
      </c>
      <c r="EH168">
        <v>24916.3</v>
      </c>
      <c r="EI168">
        <v>28012.799999999999</v>
      </c>
      <c r="EJ168">
        <v>29469.599999999999</v>
      </c>
      <c r="EK168">
        <v>33123.5</v>
      </c>
      <c r="EL168">
        <v>35258.1</v>
      </c>
      <c r="EM168">
        <v>39548.9</v>
      </c>
      <c r="EN168">
        <v>42136.2</v>
      </c>
      <c r="EO168">
        <v>2.2017799999999998</v>
      </c>
      <c r="EP168">
        <v>2.1672699999999998</v>
      </c>
      <c r="EQ168">
        <v>0.111733</v>
      </c>
      <c r="ER168">
        <v>0</v>
      </c>
      <c r="ES168">
        <v>31.866099999999999</v>
      </c>
      <c r="ET168">
        <v>999.9</v>
      </c>
      <c r="EU168">
        <v>68.900000000000006</v>
      </c>
      <c r="EV168">
        <v>35</v>
      </c>
      <c r="EW168">
        <v>38.508499999999998</v>
      </c>
      <c r="EX168">
        <v>57.3</v>
      </c>
      <c r="EY168">
        <v>-4.0184300000000004</v>
      </c>
      <c r="EZ168">
        <v>2</v>
      </c>
      <c r="FA168">
        <v>0.572129</v>
      </c>
      <c r="FB168">
        <v>0.615479</v>
      </c>
      <c r="FC168">
        <v>20.268899999999999</v>
      </c>
      <c r="FD168">
        <v>5.2181899999999999</v>
      </c>
      <c r="FE168">
        <v>12.0099</v>
      </c>
      <c r="FF168">
        <v>4.9858000000000002</v>
      </c>
      <c r="FG168">
        <v>3.2845800000000001</v>
      </c>
      <c r="FH168">
        <v>9999</v>
      </c>
      <c r="FI168">
        <v>9999</v>
      </c>
      <c r="FJ168">
        <v>9999</v>
      </c>
      <c r="FK168">
        <v>999.9</v>
      </c>
      <c r="FL168">
        <v>1.86588</v>
      </c>
      <c r="FM168">
        <v>1.8623000000000001</v>
      </c>
      <c r="FN168">
        <v>1.86432</v>
      </c>
      <c r="FO168">
        <v>1.8603700000000001</v>
      </c>
      <c r="FP168">
        <v>1.86111</v>
      </c>
      <c r="FQ168">
        <v>1.8602000000000001</v>
      </c>
      <c r="FR168">
        <v>1.86188</v>
      </c>
      <c r="FS168">
        <v>1.8585199999999999</v>
      </c>
      <c r="FT168">
        <v>0</v>
      </c>
      <c r="FU168">
        <v>0</v>
      </c>
      <c r="FV168">
        <v>0</v>
      </c>
      <c r="FW168">
        <v>0</v>
      </c>
      <c r="FX168" t="s">
        <v>358</v>
      </c>
      <c r="FY168" t="s">
        <v>359</v>
      </c>
      <c r="FZ168" t="s">
        <v>360</v>
      </c>
      <c r="GA168" t="s">
        <v>360</v>
      </c>
      <c r="GB168" t="s">
        <v>360</v>
      </c>
      <c r="GC168" t="s">
        <v>360</v>
      </c>
      <c r="GD168">
        <v>0</v>
      </c>
      <c r="GE168">
        <v>100</v>
      </c>
      <c r="GF168">
        <v>100</v>
      </c>
      <c r="GG168">
        <v>-7.0339999999999998</v>
      </c>
      <c r="GH168">
        <v>0.2104</v>
      </c>
      <c r="GI168">
        <v>-4.4410340874611869</v>
      </c>
      <c r="GJ168">
        <v>-4.0977002334145526E-3</v>
      </c>
      <c r="GK168">
        <v>1.9870096767282211E-6</v>
      </c>
      <c r="GL168">
        <v>-4.7591234531596528E-10</v>
      </c>
      <c r="GM168">
        <v>0.2103699999999975</v>
      </c>
      <c r="GN168">
        <v>0</v>
      </c>
      <c r="GO168">
        <v>0</v>
      </c>
      <c r="GP168">
        <v>0</v>
      </c>
      <c r="GQ168">
        <v>6</v>
      </c>
      <c r="GR168">
        <v>2093</v>
      </c>
      <c r="GS168">
        <v>4</v>
      </c>
      <c r="GT168">
        <v>31</v>
      </c>
      <c r="GU168">
        <v>21.4</v>
      </c>
      <c r="GV168">
        <v>21.8</v>
      </c>
      <c r="GW168">
        <v>2.8186</v>
      </c>
      <c r="GX168">
        <v>2.5366200000000001</v>
      </c>
      <c r="GY168">
        <v>2.04834</v>
      </c>
      <c r="GZ168">
        <v>2.6232899999999999</v>
      </c>
      <c r="HA168">
        <v>2.1972700000000001</v>
      </c>
      <c r="HB168">
        <v>2.2985799999999998</v>
      </c>
      <c r="HC168">
        <v>41.144599999999997</v>
      </c>
      <c r="HD168">
        <v>14.622400000000001</v>
      </c>
      <c r="HE168">
        <v>18</v>
      </c>
      <c r="HF168">
        <v>701.02599999999995</v>
      </c>
      <c r="HG168">
        <v>748.14099999999996</v>
      </c>
      <c r="HH168">
        <v>31.001000000000001</v>
      </c>
      <c r="HI168">
        <v>34.571800000000003</v>
      </c>
      <c r="HJ168">
        <v>30.0001</v>
      </c>
      <c r="HK168">
        <v>34.454999999999998</v>
      </c>
      <c r="HL168">
        <v>34.4649</v>
      </c>
      <c r="HM168">
        <v>56.441600000000001</v>
      </c>
      <c r="HN168">
        <v>12.5307</v>
      </c>
      <c r="HO168">
        <v>100</v>
      </c>
      <c r="HP168">
        <v>31</v>
      </c>
      <c r="HQ168">
        <v>1023.66</v>
      </c>
      <c r="HR168">
        <v>34.357999999999997</v>
      </c>
      <c r="HS168">
        <v>98.720399999999998</v>
      </c>
      <c r="HT168">
        <v>97.696899999999999</v>
      </c>
    </row>
    <row r="169" spans="1:228" x14ac:dyDescent="0.2">
      <c r="A169">
        <v>154</v>
      </c>
      <c r="B169">
        <v>1673985479.5</v>
      </c>
      <c r="C169">
        <v>611</v>
      </c>
      <c r="D169" t="s">
        <v>667</v>
      </c>
      <c r="E169" t="s">
        <v>668</v>
      </c>
      <c r="F169">
        <v>4</v>
      </c>
      <c r="G169">
        <v>1673985477.1875</v>
      </c>
      <c r="H169">
        <f t="shared" si="68"/>
        <v>4.431557296258467E-4</v>
      </c>
      <c r="I169">
        <f t="shared" si="69"/>
        <v>0.44315572962584671</v>
      </c>
      <c r="J169">
        <f t="shared" si="70"/>
        <v>7.6738384694024431</v>
      </c>
      <c r="K169">
        <f t="shared" si="71"/>
        <v>997.03899999999999</v>
      </c>
      <c r="L169">
        <f t="shared" si="72"/>
        <v>482.90119085346174</v>
      </c>
      <c r="M169">
        <f t="shared" si="73"/>
        <v>48.852690781479005</v>
      </c>
      <c r="N169">
        <f t="shared" si="74"/>
        <v>100.86543352272597</v>
      </c>
      <c r="O169">
        <f t="shared" si="75"/>
        <v>2.5008323528126718E-2</v>
      </c>
      <c r="P169">
        <f t="shared" si="76"/>
        <v>2.7729017346295</v>
      </c>
      <c r="Q169">
        <f t="shared" si="77"/>
        <v>2.4883694549627342E-2</v>
      </c>
      <c r="R169">
        <f t="shared" si="78"/>
        <v>1.5563454611955883E-2</v>
      </c>
      <c r="S169">
        <f t="shared" si="79"/>
        <v>226.11040198373405</v>
      </c>
      <c r="T169">
        <f t="shared" si="80"/>
        <v>34.912348442710567</v>
      </c>
      <c r="U169">
        <f t="shared" si="81"/>
        <v>33.666537499999997</v>
      </c>
      <c r="V169">
        <f t="shared" si="82"/>
        <v>5.2444269953615086</v>
      </c>
      <c r="W169">
        <f t="shared" si="83"/>
        <v>67.247078981670739</v>
      </c>
      <c r="X169">
        <f t="shared" si="84"/>
        <v>3.5208221425329285</v>
      </c>
      <c r="Y169">
        <f t="shared" si="85"/>
        <v>5.2356506718939935</v>
      </c>
      <c r="Z169">
        <f t="shared" si="86"/>
        <v>1.7236048528285801</v>
      </c>
      <c r="AA169">
        <f t="shared" si="87"/>
        <v>-19.543167676499838</v>
      </c>
      <c r="AB169">
        <f t="shared" si="88"/>
        <v>-4.4773057156044223</v>
      </c>
      <c r="AC169">
        <f t="shared" si="89"/>
        <v>-0.37215942725670598</v>
      </c>
      <c r="AD169">
        <f t="shared" si="90"/>
        <v>201.71776916437307</v>
      </c>
      <c r="AE169">
        <f t="shared" si="91"/>
        <v>17.964176253295644</v>
      </c>
      <c r="AF169">
        <f t="shared" si="92"/>
        <v>0.48275249214610438</v>
      </c>
      <c r="AG169">
        <f t="shared" si="93"/>
        <v>7.6738384694024431</v>
      </c>
      <c r="AH169">
        <v>1049.9789952881349</v>
      </c>
      <c r="AI169">
        <v>1036.0464848484839</v>
      </c>
      <c r="AJ169">
        <v>1.6863326878046361</v>
      </c>
      <c r="AK169">
        <v>64.167648988695476</v>
      </c>
      <c r="AL169">
        <f t="shared" si="94"/>
        <v>0.44315572962584671</v>
      </c>
      <c r="AM169">
        <v>34.392949685626718</v>
      </c>
      <c r="AN169">
        <v>34.787751515151513</v>
      </c>
      <c r="AO169">
        <v>8.7844350591562449E-6</v>
      </c>
      <c r="AP169">
        <v>91.899806073423491</v>
      </c>
      <c r="AQ169">
        <v>0</v>
      </c>
      <c r="AR169">
        <v>0</v>
      </c>
      <c r="AS169">
        <f t="shared" si="95"/>
        <v>1</v>
      </c>
      <c r="AT169">
        <f t="shared" si="96"/>
        <v>0</v>
      </c>
      <c r="AU169">
        <f t="shared" si="97"/>
        <v>47382.659730375643</v>
      </c>
      <c r="AV169">
        <f t="shared" si="98"/>
        <v>1199.98125</v>
      </c>
      <c r="AW169">
        <f t="shared" si="99"/>
        <v>1025.9082885926084</v>
      </c>
      <c r="AX169">
        <f t="shared" si="100"/>
        <v>0.8549369322167395</v>
      </c>
      <c r="AY169">
        <f t="shared" si="101"/>
        <v>0.18842827917830721</v>
      </c>
      <c r="AZ169">
        <v>6</v>
      </c>
      <c r="BA169">
        <v>0.5</v>
      </c>
      <c r="BB169" t="s">
        <v>355</v>
      </c>
      <c r="BC169">
        <v>2</v>
      </c>
      <c r="BD169" t="b">
        <v>1</v>
      </c>
      <c r="BE169">
        <v>1673985477.1875</v>
      </c>
      <c r="BF169">
        <v>997.03899999999999</v>
      </c>
      <c r="BG169">
        <v>1014.06625</v>
      </c>
      <c r="BH169">
        <v>34.802774999999997</v>
      </c>
      <c r="BI169">
        <v>34.372649999999993</v>
      </c>
      <c r="BJ169">
        <v>1004.07375</v>
      </c>
      <c r="BK169">
        <v>34.592387500000001</v>
      </c>
      <c r="BL169">
        <v>649.97575000000006</v>
      </c>
      <c r="BM169">
        <v>101.065</v>
      </c>
      <c r="BN169">
        <v>9.998303750000001E-2</v>
      </c>
      <c r="BO169">
        <v>33.636587499999997</v>
      </c>
      <c r="BP169">
        <v>33.666537499999997</v>
      </c>
      <c r="BQ169">
        <v>999.9</v>
      </c>
      <c r="BR169">
        <v>0</v>
      </c>
      <c r="BS169">
        <v>0</v>
      </c>
      <c r="BT169">
        <v>9036.40625</v>
      </c>
      <c r="BU169">
        <v>0</v>
      </c>
      <c r="BV169">
        <v>1280.58</v>
      </c>
      <c r="BW169">
        <v>-17.0291125</v>
      </c>
      <c r="BX169">
        <v>1032.98875</v>
      </c>
      <c r="BY169">
        <v>1050.16625</v>
      </c>
      <c r="BZ169">
        <v>0.43010312499999998</v>
      </c>
      <c r="CA169">
        <v>1014.06625</v>
      </c>
      <c r="CB169">
        <v>34.372649999999993</v>
      </c>
      <c r="CC169">
        <v>3.51733875</v>
      </c>
      <c r="CD169">
        <v>3.4738699999999998</v>
      </c>
      <c r="CE169">
        <v>26.7036625</v>
      </c>
      <c r="CF169">
        <v>26.492574999999999</v>
      </c>
      <c r="CG169">
        <v>1199.98125</v>
      </c>
      <c r="CH169">
        <v>0.5000197500000001</v>
      </c>
      <c r="CI169">
        <v>0.49998025000000001</v>
      </c>
      <c r="CJ169">
        <v>0</v>
      </c>
      <c r="CK169">
        <v>935.18124999999998</v>
      </c>
      <c r="CL169">
        <v>4.9990899999999998</v>
      </c>
      <c r="CM169">
        <v>10347.737499999999</v>
      </c>
      <c r="CN169">
        <v>9557.7549999999992</v>
      </c>
      <c r="CO169">
        <v>44.561999999999998</v>
      </c>
      <c r="CP169">
        <v>47.375</v>
      </c>
      <c r="CQ169">
        <v>45.561999999999998</v>
      </c>
      <c r="CR169">
        <v>45.875</v>
      </c>
      <c r="CS169">
        <v>45.827749999999988</v>
      </c>
      <c r="CT169">
        <v>597.51375000000007</v>
      </c>
      <c r="CU169">
        <v>597.46749999999997</v>
      </c>
      <c r="CV169">
        <v>0</v>
      </c>
      <c r="CW169">
        <v>1673985480.0999999</v>
      </c>
      <c r="CX169">
        <v>0</v>
      </c>
      <c r="CY169">
        <v>1673984188.5</v>
      </c>
      <c r="CZ169" t="s">
        <v>356</v>
      </c>
      <c r="DA169">
        <v>1673984188.5</v>
      </c>
      <c r="DB169">
        <v>1673984167.5</v>
      </c>
      <c r="DC169">
        <v>23</v>
      </c>
      <c r="DD169">
        <v>-0.32800000000000001</v>
      </c>
      <c r="DE169">
        <v>5.0000000000000001E-3</v>
      </c>
      <c r="DF169">
        <v>-6.2539999999999996</v>
      </c>
      <c r="DG169">
        <v>0.21</v>
      </c>
      <c r="DH169">
        <v>579</v>
      </c>
      <c r="DI169">
        <v>34</v>
      </c>
      <c r="DJ169">
        <v>0</v>
      </c>
      <c r="DK169">
        <v>0.1</v>
      </c>
      <c r="DL169">
        <v>-17.10473414634146</v>
      </c>
      <c r="DM169">
        <v>0.6029477351916237</v>
      </c>
      <c r="DN169">
        <v>0.103391683889189</v>
      </c>
      <c r="DO169">
        <v>0</v>
      </c>
      <c r="DP169">
        <v>0.36007456097560969</v>
      </c>
      <c r="DQ169">
        <v>0.1272690731707323</v>
      </c>
      <c r="DR169">
        <v>3.6229530205074807E-2</v>
      </c>
      <c r="DS169">
        <v>0</v>
      </c>
      <c r="DT169">
        <v>0</v>
      </c>
      <c r="DU169">
        <v>0</v>
      </c>
      <c r="DV169">
        <v>0</v>
      </c>
      <c r="DW169">
        <v>-1</v>
      </c>
      <c r="DX169">
        <v>0</v>
      </c>
      <c r="DY169">
        <v>2</v>
      </c>
      <c r="DZ169" t="s">
        <v>379</v>
      </c>
      <c r="EA169">
        <v>3.2954699999999999</v>
      </c>
      <c r="EB169">
        <v>2.6256499999999998</v>
      </c>
      <c r="EC169">
        <v>0.186754</v>
      </c>
      <c r="ED169">
        <v>0.186608</v>
      </c>
      <c r="EE169">
        <v>0.140847</v>
      </c>
      <c r="EF169">
        <v>0.13822300000000001</v>
      </c>
      <c r="EG169">
        <v>24476.400000000001</v>
      </c>
      <c r="EH169">
        <v>24892.1</v>
      </c>
      <c r="EI169">
        <v>28012.2</v>
      </c>
      <c r="EJ169">
        <v>29469.200000000001</v>
      </c>
      <c r="EK169">
        <v>33125.800000000003</v>
      </c>
      <c r="EL169">
        <v>35271.1</v>
      </c>
      <c r="EM169">
        <v>39547.599999999999</v>
      </c>
      <c r="EN169">
        <v>42135.4</v>
      </c>
      <c r="EO169">
        <v>2.2018499999999999</v>
      </c>
      <c r="EP169">
        <v>2.1669999999999998</v>
      </c>
      <c r="EQ169">
        <v>0.110641</v>
      </c>
      <c r="ER169">
        <v>0</v>
      </c>
      <c r="ES169">
        <v>31.862500000000001</v>
      </c>
      <c r="ET169">
        <v>999.9</v>
      </c>
      <c r="EU169">
        <v>68.8</v>
      </c>
      <c r="EV169">
        <v>35</v>
      </c>
      <c r="EW169">
        <v>38.453099999999999</v>
      </c>
      <c r="EX169">
        <v>57.78</v>
      </c>
      <c r="EY169">
        <v>-4.1786899999999996</v>
      </c>
      <c r="EZ169">
        <v>2</v>
      </c>
      <c r="FA169">
        <v>0.57211900000000004</v>
      </c>
      <c r="FB169">
        <v>0.61874200000000001</v>
      </c>
      <c r="FC169">
        <v>20.268999999999998</v>
      </c>
      <c r="FD169">
        <v>5.2183400000000004</v>
      </c>
      <c r="FE169">
        <v>12.0099</v>
      </c>
      <c r="FF169">
        <v>4.9860499999999996</v>
      </c>
      <c r="FG169">
        <v>3.2846500000000001</v>
      </c>
      <c r="FH169">
        <v>9999</v>
      </c>
      <c r="FI169">
        <v>9999</v>
      </c>
      <c r="FJ169">
        <v>9999</v>
      </c>
      <c r="FK169">
        <v>999.9</v>
      </c>
      <c r="FL169">
        <v>1.8658600000000001</v>
      </c>
      <c r="FM169">
        <v>1.8622700000000001</v>
      </c>
      <c r="FN169">
        <v>1.86432</v>
      </c>
      <c r="FO169">
        <v>1.86036</v>
      </c>
      <c r="FP169">
        <v>1.86111</v>
      </c>
      <c r="FQ169">
        <v>1.8602000000000001</v>
      </c>
      <c r="FR169">
        <v>1.86189</v>
      </c>
      <c r="FS169">
        <v>1.8585100000000001</v>
      </c>
      <c r="FT169">
        <v>0</v>
      </c>
      <c r="FU169">
        <v>0</v>
      </c>
      <c r="FV169">
        <v>0</v>
      </c>
      <c r="FW169">
        <v>0</v>
      </c>
      <c r="FX169" t="s">
        <v>358</v>
      </c>
      <c r="FY169" t="s">
        <v>359</v>
      </c>
      <c r="FZ169" t="s">
        <v>360</v>
      </c>
      <c r="GA169" t="s">
        <v>360</v>
      </c>
      <c r="GB169" t="s">
        <v>360</v>
      </c>
      <c r="GC169" t="s">
        <v>360</v>
      </c>
      <c r="GD169">
        <v>0</v>
      </c>
      <c r="GE169">
        <v>100</v>
      </c>
      <c r="GF169">
        <v>100</v>
      </c>
      <c r="GG169">
        <v>-7.04</v>
      </c>
      <c r="GH169">
        <v>0.2104</v>
      </c>
      <c r="GI169">
        <v>-4.4410340874611869</v>
      </c>
      <c r="GJ169">
        <v>-4.0977002334145526E-3</v>
      </c>
      <c r="GK169">
        <v>1.9870096767282211E-6</v>
      </c>
      <c r="GL169">
        <v>-4.7591234531596528E-10</v>
      </c>
      <c r="GM169">
        <v>0.2103699999999975</v>
      </c>
      <c r="GN169">
        <v>0</v>
      </c>
      <c r="GO169">
        <v>0</v>
      </c>
      <c r="GP169">
        <v>0</v>
      </c>
      <c r="GQ169">
        <v>6</v>
      </c>
      <c r="GR169">
        <v>2093</v>
      </c>
      <c r="GS169">
        <v>4</v>
      </c>
      <c r="GT169">
        <v>31</v>
      </c>
      <c r="GU169">
        <v>21.5</v>
      </c>
      <c r="GV169">
        <v>21.9</v>
      </c>
      <c r="GW169">
        <v>2.83325</v>
      </c>
      <c r="GX169">
        <v>2.5305200000000001</v>
      </c>
      <c r="GY169">
        <v>2.04834</v>
      </c>
      <c r="GZ169">
        <v>2.6232899999999999</v>
      </c>
      <c r="HA169">
        <v>2.1972700000000001</v>
      </c>
      <c r="HB169">
        <v>2.32422</v>
      </c>
      <c r="HC169">
        <v>41.170499999999997</v>
      </c>
      <c r="HD169">
        <v>14.622400000000001</v>
      </c>
      <c r="HE169">
        <v>18</v>
      </c>
      <c r="HF169">
        <v>701.08900000000006</v>
      </c>
      <c r="HG169">
        <v>747.87699999999995</v>
      </c>
      <c r="HH169">
        <v>31.001000000000001</v>
      </c>
      <c r="HI169">
        <v>34.571800000000003</v>
      </c>
      <c r="HJ169">
        <v>30.0001</v>
      </c>
      <c r="HK169">
        <v>34.454999999999998</v>
      </c>
      <c r="HL169">
        <v>34.465000000000003</v>
      </c>
      <c r="HM169">
        <v>56.730699999999999</v>
      </c>
      <c r="HN169">
        <v>12.5307</v>
      </c>
      <c r="HO169">
        <v>100</v>
      </c>
      <c r="HP169">
        <v>31</v>
      </c>
      <c r="HQ169">
        <v>1030.5</v>
      </c>
      <c r="HR169">
        <v>34.359499999999997</v>
      </c>
      <c r="HS169">
        <v>98.717699999999994</v>
      </c>
      <c r="HT169">
        <v>97.695400000000006</v>
      </c>
    </row>
    <row r="170" spans="1:228" x14ac:dyDescent="0.2">
      <c r="A170">
        <v>155</v>
      </c>
      <c r="B170">
        <v>1673985483.5</v>
      </c>
      <c r="C170">
        <v>615</v>
      </c>
      <c r="D170" t="s">
        <v>669</v>
      </c>
      <c r="E170" t="s">
        <v>670</v>
      </c>
      <c r="F170">
        <v>4</v>
      </c>
      <c r="G170">
        <v>1673985481.5</v>
      </c>
      <c r="H170">
        <f t="shared" si="68"/>
        <v>3.8967331754899838E-4</v>
      </c>
      <c r="I170">
        <f t="shared" si="69"/>
        <v>0.38967331754899837</v>
      </c>
      <c r="J170">
        <f t="shared" si="70"/>
        <v>8.1123965707642149</v>
      </c>
      <c r="K170">
        <f t="shared" si="71"/>
        <v>1004.09</v>
      </c>
      <c r="L170">
        <f t="shared" si="72"/>
        <v>391.18856505028788</v>
      </c>
      <c r="M170">
        <f t="shared" si="73"/>
        <v>39.574658803050028</v>
      </c>
      <c r="N170">
        <f t="shared" si="74"/>
        <v>101.57893841412853</v>
      </c>
      <c r="O170">
        <f t="shared" si="75"/>
        <v>2.1970161621494379E-2</v>
      </c>
      <c r="P170">
        <f t="shared" si="76"/>
        <v>2.7618850428445034</v>
      </c>
      <c r="Q170">
        <f t="shared" si="77"/>
        <v>2.1873529617041566E-2</v>
      </c>
      <c r="R170">
        <f t="shared" si="78"/>
        <v>1.3679602471686508E-2</v>
      </c>
      <c r="S170">
        <f t="shared" si="79"/>
        <v>226.12540680671742</v>
      </c>
      <c r="T170">
        <f t="shared" si="80"/>
        <v>34.928831043378821</v>
      </c>
      <c r="U170">
        <f t="shared" si="81"/>
        <v>33.652500000000003</v>
      </c>
      <c r="V170">
        <f t="shared" si="82"/>
        <v>5.2403119597393726</v>
      </c>
      <c r="W170">
        <f t="shared" si="83"/>
        <v>67.167279893642686</v>
      </c>
      <c r="X170">
        <f t="shared" si="84"/>
        <v>3.5160678434877535</v>
      </c>
      <c r="Y170">
        <f t="shared" si="85"/>
        <v>5.2347926684768815</v>
      </c>
      <c r="Z170">
        <f t="shared" si="86"/>
        <v>1.7242441162516191</v>
      </c>
      <c r="AA170">
        <f t="shared" si="87"/>
        <v>-17.184593303910827</v>
      </c>
      <c r="AB170">
        <f t="shared" si="88"/>
        <v>-2.8056778077268287</v>
      </c>
      <c r="AC170">
        <f t="shared" si="89"/>
        <v>-0.23412236706214642</v>
      </c>
      <c r="AD170">
        <f t="shared" si="90"/>
        <v>205.90101332801763</v>
      </c>
      <c r="AE170">
        <f t="shared" si="91"/>
        <v>18.079123542063705</v>
      </c>
      <c r="AF170">
        <f t="shared" si="92"/>
        <v>0.49676555721575666</v>
      </c>
      <c r="AG170">
        <f t="shared" si="93"/>
        <v>8.1123965707642149</v>
      </c>
      <c r="AH170">
        <v>1056.8320981721949</v>
      </c>
      <c r="AI170">
        <v>1042.6880606060611</v>
      </c>
      <c r="AJ170">
        <v>1.633834793821578</v>
      </c>
      <c r="AK170">
        <v>64.167648988695476</v>
      </c>
      <c r="AL170">
        <f t="shared" si="94"/>
        <v>0.38967331754899837</v>
      </c>
      <c r="AM170">
        <v>34.314541640522663</v>
      </c>
      <c r="AN170">
        <v>34.741186666666657</v>
      </c>
      <c r="AO170">
        <v>-1.418823059590048E-2</v>
      </c>
      <c r="AP170">
        <v>91.899806073423491</v>
      </c>
      <c r="AQ170">
        <v>0</v>
      </c>
      <c r="AR170">
        <v>0</v>
      </c>
      <c r="AS170">
        <f t="shared" si="95"/>
        <v>1</v>
      </c>
      <c r="AT170">
        <f t="shared" si="96"/>
        <v>0</v>
      </c>
      <c r="AU170">
        <f t="shared" si="97"/>
        <v>47080.74032186791</v>
      </c>
      <c r="AV170">
        <f t="shared" si="98"/>
        <v>1200.05</v>
      </c>
      <c r="AW170">
        <f t="shared" si="99"/>
        <v>1025.9681278791281</v>
      </c>
      <c r="AX170">
        <f t="shared" si="100"/>
        <v>0.85493781749021147</v>
      </c>
      <c r="AY170">
        <f t="shared" si="101"/>
        <v>0.18842998775610803</v>
      </c>
      <c r="AZ170">
        <v>6</v>
      </c>
      <c r="BA170">
        <v>0.5</v>
      </c>
      <c r="BB170" t="s">
        <v>355</v>
      </c>
      <c r="BC170">
        <v>2</v>
      </c>
      <c r="BD170" t="b">
        <v>1</v>
      </c>
      <c r="BE170">
        <v>1673985481.5</v>
      </c>
      <c r="BF170">
        <v>1004.09</v>
      </c>
      <c r="BG170">
        <v>1021.237142857143</v>
      </c>
      <c r="BH170">
        <v>34.755714285714291</v>
      </c>
      <c r="BI170">
        <v>34.313142857142857</v>
      </c>
      <c r="BJ170">
        <v>1011.134285714286</v>
      </c>
      <c r="BK170">
        <v>34.545357142857142</v>
      </c>
      <c r="BL170">
        <v>650.06471428571422</v>
      </c>
      <c r="BM170">
        <v>101.06485714285709</v>
      </c>
      <c r="BN170">
        <v>0.1003157142857143</v>
      </c>
      <c r="BO170">
        <v>33.633657142857153</v>
      </c>
      <c r="BP170">
        <v>33.652500000000003</v>
      </c>
      <c r="BQ170">
        <v>999.89999999999986</v>
      </c>
      <c r="BR170">
        <v>0</v>
      </c>
      <c r="BS170">
        <v>0</v>
      </c>
      <c r="BT170">
        <v>8977.8571428571431</v>
      </c>
      <c r="BU170">
        <v>0</v>
      </c>
      <c r="BV170">
        <v>1245.418571428572</v>
      </c>
      <c r="BW170">
        <v>-17.148757142857139</v>
      </c>
      <c r="BX170">
        <v>1040.245714285714</v>
      </c>
      <c r="BY170">
        <v>1057.524285714286</v>
      </c>
      <c r="BZ170">
        <v>0.44258542857142852</v>
      </c>
      <c r="CA170">
        <v>1021.237142857143</v>
      </c>
      <c r="CB170">
        <v>34.313142857142857</v>
      </c>
      <c r="CC170">
        <v>3.5125799999999998</v>
      </c>
      <c r="CD170">
        <v>3.4678500000000012</v>
      </c>
      <c r="CE170">
        <v>26.680671428571429</v>
      </c>
      <c r="CF170">
        <v>26.463171428571432</v>
      </c>
      <c r="CG170">
        <v>1200.05</v>
      </c>
      <c r="CH170">
        <v>0.49999014285714283</v>
      </c>
      <c r="CI170">
        <v>0.50000985714285717</v>
      </c>
      <c r="CJ170">
        <v>0</v>
      </c>
      <c r="CK170">
        <v>935.4392857142858</v>
      </c>
      <c r="CL170">
        <v>4.9990899999999998</v>
      </c>
      <c r="CM170">
        <v>10349.428571428571</v>
      </c>
      <c r="CN170">
        <v>9558.2414285714294</v>
      </c>
      <c r="CO170">
        <v>44.561999999999998</v>
      </c>
      <c r="CP170">
        <v>47.375</v>
      </c>
      <c r="CQ170">
        <v>45.561999999999998</v>
      </c>
      <c r="CR170">
        <v>45.875</v>
      </c>
      <c r="CS170">
        <v>45.857000000000014</v>
      </c>
      <c r="CT170">
        <v>597.51285714285734</v>
      </c>
      <c r="CU170">
        <v>597.53714285714284</v>
      </c>
      <c r="CV170">
        <v>0</v>
      </c>
      <c r="CW170">
        <v>1673985483.7</v>
      </c>
      <c r="CX170">
        <v>0</v>
      </c>
      <c r="CY170">
        <v>1673984188.5</v>
      </c>
      <c r="CZ170" t="s">
        <v>356</v>
      </c>
      <c r="DA170">
        <v>1673984188.5</v>
      </c>
      <c r="DB170">
        <v>1673984167.5</v>
      </c>
      <c r="DC170">
        <v>23</v>
      </c>
      <c r="DD170">
        <v>-0.32800000000000001</v>
      </c>
      <c r="DE170">
        <v>5.0000000000000001E-3</v>
      </c>
      <c r="DF170">
        <v>-6.2539999999999996</v>
      </c>
      <c r="DG170">
        <v>0.21</v>
      </c>
      <c r="DH170">
        <v>579</v>
      </c>
      <c r="DI170">
        <v>34</v>
      </c>
      <c r="DJ170">
        <v>0</v>
      </c>
      <c r="DK170">
        <v>0.1</v>
      </c>
      <c r="DL170">
        <v>-17.108499999999999</v>
      </c>
      <c r="DM170">
        <v>0.66476622889308867</v>
      </c>
      <c r="DN170">
        <v>0.10493698585341581</v>
      </c>
      <c r="DO170">
        <v>0</v>
      </c>
      <c r="DP170">
        <v>0.37635112500000001</v>
      </c>
      <c r="DQ170">
        <v>0.37116467166979372</v>
      </c>
      <c r="DR170">
        <v>5.0882649331666828E-2</v>
      </c>
      <c r="DS170">
        <v>0</v>
      </c>
      <c r="DT170">
        <v>0</v>
      </c>
      <c r="DU170">
        <v>0</v>
      </c>
      <c r="DV170">
        <v>0</v>
      </c>
      <c r="DW170">
        <v>-1</v>
      </c>
      <c r="DX170">
        <v>0</v>
      </c>
      <c r="DY170">
        <v>2</v>
      </c>
      <c r="DZ170" t="s">
        <v>379</v>
      </c>
      <c r="EA170">
        <v>3.29542</v>
      </c>
      <c r="EB170">
        <v>2.6252499999999999</v>
      </c>
      <c r="EC170">
        <v>0.18751100000000001</v>
      </c>
      <c r="ED170">
        <v>0.18737300000000001</v>
      </c>
      <c r="EE170">
        <v>0.14072599999999999</v>
      </c>
      <c r="EF170">
        <v>0.13820499999999999</v>
      </c>
      <c r="EG170">
        <v>24453.9</v>
      </c>
      <c r="EH170">
        <v>24868.7</v>
      </c>
      <c r="EI170">
        <v>28012.6</v>
      </c>
      <c r="EJ170">
        <v>29469.200000000001</v>
      </c>
      <c r="EK170">
        <v>33131.599999999999</v>
      </c>
      <c r="EL170">
        <v>35271.9</v>
      </c>
      <c r="EM170">
        <v>39548.9</v>
      </c>
      <c r="EN170">
        <v>42135.5</v>
      </c>
      <c r="EO170">
        <v>2.2015500000000001</v>
      </c>
      <c r="EP170">
        <v>2.1671200000000002</v>
      </c>
      <c r="EQ170">
        <v>0.110403</v>
      </c>
      <c r="ER170">
        <v>0</v>
      </c>
      <c r="ES170">
        <v>31.859000000000002</v>
      </c>
      <c r="ET170">
        <v>999.9</v>
      </c>
      <c r="EU170">
        <v>68.8</v>
      </c>
      <c r="EV170">
        <v>35</v>
      </c>
      <c r="EW170">
        <v>38.450800000000001</v>
      </c>
      <c r="EX170">
        <v>57.81</v>
      </c>
      <c r="EY170">
        <v>-4.2908600000000003</v>
      </c>
      <c r="EZ170">
        <v>2</v>
      </c>
      <c r="FA170">
        <v>0.57221</v>
      </c>
      <c r="FB170">
        <v>0.62104300000000001</v>
      </c>
      <c r="FC170">
        <v>20.268899999999999</v>
      </c>
      <c r="FD170">
        <v>5.2187900000000003</v>
      </c>
      <c r="FE170">
        <v>12.0099</v>
      </c>
      <c r="FF170">
        <v>4.9855999999999998</v>
      </c>
      <c r="FG170">
        <v>3.2846500000000001</v>
      </c>
      <c r="FH170">
        <v>9999</v>
      </c>
      <c r="FI170">
        <v>9999</v>
      </c>
      <c r="FJ170">
        <v>9999</v>
      </c>
      <c r="FK170">
        <v>999.9</v>
      </c>
      <c r="FL170">
        <v>1.8658600000000001</v>
      </c>
      <c r="FM170">
        <v>1.8622700000000001</v>
      </c>
      <c r="FN170">
        <v>1.86432</v>
      </c>
      <c r="FO170">
        <v>1.8603499999999999</v>
      </c>
      <c r="FP170">
        <v>1.86111</v>
      </c>
      <c r="FQ170">
        <v>1.8602000000000001</v>
      </c>
      <c r="FR170">
        <v>1.86189</v>
      </c>
      <c r="FS170">
        <v>1.8585100000000001</v>
      </c>
      <c r="FT170">
        <v>0</v>
      </c>
      <c r="FU170">
        <v>0</v>
      </c>
      <c r="FV170">
        <v>0</v>
      </c>
      <c r="FW170">
        <v>0</v>
      </c>
      <c r="FX170" t="s">
        <v>358</v>
      </c>
      <c r="FY170" t="s">
        <v>359</v>
      </c>
      <c r="FZ170" t="s">
        <v>360</v>
      </c>
      <c r="GA170" t="s">
        <v>360</v>
      </c>
      <c r="GB170" t="s">
        <v>360</v>
      </c>
      <c r="GC170" t="s">
        <v>360</v>
      </c>
      <c r="GD170">
        <v>0</v>
      </c>
      <c r="GE170">
        <v>100</v>
      </c>
      <c r="GF170">
        <v>100</v>
      </c>
      <c r="GG170">
        <v>-7.05</v>
      </c>
      <c r="GH170">
        <v>0.2104</v>
      </c>
      <c r="GI170">
        <v>-4.4410340874611869</v>
      </c>
      <c r="GJ170">
        <v>-4.0977002334145526E-3</v>
      </c>
      <c r="GK170">
        <v>1.9870096767282211E-6</v>
      </c>
      <c r="GL170">
        <v>-4.7591234531596528E-10</v>
      </c>
      <c r="GM170">
        <v>0.2103699999999975</v>
      </c>
      <c r="GN170">
        <v>0</v>
      </c>
      <c r="GO170">
        <v>0</v>
      </c>
      <c r="GP170">
        <v>0</v>
      </c>
      <c r="GQ170">
        <v>6</v>
      </c>
      <c r="GR170">
        <v>2093</v>
      </c>
      <c r="GS170">
        <v>4</v>
      </c>
      <c r="GT170">
        <v>31</v>
      </c>
      <c r="GU170">
        <v>21.6</v>
      </c>
      <c r="GV170">
        <v>21.9</v>
      </c>
      <c r="GW170">
        <v>2.8479000000000001</v>
      </c>
      <c r="GX170">
        <v>2.52563</v>
      </c>
      <c r="GY170">
        <v>2.04834</v>
      </c>
      <c r="GZ170">
        <v>2.6232899999999999</v>
      </c>
      <c r="HA170">
        <v>2.1972700000000001</v>
      </c>
      <c r="HB170">
        <v>2.34497</v>
      </c>
      <c r="HC170">
        <v>41.170499999999997</v>
      </c>
      <c r="HD170">
        <v>14.6486</v>
      </c>
      <c r="HE170">
        <v>18</v>
      </c>
      <c r="HF170">
        <v>700.83799999999997</v>
      </c>
      <c r="HG170">
        <v>748.01599999999996</v>
      </c>
      <c r="HH170">
        <v>31.000800000000002</v>
      </c>
      <c r="HI170">
        <v>34.571800000000003</v>
      </c>
      <c r="HJ170">
        <v>30.0002</v>
      </c>
      <c r="HK170">
        <v>34.454999999999998</v>
      </c>
      <c r="HL170">
        <v>34.466500000000003</v>
      </c>
      <c r="HM170">
        <v>57.027999999999999</v>
      </c>
      <c r="HN170">
        <v>12.5307</v>
      </c>
      <c r="HO170">
        <v>100</v>
      </c>
      <c r="HP170">
        <v>31</v>
      </c>
      <c r="HQ170">
        <v>1037.18</v>
      </c>
      <c r="HR170">
        <v>34.390900000000002</v>
      </c>
      <c r="HS170">
        <v>98.720100000000002</v>
      </c>
      <c r="HT170">
        <v>97.695400000000006</v>
      </c>
    </row>
    <row r="171" spans="1:228" x14ac:dyDescent="0.2">
      <c r="A171">
        <v>156</v>
      </c>
      <c r="B171">
        <v>1673985487.5</v>
      </c>
      <c r="C171">
        <v>619</v>
      </c>
      <c r="D171" t="s">
        <v>671</v>
      </c>
      <c r="E171" t="s">
        <v>672</v>
      </c>
      <c r="F171">
        <v>4</v>
      </c>
      <c r="G171">
        <v>1673985485.1875</v>
      </c>
      <c r="H171">
        <f t="shared" si="68"/>
        <v>3.9539782767773171E-4</v>
      </c>
      <c r="I171">
        <f t="shared" si="69"/>
        <v>0.39539782767773174</v>
      </c>
      <c r="J171">
        <f t="shared" si="70"/>
        <v>7.7630589877781393</v>
      </c>
      <c r="K171">
        <f t="shared" si="71"/>
        <v>1010.04875</v>
      </c>
      <c r="L171">
        <f t="shared" si="72"/>
        <v>429.83589214054865</v>
      </c>
      <c r="M171">
        <f t="shared" si="73"/>
        <v>43.484151399969747</v>
      </c>
      <c r="N171">
        <f t="shared" si="74"/>
        <v>102.18111974694932</v>
      </c>
      <c r="O171">
        <f t="shared" si="75"/>
        <v>2.2277349422913879E-2</v>
      </c>
      <c r="P171">
        <f t="shared" si="76"/>
        <v>2.7698741415503365</v>
      </c>
      <c r="Q171">
        <f t="shared" si="77"/>
        <v>2.2178288064136097E-2</v>
      </c>
      <c r="R171">
        <f t="shared" si="78"/>
        <v>1.3870293476901954E-2</v>
      </c>
      <c r="S171">
        <f t="shared" si="79"/>
        <v>226.11168523524304</v>
      </c>
      <c r="T171">
        <f t="shared" si="80"/>
        <v>34.917210965365534</v>
      </c>
      <c r="U171">
        <f t="shared" si="81"/>
        <v>33.645775</v>
      </c>
      <c r="V171">
        <f t="shared" si="82"/>
        <v>5.2383415487203804</v>
      </c>
      <c r="W171">
        <f t="shared" si="83"/>
        <v>67.128861002706628</v>
      </c>
      <c r="X171">
        <f t="shared" si="84"/>
        <v>3.5127730831103241</v>
      </c>
      <c r="Y171">
        <f t="shared" si="85"/>
        <v>5.2328805086811903</v>
      </c>
      <c r="Z171">
        <f t="shared" si="86"/>
        <v>1.7255684656100563</v>
      </c>
      <c r="AA171">
        <f t="shared" si="87"/>
        <v>-17.43704420058797</v>
      </c>
      <c r="AB171">
        <f t="shared" si="88"/>
        <v>-2.7849943305133116</v>
      </c>
      <c r="AC171">
        <f t="shared" si="89"/>
        <v>-0.23171109137211213</v>
      </c>
      <c r="AD171">
        <f t="shared" si="90"/>
        <v>205.65793561276965</v>
      </c>
      <c r="AE171">
        <f t="shared" si="91"/>
        <v>18.151686302752264</v>
      </c>
      <c r="AF171">
        <f t="shared" si="92"/>
        <v>0.46321076587648508</v>
      </c>
      <c r="AG171">
        <f t="shared" si="93"/>
        <v>7.7630589877781393</v>
      </c>
      <c r="AH171">
        <v>1063.511793327207</v>
      </c>
      <c r="AI171">
        <v>1049.4553333333331</v>
      </c>
      <c r="AJ171">
        <v>1.6963764947965481</v>
      </c>
      <c r="AK171">
        <v>64.167648988695476</v>
      </c>
      <c r="AL171">
        <f t="shared" si="94"/>
        <v>0.39539782767773174</v>
      </c>
      <c r="AM171">
        <v>34.310374130493152</v>
      </c>
      <c r="AN171">
        <v>34.710356969696967</v>
      </c>
      <c r="AO171">
        <v>-8.5078588485508165E-3</v>
      </c>
      <c r="AP171">
        <v>91.899806073423491</v>
      </c>
      <c r="AQ171">
        <v>0</v>
      </c>
      <c r="AR171">
        <v>0</v>
      </c>
      <c r="AS171">
        <f t="shared" si="95"/>
        <v>1</v>
      </c>
      <c r="AT171">
        <f t="shared" si="96"/>
        <v>0</v>
      </c>
      <c r="AU171">
        <f t="shared" si="97"/>
        <v>47300.958817019135</v>
      </c>
      <c r="AV171">
        <f t="shared" si="98"/>
        <v>1199.9775</v>
      </c>
      <c r="AW171">
        <f t="shared" si="99"/>
        <v>1025.9061135933903</v>
      </c>
      <c r="AX171">
        <f t="shared" si="100"/>
        <v>0.85493779141141424</v>
      </c>
      <c r="AY171">
        <f t="shared" si="101"/>
        <v>0.18842993742402925</v>
      </c>
      <c r="AZ171">
        <v>6</v>
      </c>
      <c r="BA171">
        <v>0.5</v>
      </c>
      <c r="BB171" t="s">
        <v>355</v>
      </c>
      <c r="BC171">
        <v>2</v>
      </c>
      <c r="BD171" t="b">
        <v>1</v>
      </c>
      <c r="BE171">
        <v>1673985485.1875</v>
      </c>
      <c r="BF171">
        <v>1010.04875</v>
      </c>
      <c r="BG171">
        <v>1027.2362499999999</v>
      </c>
      <c r="BH171">
        <v>34.723362499999993</v>
      </c>
      <c r="BI171">
        <v>34.310625000000002</v>
      </c>
      <c r="BJ171">
        <v>1017.1012500000001</v>
      </c>
      <c r="BK171">
        <v>34.513024999999999</v>
      </c>
      <c r="BL171">
        <v>649.991625</v>
      </c>
      <c r="BM171">
        <v>101.06475</v>
      </c>
      <c r="BN171">
        <v>9.9792550000000008E-2</v>
      </c>
      <c r="BO171">
        <v>33.627125000000007</v>
      </c>
      <c r="BP171">
        <v>33.645775</v>
      </c>
      <c r="BQ171">
        <v>999.9</v>
      </c>
      <c r="BR171">
        <v>0</v>
      </c>
      <c r="BS171">
        <v>0</v>
      </c>
      <c r="BT171">
        <v>9020.3125</v>
      </c>
      <c r="BU171">
        <v>0</v>
      </c>
      <c r="BV171">
        <v>1211.4275</v>
      </c>
      <c r="BW171">
        <v>-17.186074999999999</v>
      </c>
      <c r="BX171">
        <v>1046.3824999999999</v>
      </c>
      <c r="BY171">
        <v>1063.73</v>
      </c>
      <c r="BZ171">
        <v>0.41276400000000002</v>
      </c>
      <c r="CA171">
        <v>1027.2362499999999</v>
      </c>
      <c r="CB171">
        <v>34.310625000000002</v>
      </c>
      <c r="CC171">
        <v>3.5093100000000002</v>
      </c>
      <c r="CD171">
        <v>3.4675937499999998</v>
      </c>
      <c r="CE171">
        <v>26.664837500000001</v>
      </c>
      <c r="CF171">
        <v>26.4619125</v>
      </c>
      <c r="CG171">
        <v>1199.9775</v>
      </c>
      <c r="CH171">
        <v>0.49999237499999999</v>
      </c>
      <c r="CI171">
        <v>0.50000749999999994</v>
      </c>
      <c r="CJ171">
        <v>0</v>
      </c>
      <c r="CK171">
        <v>935.45125000000007</v>
      </c>
      <c r="CL171">
        <v>4.9990899999999998</v>
      </c>
      <c r="CM171">
        <v>10349.799999999999</v>
      </c>
      <c r="CN171">
        <v>9557.6412500000006</v>
      </c>
      <c r="CO171">
        <v>44.561999999999998</v>
      </c>
      <c r="CP171">
        <v>47.375</v>
      </c>
      <c r="CQ171">
        <v>45.561999999999998</v>
      </c>
      <c r="CR171">
        <v>45.875</v>
      </c>
      <c r="CS171">
        <v>45.859250000000003</v>
      </c>
      <c r="CT171">
        <v>597.47749999999996</v>
      </c>
      <c r="CU171">
        <v>597.5</v>
      </c>
      <c r="CV171">
        <v>0</v>
      </c>
      <c r="CW171">
        <v>1673985487.9000001</v>
      </c>
      <c r="CX171">
        <v>0</v>
      </c>
      <c r="CY171">
        <v>1673984188.5</v>
      </c>
      <c r="CZ171" t="s">
        <v>356</v>
      </c>
      <c r="DA171">
        <v>1673984188.5</v>
      </c>
      <c r="DB171">
        <v>1673984167.5</v>
      </c>
      <c r="DC171">
        <v>23</v>
      </c>
      <c r="DD171">
        <v>-0.32800000000000001</v>
      </c>
      <c r="DE171">
        <v>5.0000000000000001E-3</v>
      </c>
      <c r="DF171">
        <v>-6.2539999999999996</v>
      </c>
      <c r="DG171">
        <v>0.21</v>
      </c>
      <c r="DH171">
        <v>579</v>
      </c>
      <c r="DI171">
        <v>34</v>
      </c>
      <c r="DJ171">
        <v>0</v>
      </c>
      <c r="DK171">
        <v>0.1</v>
      </c>
      <c r="DL171">
        <v>-17.092978048780491</v>
      </c>
      <c r="DM171">
        <v>-0.2347087108014452</v>
      </c>
      <c r="DN171">
        <v>8.1796864726709245E-2</v>
      </c>
      <c r="DO171">
        <v>0</v>
      </c>
      <c r="DP171">
        <v>0.38918478048780492</v>
      </c>
      <c r="DQ171">
        <v>0.38694353310104501</v>
      </c>
      <c r="DR171">
        <v>5.1883782059574973E-2</v>
      </c>
      <c r="DS171">
        <v>0</v>
      </c>
      <c r="DT171">
        <v>0</v>
      </c>
      <c r="DU171">
        <v>0</v>
      </c>
      <c r="DV171">
        <v>0</v>
      </c>
      <c r="DW171">
        <v>-1</v>
      </c>
      <c r="DX171">
        <v>0</v>
      </c>
      <c r="DY171">
        <v>2</v>
      </c>
      <c r="DZ171" t="s">
        <v>379</v>
      </c>
      <c r="EA171">
        <v>3.2952900000000001</v>
      </c>
      <c r="EB171">
        <v>2.62541</v>
      </c>
      <c r="EC171">
        <v>0.18828600000000001</v>
      </c>
      <c r="ED171">
        <v>0.18815299999999999</v>
      </c>
      <c r="EE171">
        <v>0.140651</v>
      </c>
      <c r="EF171">
        <v>0.138206</v>
      </c>
      <c r="EG171">
        <v>24430.799999999999</v>
      </c>
      <c r="EH171">
        <v>24844.799999999999</v>
      </c>
      <c r="EI171">
        <v>28012.9</v>
      </c>
      <c r="EJ171">
        <v>29469.3</v>
      </c>
      <c r="EK171">
        <v>33134.699999999997</v>
      </c>
      <c r="EL171">
        <v>35272.1</v>
      </c>
      <c r="EM171">
        <v>39549.199999999997</v>
      </c>
      <c r="EN171">
        <v>42135.6</v>
      </c>
      <c r="EO171">
        <v>2.2014300000000002</v>
      </c>
      <c r="EP171">
        <v>2.1670500000000001</v>
      </c>
      <c r="EQ171">
        <v>0.11085</v>
      </c>
      <c r="ER171">
        <v>0</v>
      </c>
      <c r="ES171">
        <v>31.856300000000001</v>
      </c>
      <c r="ET171">
        <v>999.9</v>
      </c>
      <c r="EU171">
        <v>68.8</v>
      </c>
      <c r="EV171">
        <v>35</v>
      </c>
      <c r="EW171">
        <v>38.453600000000002</v>
      </c>
      <c r="EX171">
        <v>57.21</v>
      </c>
      <c r="EY171">
        <v>-4.1426299999999996</v>
      </c>
      <c r="EZ171">
        <v>2</v>
      </c>
      <c r="FA171">
        <v>0.57240899999999995</v>
      </c>
      <c r="FB171">
        <v>0.62104000000000004</v>
      </c>
      <c r="FC171">
        <v>20.269100000000002</v>
      </c>
      <c r="FD171">
        <v>5.2186399999999997</v>
      </c>
      <c r="FE171">
        <v>12.0099</v>
      </c>
      <c r="FF171">
        <v>4.9863499999999998</v>
      </c>
      <c r="FG171">
        <v>3.2846500000000001</v>
      </c>
      <c r="FH171">
        <v>9999</v>
      </c>
      <c r="FI171">
        <v>9999</v>
      </c>
      <c r="FJ171">
        <v>9999</v>
      </c>
      <c r="FK171">
        <v>999.9</v>
      </c>
      <c r="FL171">
        <v>1.86589</v>
      </c>
      <c r="FM171">
        <v>1.86226</v>
      </c>
      <c r="FN171">
        <v>1.86432</v>
      </c>
      <c r="FO171">
        <v>1.86036</v>
      </c>
      <c r="FP171">
        <v>1.86111</v>
      </c>
      <c r="FQ171">
        <v>1.8602000000000001</v>
      </c>
      <c r="FR171">
        <v>1.8619000000000001</v>
      </c>
      <c r="FS171">
        <v>1.8585199999999999</v>
      </c>
      <c r="FT171">
        <v>0</v>
      </c>
      <c r="FU171">
        <v>0</v>
      </c>
      <c r="FV171">
        <v>0</v>
      </c>
      <c r="FW171">
        <v>0</v>
      </c>
      <c r="FX171" t="s">
        <v>358</v>
      </c>
      <c r="FY171" t="s">
        <v>359</v>
      </c>
      <c r="FZ171" t="s">
        <v>360</v>
      </c>
      <c r="GA171" t="s">
        <v>360</v>
      </c>
      <c r="GB171" t="s">
        <v>360</v>
      </c>
      <c r="GC171" t="s">
        <v>360</v>
      </c>
      <c r="GD171">
        <v>0</v>
      </c>
      <c r="GE171">
        <v>100</v>
      </c>
      <c r="GF171">
        <v>100</v>
      </c>
      <c r="GG171">
        <v>-7.06</v>
      </c>
      <c r="GH171">
        <v>0.2104</v>
      </c>
      <c r="GI171">
        <v>-4.4410340874611869</v>
      </c>
      <c r="GJ171">
        <v>-4.0977002334145526E-3</v>
      </c>
      <c r="GK171">
        <v>1.9870096767282211E-6</v>
      </c>
      <c r="GL171">
        <v>-4.7591234531596528E-10</v>
      </c>
      <c r="GM171">
        <v>0.2103699999999975</v>
      </c>
      <c r="GN171">
        <v>0</v>
      </c>
      <c r="GO171">
        <v>0</v>
      </c>
      <c r="GP171">
        <v>0</v>
      </c>
      <c r="GQ171">
        <v>6</v>
      </c>
      <c r="GR171">
        <v>2093</v>
      </c>
      <c r="GS171">
        <v>4</v>
      </c>
      <c r="GT171">
        <v>31</v>
      </c>
      <c r="GU171">
        <v>21.6</v>
      </c>
      <c r="GV171">
        <v>22</v>
      </c>
      <c r="GW171">
        <v>2.8625500000000001</v>
      </c>
      <c r="GX171">
        <v>2.5317400000000001</v>
      </c>
      <c r="GY171">
        <v>2.04834</v>
      </c>
      <c r="GZ171">
        <v>2.6232899999999999</v>
      </c>
      <c r="HA171">
        <v>2.1972700000000001</v>
      </c>
      <c r="HB171">
        <v>2.31812</v>
      </c>
      <c r="HC171">
        <v>41.170499999999997</v>
      </c>
      <c r="HD171">
        <v>14.6311</v>
      </c>
      <c r="HE171">
        <v>18</v>
      </c>
      <c r="HF171">
        <v>700.73199999999997</v>
      </c>
      <c r="HG171">
        <v>747.94299999999998</v>
      </c>
      <c r="HH171">
        <v>31.000299999999999</v>
      </c>
      <c r="HI171">
        <v>34.571800000000003</v>
      </c>
      <c r="HJ171">
        <v>30.000399999999999</v>
      </c>
      <c r="HK171">
        <v>34.455100000000002</v>
      </c>
      <c r="HL171">
        <v>34.466500000000003</v>
      </c>
      <c r="HM171">
        <v>57.3232</v>
      </c>
      <c r="HN171">
        <v>12.5307</v>
      </c>
      <c r="HO171">
        <v>100</v>
      </c>
      <c r="HP171">
        <v>31</v>
      </c>
      <c r="HQ171">
        <v>1043.8699999999999</v>
      </c>
      <c r="HR171">
        <v>34.422400000000003</v>
      </c>
      <c r="HS171">
        <v>98.721100000000007</v>
      </c>
      <c r="HT171">
        <v>97.695800000000006</v>
      </c>
    </row>
    <row r="172" spans="1:228" x14ac:dyDescent="0.2">
      <c r="A172">
        <v>157</v>
      </c>
      <c r="B172">
        <v>1673985491.5</v>
      </c>
      <c r="C172">
        <v>623</v>
      </c>
      <c r="D172" t="s">
        <v>673</v>
      </c>
      <c r="E172" t="s">
        <v>674</v>
      </c>
      <c r="F172">
        <v>4</v>
      </c>
      <c r="G172">
        <v>1673985489.5</v>
      </c>
      <c r="H172">
        <f t="shared" si="68"/>
        <v>4.2291761133728139E-4</v>
      </c>
      <c r="I172">
        <f t="shared" si="69"/>
        <v>0.4229176113372814</v>
      </c>
      <c r="J172">
        <f t="shared" si="70"/>
        <v>7.9110502738311386</v>
      </c>
      <c r="K172">
        <f t="shared" si="71"/>
        <v>1017.117142857143</v>
      </c>
      <c r="L172">
        <f t="shared" si="72"/>
        <v>461.55871062999546</v>
      </c>
      <c r="M172">
        <f t="shared" si="73"/>
        <v>46.693364621458905</v>
      </c>
      <c r="N172">
        <f t="shared" si="74"/>
        <v>102.89616579728495</v>
      </c>
      <c r="O172">
        <f t="shared" si="75"/>
        <v>2.3781035103762213E-2</v>
      </c>
      <c r="P172">
        <f t="shared" si="76"/>
        <v>2.7664515792082969</v>
      </c>
      <c r="Q172">
        <f t="shared" si="77"/>
        <v>2.3668047115345012E-2</v>
      </c>
      <c r="R172">
        <f t="shared" si="78"/>
        <v>1.4802636098624105E-2</v>
      </c>
      <c r="S172">
        <f t="shared" si="79"/>
        <v>226.11258266332121</v>
      </c>
      <c r="T172">
        <f t="shared" si="80"/>
        <v>34.906557789993762</v>
      </c>
      <c r="U172">
        <f t="shared" si="81"/>
        <v>33.651914285714277</v>
      </c>
      <c r="V172">
        <f t="shared" si="82"/>
        <v>5.2401403210472521</v>
      </c>
      <c r="W172">
        <f t="shared" si="83"/>
        <v>67.10551070290181</v>
      </c>
      <c r="X172">
        <f t="shared" si="84"/>
        <v>3.5106429081137485</v>
      </c>
      <c r="Y172">
        <f t="shared" si="85"/>
        <v>5.2315269958327573</v>
      </c>
      <c r="Z172">
        <f t="shared" si="86"/>
        <v>1.7294974129335037</v>
      </c>
      <c r="AA172">
        <f t="shared" si="87"/>
        <v>-18.65066665997411</v>
      </c>
      <c r="AB172">
        <f t="shared" si="88"/>
        <v>-4.3869918055885266</v>
      </c>
      <c r="AC172">
        <f t="shared" si="89"/>
        <v>-0.36545129980538865</v>
      </c>
      <c r="AD172">
        <f t="shared" si="90"/>
        <v>202.70947289795316</v>
      </c>
      <c r="AE172">
        <f t="shared" si="91"/>
        <v>18.397838743967323</v>
      </c>
      <c r="AF172">
        <f t="shared" si="92"/>
        <v>0.43351486572330616</v>
      </c>
      <c r="AG172">
        <f t="shared" si="93"/>
        <v>7.9110502738311386</v>
      </c>
      <c r="AH172">
        <v>1070.5478480786221</v>
      </c>
      <c r="AI172">
        <v>1056.264181818181</v>
      </c>
      <c r="AJ172">
        <v>1.718535399023821</v>
      </c>
      <c r="AK172">
        <v>64.167648988695476</v>
      </c>
      <c r="AL172">
        <f t="shared" si="94"/>
        <v>0.4229176113372814</v>
      </c>
      <c r="AM172">
        <v>34.309430783975969</v>
      </c>
      <c r="AN172">
        <v>34.698003636363623</v>
      </c>
      <c r="AO172">
        <v>-2.098532021588103E-3</v>
      </c>
      <c r="AP172">
        <v>91.899806073423491</v>
      </c>
      <c r="AQ172">
        <v>0</v>
      </c>
      <c r="AR172">
        <v>0</v>
      </c>
      <c r="AS172">
        <f t="shared" si="95"/>
        <v>1</v>
      </c>
      <c r="AT172">
        <f t="shared" si="96"/>
        <v>0</v>
      </c>
      <c r="AU172">
        <f t="shared" si="97"/>
        <v>47207.715337206195</v>
      </c>
      <c r="AV172">
        <f t="shared" si="98"/>
        <v>1199.985714285714</v>
      </c>
      <c r="AW172">
        <f t="shared" si="99"/>
        <v>1025.9127993074201</v>
      </c>
      <c r="AX172">
        <f t="shared" si="100"/>
        <v>0.8549375105836905</v>
      </c>
      <c r="AY172">
        <f t="shared" si="101"/>
        <v>0.18842939542652279</v>
      </c>
      <c r="AZ172">
        <v>6</v>
      </c>
      <c r="BA172">
        <v>0.5</v>
      </c>
      <c r="BB172" t="s">
        <v>355</v>
      </c>
      <c r="BC172">
        <v>2</v>
      </c>
      <c r="BD172" t="b">
        <v>1</v>
      </c>
      <c r="BE172">
        <v>1673985489.5</v>
      </c>
      <c r="BF172">
        <v>1017.117142857143</v>
      </c>
      <c r="BG172">
        <v>1034.505714285714</v>
      </c>
      <c r="BH172">
        <v>34.702314285714287</v>
      </c>
      <c r="BI172">
        <v>34.31605714285714</v>
      </c>
      <c r="BJ172">
        <v>1024.18</v>
      </c>
      <c r="BK172">
        <v>34.491928571428573</v>
      </c>
      <c r="BL172">
        <v>650.03985714285716</v>
      </c>
      <c r="BM172">
        <v>101.06442857142861</v>
      </c>
      <c r="BN172">
        <v>0.1000897142857143</v>
      </c>
      <c r="BO172">
        <v>33.622500000000002</v>
      </c>
      <c r="BP172">
        <v>33.651914285714277</v>
      </c>
      <c r="BQ172">
        <v>999.89999999999986</v>
      </c>
      <c r="BR172">
        <v>0</v>
      </c>
      <c r="BS172">
        <v>0</v>
      </c>
      <c r="BT172">
        <v>9002.1428571428569</v>
      </c>
      <c r="BU172">
        <v>0</v>
      </c>
      <c r="BV172">
        <v>1186.6828571428571</v>
      </c>
      <c r="BW172">
        <v>-17.389600000000002</v>
      </c>
      <c r="BX172">
        <v>1053.681428571429</v>
      </c>
      <c r="BY172">
        <v>1071.265714285714</v>
      </c>
      <c r="BZ172">
        <v>0.38625185714285709</v>
      </c>
      <c r="CA172">
        <v>1034.505714285714</v>
      </c>
      <c r="CB172">
        <v>34.31605714285714</v>
      </c>
      <c r="CC172">
        <v>3.5071671428571429</v>
      </c>
      <c r="CD172">
        <v>3.4681314285714291</v>
      </c>
      <c r="CE172">
        <v>26.654471428571419</v>
      </c>
      <c r="CF172">
        <v>26.46454285714286</v>
      </c>
      <c r="CG172">
        <v>1199.985714285714</v>
      </c>
      <c r="CH172">
        <v>0.50000014285714278</v>
      </c>
      <c r="CI172">
        <v>0.49999971428571433</v>
      </c>
      <c r="CJ172">
        <v>0</v>
      </c>
      <c r="CK172">
        <v>935.68885714285716</v>
      </c>
      <c r="CL172">
        <v>4.9990899999999998</v>
      </c>
      <c r="CM172">
        <v>10351.157142857141</v>
      </c>
      <c r="CN172">
        <v>9557.7257142857125</v>
      </c>
      <c r="CO172">
        <v>44.561999999999998</v>
      </c>
      <c r="CP172">
        <v>47.375</v>
      </c>
      <c r="CQ172">
        <v>45.561999999999998</v>
      </c>
      <c r="CR172">
        <v>45.875</v>
      </c>
      <c r="CS172">
        <v>45.875</v>
      </c>
      <c r="CT172">
        <v>597.49285714285713</v>
      </c>
      <c r="CU172">
        <v>597.49285714285713</v>
      </c>
      <c r="CV172">
        <v>0</v>
      </c>
      <c r="CW172">
        <v>1673985492.0999999</v>
      </c>
      <c r="CX172">
        <v>0</v>
      </c>
      <c r="CY172">
        <v>1673984188.5</v>
      </c>
      <c r="CZ172" t="s">
        <v>356</v>
      </c>
      <c r="DA172">
        <v>1673984188.5</v>
      </c>
      <c r="DB172">
        <v>1673984167.5</v>
      </c>
      <c r="DC172">
        <v>23</v>
      </c>
      <c r="DD172">
        <v>-0.32800000000000001</v>
      </c>
      <c r="DE172">
        <v>5.0000000000000001E-3</v>
      </c>
      <c r="DF172">
        <v>-6.2539999999999996</v>
      </c>
      <c r="DG172">
        <v>0.21</v>
      </c>
      <c r="DH172">
        <v>579</v>
      </c>
      <c r="DI172">
        <v>34</v>
      </c>
      <c r="DJ172">
        <v>0</v>
      </c>
      <c r="DK172">
        <v>0.1</v>
      </c>
      <c r="DL172">
        <v>-17.13372195121951</v>
      </c>
      <c r="DM172">
        <v>-1.2890550522648181</v>
      </c>
      <c r="DN172">
        <v>0.13772389755292419</v>
      </c>
      <c r="DO172">
        <v>0</v>
      </c>
      <c r="DP172">
        <v>0.39841997560975612</v>
      </c>
      <c r="DQ172">
        <v>0.21271760278745661</v>
      </c>
      <c r="DR172">
        <v>4.699915023751159E-2</v>
      </c>
      <c r="DS172">
        <v>0</v>
      </c>
      <c r="DT172">
        <v>0</v>
      </c>
      <c r="DU172">
        <v>0</v>
      </c>
      <c r="DV172">
        <v>0</v>
      </c>
      <c r="DW172">
        <v>-1</v>
      </c>
      <c r="DX172">
        <v>0</v>
      </c>
      <c r="DY172">
        <v>2</v>
      </c>
      <c r="DZ172" t="s">
        <v>379</v>
      </c>
      <c r="EA172">
        <v>3.2954300000000001</v>
      </c>
      <c r="EB172">
        <v>2.6251199999999999</v>
      </c>
      <c r="EC172">
        <v>0.18906200000000001</v>
      </c>
      <c r="ED172">
        <v>0.18892800000000001</v>
      </c>
      <c r="EE172">
        <v>0.14061699999999999</v>
      </c>
      <c r="EF172">
        <v>0.138292</v>
      </c>
      <c r="EG172">
        <v>24406.6</v>
      </c>
      <c r="EH172">
        <v>24820.799999999999</v>
      </c>
      <c r="EI172">
        <v>28012</v>
      </c>
      <c r="EJ172">
        <v>29469.200000000001</v>
      </c>
      <c r="EK172">
        <v>33135.300000000003</v>
      </c>
      <c r="EL172">
        <v>35268.300000000003</v>
      </c>
      <c r="EM172">
        <v>39548.199999999997</v>
      </c>
      <c r="EN172">
        <v>42135.3</v>
      </c>
      <c r="EO172">
        <v>2.2016300000000002</v>
      </c>
      <c r="EP172">
        <v>2.1669999999999998</v>
      </c>
      <c r="EQ172">
        <v>0.1106</v>
      </c>
      <c r="ER172">
        <v>0</v>
      </c>
      <c r="ES172">
        <v>31.852799999999998</v>
      </c>
      <c r="ET172">
        <v>999.9</v>
      </c>
      <c r="EU172">
        <v>68.8</v>
      </c>
      <c r="EV172">
        <v>35</v>
      </c>
      <c r="EW172">
        <v>38.449100000000001</v>
      </c>
      <c r="EX172">
        <v>57</v>
      </c>
      <c r="EY172">
        <v>-4.1906999999999996</v>
      </c>
      <c r="EZ172">
        <v>2</v>
      </c>
      <c r="FA172">
        <v>0.57251300000000005</v>
      </c>
      <c r="FB172">
        <v>0.61811000000000005</v>
      </c>
      <c r="FC172">
        <v>20.268899999999999</v>
      </c>
      <c r="FD172">
        <v>5.2186399999999997</v>
      </c>
      <c r="FE172">
        <v>12.0099</v>
      </c>
      <c r="FF172">
        <v>4.9859</v>
      </c>
      <c r="FG172">
        <v>3.2846500000000001</v>
      </c>
      <c r="FH172">
        <v>9999</v>
      </c>
      <c r="FI172">
        <v>9999</v>
      </c>
      <c r="FJ172">
        <v>9999</v>
      </c>
      <c r="FK172">
        <v>999.9</v>
      </c>
      <c r="FL172">
        <v>1.86588</v>
      </c>
      <c r="FM172">
        <v>1.86226</v>
      </c>
      <c r="FN172">
        <v>1.86432</v>
      </c>
      <c r="FO172">
        <v>1.8603700000000001</v>
      </c>
      <c r="FP172">
        <v>1.86111</v>
      </c>
      <c r="FQ172">
        <v>1.8602000000000001</v>
      </c>
      <c r="FR172">
        <v>1.8619000000000001</v>
      </c>
      <c r="FS172">
        <v>1.8585100000000001</v>
      </c>
      <c r="FT172">
        <v>0</v>
      </c>
      <c r="FU172">
        <v>0</v>
      </c>
      <c r="FV172">
        <v>0</v>
      </c>
      <c r="FW172">
        <v>0</v>
      </c>
      <c r="FX172" t="s">
        <v>358</v>
      </c>
      <c r="FY172" t="s">
        <v>359</v>
      </c>
      <c r="FZ172" t="s">
        <v>360</v>
      </c>
      <c r="GA172" t="s">
        <v>360</v>
      </c>
      <c r="GB172" t="s">
        <v>360</v>
      </c>
      <c r="GC172" t="s">
        <v>360</v>
      </c>
      <c r="GD172">
        <v>0</v>
      </c>
      <c r="GE172">
        <v>100</v>
      </c>
      <c r="GF172">
        <v>100</v>
      </c>
      <c r="GG172">
        <v>-7.07</v>
      </c>
      <c r="GH172">
        <v>0.2104</v>
      </c>
      <c r="GI172">
        <v>-4.4410340874611869</v>
      </c>
      <c r="GJ172">
        <v>-4.0977002334145526E-3</v>
      </c>
      <c r="GK172">
        <v>1.9870096767282211E-6</v>
      </c>
      <c r="GL172">
        <v>-4.7591234531596528E-10</v>
      </c>
      <c r="GM172">
        <v>0.2103699999999975</v>
      </c>
      <c r="GN172">
        <v>0</v>
      </c>
      <c r="GO172">
        <v>0</v>
      </c>
      <c r="GP172">
        <v>0</v>
      </c>
      <c r="GQ172">
        <v>6</v>
      </c>
      <c r="GR172">
        <v>2093</v>
      </c>
      <c r="GS172">
        <v>4</v>
      </c>
      <c r="GT172">
        <v>31</v>
      </c>
      <c r="GU172">
        <v>21.7</v>
      </c>
      <c r="GV172">
        <v>22.1</v>
      </c>
      <c r="GW172">
        <v>2.8772000000000002</v>
      </c>
      <c r="GX172">
        <v>2.5354000000000001</v>
      </c>
      <c r="GY172">
        <v>2.04834</v>
      </c>
      <c r="GZ172">
        <v>2.6245099999999999</v>
      </c>
      <c r="HA172">
        <v>2.1972700000000001</v>
      </c>
      <c r="HB172">
        <v>2.2851599999999999</v>
      </c>
      <c r="HC172">
        <v>41.170499999999997</v>
      </c>
      <c r="HD172">
        <v>14.622400000000001</v>
      </c>
      <c r="HE172">
        <v>18</v>
      </c>
      <c r="HF172">
        <v>700.93399999999997</v>
      </c>
      <c r="HG172">
        <v>747.90300000000002</v>
      </c>
      <c r="HH172">
        <v>30.999700000000001</v>
      </c>
      <c r="HI172">
        <v>34.571800000000003</v>
      </c>
      <c r="HJ172">
        <v>30.000299999999999</v>
      </c>
      <c r="HK172">
        <v>34.458100000000002</v>
      </c>
      <c r="HL172">
        <v>34.467199999999998</v>
      </c>
      <c r="HM172">
        <v>57.620100000000001</v>
      </c>
      <c r="HN172">
        <v>12.246600000000001</v>
      </c>
      <c r="HO172">
        <v>100</v>
      </c>
      <c r="HP172">
        <v>31</v>
      </c>
      <c r="HQ172">
        <v>1050.55</v>
      </c>
      <c r="HR172">
        <v>34.451900000000002</v>
      </c>
      <c r="HS172">
        <v>98.718299999999999</v>
      </c>
      <c r="HT172">
        <v>97.695099999999996</v>
      </c>
    </row>
    <row r="173" spans="1:228" x14ac:dyDescent="0.2">
      <c r="A173">
        <v>158</v>
      </c>
      <c r="B173">
        <v>1673985495.5</v>
      </c>
      <c r="C173">
        <v>627</v>
      </c>
      <c r="D173" t="s">
        <v>675</v>
      </c>
      <c r="E173" t="s">
        <v>676</v>
      </c>
      <c r="F173">
        <v>4</v>
      </c>
      <c r="G173">
        <v>1673985493.1875</v>
      </c>
      <c r="H173">
        <f t="shared" si="68"/>
        <v>3.755150955398545E-4</v>
      </c>
      <c r="I173">
        <f t="shared" si="69"/>
        <v>0.37551509553985452</v>
      </c>
      <c r="J173">
        <f t="shared" si="70"/>
        <v>7.8018216024975127</v>
      </c>
      <c r="K173">
        <f t="shared" si="71"/>
        <v>1023.25875</v>
      </c>
      <c r="L173">
        <f t="shared" si="72"/>
        <v>409.33969953441118</v>
      </c>
      <c r="M173">
        <f t="shared" si="73"/>
        <v>41.41044783638317</v>
      </c>
      <c r="N173">
        <f t="shared" si="74"/>
        <v>103.51696436527898</v>
      </c>
      <c r="O173">
        <f t="shared" si="75"/>
        <v>2.1110514774202369E-2</v>
      </c>
      <c r="P173">
        <f t="shared" si="76"/>
        <v>2.7663690112325834</v>
      </c>
      <c r="Q173">
        <f t="shared" si="77"/>
        <v>2.1021424248459625E-2</v>
      </c>
      <c r="R173">
        <f t="shared" si="78"/>
        <v>1.3146363137290323E-2</v>
      </c>
      <c r="S173">
        <f t="shared" si="79"/>
        <v>226.12016811096015</v>
      </c>
      <c r="T173">
        <f t="shared" si="80"/>
        <v>34.919179432354674</v>
      </c>
      <c r="U173">
        <f t="shared" si="81"/>
        <v>33.649137499999988</v>
      </c>
      <c r="V173">
        <f t="shared" si="82"/>
        <v>5.2393266736636965</v>
      </c>
      <c r="W173">
        <f t="shared" si="83"/>
        <v>67.101188234616814</v>
      </c>
      <c r="X173">
        <f t="shared" si="84"/>
        <v>3.5103382375854486</v>
      </c>
      <c r="Y173">
        <f t="shared" si="85"/>
        <v>5.2314099495700157</v>
      </c>
      <c r="Z173">
        <f t="shared" si="86"/>
        <v>1.7289884360782479</v>
      </c>
      <c r="AA173">
        <f t="shared" si="87"/>
        <v>-16.560215713307585</v>
      </c>
      <c r="AB173">
        <f t="shared" si="88"/>
        <v>-4.0323858938341157</v>
      </c>
      <c r="AC173">
        <f t="shared" si="89"/>
        <v>-0.33591623000988075</v>
      </c>
      <c r="AD173">
        <f t="shared" si="90"/>
        <v>205.19165027380856</v>
      </c>
      <c r="AE173">
        <f t="shared" si="91"/>
        <v>18.401922005702822</v>
      </c>
      <c r="AF173">
        <f t="shared" si="92"/>
        <v>0.3554164473157177</v>
      </c>
      <c r="AG173">
        <f t="shared" si="93"/>
        <v>7.8018216024975127</v>
      </c>
      <c r="AH173">
        <v>1077.4315511125101</v>
      </c>
      <c r="AI173">
        <v>1063.185999999999</v>
      </c>
      <c r="AJ173">
        <v>1.735043161463153</v>
      </c>
      <c r="AK173">
        <v>64.167648988695476</v>
      </c>
      <c r="AL173">
        <f t="shared" si="94"/>
        <v>0.37551509553985452</v>
      </c>
      <c r="AM173">
        <v>34.370359049686172</v>
      </c>
      <c r="AN173">
        <v>34.707664242424237</v>
      </c>
      <c r="AO173">
        <v>-4.8170898249309813E-4</v>
      </c>
      <c r="AP173">
        <v>91.899806073423491</v>
      </c>
      <c r="AQ173">
        <v>0</v>
      </c>
      <c r="AR173">
        <v>0</v>
      </c>
      <c r="AS173">
        <f t="shared" si="95"/>
        <v>1</v>
      </c>
      <c r="AT173">
        <f t="shared" si="96"/>
        <v>0</v>
      </c>
      <c r="AU173">
        <f t="shared" si="97"/>
        <v>47205.509776098923</v>
      </c>
      <c r="AV173">
        <f t="shared" si="98"/>
        <v>1200.0174999999999</v>
      </c>
      <c r="AW173">
        <f t="shared" si="99"/>
        <v>1025.9408010937614</v>
      </c>
      <c r="AX173">
        <f t="shared" si="100"/>
        <v>0.85493819972938856</v>
      </c>
      <c r="AY173">
        <f t="shared" si="101"/>
        <v>0.18843072547772025</v>
      </c>
      <c r="AZ173">
        <v>6</v>
      </c>
      <c r="BA173">
        <v>0.5</v>
      </c>
      <c r="BB173" t="s">
        <v>355</v>
      </c>
      <c r="BC173">
        <v>2</v>
      </c>
      <c r="BD173" t="b">
        <v>1</v>
      </c>
      <c r="BE173">
        <v>1673985493.1875</v>
      </c>
      <c r="BF173">
        <v>1023.25875</v>
      </c>
      <c r="BG173">
        <v>1040.58125</v>
      </c>
      <c r="BH173">
        <v>34.699475</v>
      </c>
      <c r="BI173">
        <v>34.382775000000002</v>
      </c>
      <c r="BJ173">
        <v>1030.3325</v>
      </c>
      <c r="BK173">
        <v>34.489112499999997</v>
      </c>
      <c r="BL173">
        <v>649.98487499999999</v>
      </c>
      <c r="BM173">
        <v>101.06425</v>
      </c>
      <c r="BN173">
        <v>9.9765812499999995E-2</v>
      </c>
      <c r="BO173">
        <v>33.622100000000003</v>
      </c>
      <c r="BP173">
        <v>33.649137499999988</v>
      </c>
      <c r="BQ173">
        <v>999.9</v>
      </c>
      <c r="BR173">
        <v>0</v>
      </c>
      <c r="BS173">
        <v>0</v>
      </c>
      <c r="BT173">
        <v>9001.7199999999993</v>
      </c>
      <c r="BU173">
        <v>0</v>
      </c>
      <c r="BV173">
        <v>1168.9937500000001</v>
      </c>
      <c r="BW173">
        <v>-17.321312500000001</v>
      </c>
      <c r="BX173">
        <v>1060.04125</v>
      </c>
      <c r="BY173">
        <v>1077.6312499999999</v>
      </c>
      <c r="BZ173">
        <v>0.31671375000000002</v>
      </c>
      <c r="CA173">
        <v>1040.58125</v>
      </c>
      <c r="CB173">
        <v>34.382775000000002</v>
      </c>
      <c r="CC173">
        <v>3.5068787499999998</v>
      </c>
      <c r="CD173">
        <v>3.4748700000000001</v>
      </c>
      <c r="CE173">
        <v>26.653062500000001</v>
      </c>
      <c r="CF173">
        <v>26.4974375</v>
      </c>
      <c r="CG173">
        <v>1200.0174999999999</v>
      </c>
      <c r="CH173">
        <v>0.499977</v>
      </c>
      <c r="CI173">
        <v>0.500023</v>
      </c>
      <c r="CJ173">
        <v>0</v>
      </c>
      <c r="CK173">
        <v>935.570875</v>
      </c>
      <c r="CL173">
        <v>4.9990899999999998</v>
      </c>
      <c r="CM173">
        <v>10352.612499999999</v>
      </c>
      <c r="CN173">
        <v>9557.9150000000009</v>
      </c>
      <c r="CO173">
        <v>44.561999999999998</v>
      </c>
      <c r="CP173">
        <v>47.375</v>
      </c>
      <c r="CQ173">
        <v>45.561999999999998</v>
      </c>
      <c r="CR173">
        <v>45.875</v>
      </c>
      <c r="CS173">
        <v>45.875</v>
      </c>
      <c r="CT173">
        <v>597.48125000000005</v>
      </c>
      <c r="CU173">
        <v>597.53625</v>
      </c>
      <c r="CV173">
        <v>0</v>
      </c>
      <c r="CW173">
        <v>1673985495.7</v>
      </c>
      <c r="CX173">
        <v>0</v>
      </c>
      <c r="CY173">
        <v>1673984188.5</v>
      </c>
      <c r="CZ173" t="s">
        <v>356</v>
      </c>
      <c r="DA173">
        <v>1673984188.5</v>
      </c>
      <c r="DB173">
        <v>1673984167.5</v>
      </c>
      <c r="DC173">
        <v>23</v>
      </c>
      <c r="DD173">
        <v>-0.32800000000000001</v>
      </c>
      <c r="DE173">
        <v>5.0000000000000001E-3</v>
      </c>
      <c r="DF173">
        <v>-6.2539999999999996</v>
      </c>
      <c r="DG173">
        <v>0.21</v>
      </c>
      <c r="DH173">
        <v>579</v>
      </c>
      <c r="DI173">
        <v>34</v>
      </c>
      <c r="DJ173">
        <v>0</v>
      </c>
      <c r="DK173">
        <v>0.1</v>
      </c>
      <c r="DL173">
        <v>-17.196458536585361</v>
      </c>
      <c r="DM173">
        <v>-1.272967944250881</v>
      </c>
      <c r="DN173">
        <v>0.13741126622538391</v>
      </c>
      <c r="DO173">
        <v>0</v>
      </c>
      <c r="DP173">
        <v>0.3985219268292684</v>
      </c>
      <c r="DQ173">
        <v>-0.30591735888501781</v>
      </c>
      <c r="DR173">
        <v>4.8223540828809093E-2</v>
      </c>
      <c r="DS173">
        <v>0</v>
      </c>
      <c r="DT173">
        <v>0</v>
      </c>
      <c r="DU173">
        <v>0</v>
      </c>
      <c r="DV173">
        <v>0</v>
      </c>
      <c r="DW173">
        <v>-1</v>
      </c>
      <c r="DX173">
        <v>0</v>
      </c>
      <c r="DY173">
        <v>2</v>
      </c>
      <c r="DZ173" t="s">
        <v>379</v>
      </c>
      <c r="EA173">
        <v>3.2951700000000002</v>
      </c>
      <c r="EB173">
        <v>2.6250800000000001</v>
      </c>
      <c r="EC173">
        <v>0.18984400000000001</v>
      </c>
      <c r="ED173">
        <v>0.18970300000000001</v>
      </c>
      <c r="EE173">
        <v>0.140656</v>
      </c>
      <c r="EF173">
        <v>0.13849500000000001</v>
      </c>
      <c r="EG173">
        <v>24383.1</v>
      </c>
      <c r="EH173">
        <v>24797</v>
      </c>
      <c r="EI173">
        <v>28012.2</v>
      </c>
      <c r="EJ173">
        <v>29469.1</v>
      </c>
      <c r="EK173">
        <v>33133.1</v>
      </c>
      <c r="EL173">
        <v>35259.9</v>
      </c>
      <c r="EM173">
        <v>39547.4</v>
      </c>
      <c r="EN173">
        <v>42135.1</v>
      </c>
      <c r="EO173">
        <v>2.2014499999999999</v>
      </c>
      <c r="EP173">
        <v>2.1671499999999999</v>
      </c>
      <c r="EQ173">
        <v>0.111416</v>
      </c>
      <c r="ER173">
        <v>0</v>
      </c>
      <c r="ES173">
        <v>31.845199999999998</v>
      </c>
      <c r="ET173">
        <v>999.9</v>
      </c>
      <c r="EU173">
        <v>68.8</v>
      </c>
      <c r="EV173">
        <v>35</v>
      </c>
      <c r="EW173">
        <v>38.451000000000001</v>
      </c>
      <c r="EX173">
        <v>56.97</v>
      </c>
      <c r="EY173">
        <v>-4.09856</v>
      </c>
      <c r="EZ173">
        <v>2</v>
      </c>
      <c r="FA173">
        <v>0.57272900000000004</v>
      </c>
      <c r="FB173">
        <v>0.61522600000000005</v>
      </c>
      <c r="FC173">
        <v>20.269300000000001</v>
      </c>
      <c r="FD173">
        <v>5.2178899999999997</v>
      </c>
      <c r="FE173">
        <v>12.0099</v>
      </c>
      <c r="FF173">
        <v>4.9859499999999999</v>
      </c>
      <c r="FG173">
        <v>3.2844799999999998</v>
      </c>
      <c r="FH173">
        <v>9999</v>
      </c>
      <c r="FI173">
        <v>9999</v>
      </c>
      <c r="FJ173">
        <v>9999</v>
      </c>
      <c r="FK173">
        <v>999.9</v>
      </c>
      <c r="FL173">
        <v>1.8658600000000001</v>
      </c>
      <c r="FM173">
        <v>1.8622700000000001</v>
      </c>
      <c r="FN173">
        <v>1.86432</v>
      </c>
      <c r="FO173">
        <v>1.86039</v>
      </c>
      <c r="FP173">
        <v>1.86111</v>
      </c>
      <c r="FQ173">
        <v>1.8602099999999999</v>
      </c>
      <c r="FR173">
        <v>1.86189</v>
      </c>
      <c r="FS173">
        <v>1.8585100000000001</v>
      </c>
      <c r="FT173">
        <v>0</v>
      </c>
      <c r="FU173">
        <v>0</v>
      </c>
      <c r="FV173">
        <v>0</v>
      </c>
      <c r="FW173">
        <v>0</v>
      </c>
      <c r="FX173" t="s">
        <v>358</v>
      </c>
      <c r="FY173" t="s">
        <v>359</v>
      </c>
      <c r="FZ173" t="s">
        <v>360</v>
      </c>
      <c r="GA173" t="s">
        <v>360</v>
      </c>
      <c r="GB173" t="s">
        <v>360</v>
      </c>
      <c r="GC173" t="s">
        <v>360</v>
      </c>
      <c r="GD173">
        <v>0</v>
      </c>
      <c r="GE173">
        <v>100</v>
      </c>
      <c r="GF173">
        <v>100</v>
      </c>
      <c r="GG173">
        <v>-7.08</v>
      </c>
      <c r="GH173">
        <v>0.2104</v>
      </c>
      <c r="GI173">
        <v>-4.4410340874611869</v>
      </c>
      <c r="GJ173">
        <v>-4.0977002334145526E-3</v>
      </c>
      <c r="GK173">
        <v>1.9870096767282211E-6</v>
      </c>
      <c r="GL173">
        <v>-4.7591234531596528E-10</v>
      </c>
      <c r="GM173">
        <v>0.2103699999999975</v>
      </c>
      <c r="GN173">
        <v>0</v>
      </c>
      <c r="GO173">
        <v>0</v>
      </c>
      <c r="GP173">
        <v>0</v>
      </c>
      <c r="GQ173">
        <v>6</v>
      </c>
      <c r="GR173">
        <v>2093</v>
      </c>
      <c r="GS173">
        <v>4</v>
      </c>
      <c r="GT173">
        <v>31</v>
      </c>
      <c r="GU173">
        <v>21.8</v>
      </c>
      <c r="GV173">
        <v>22.1</v>
      </c>
      <c r="GW173">
        <v>2.8930699999999998</v>
      </c>
      <c r="GX173">
        <v>2.5354000000000001</v>
      </c>
      <c r="GY173">
        <v>2.04834</v>
      </c>
      <c r="GZ173">
        <v>2.6232899999999999</v>
      </c>
      <c r="HA173">
        <v>2.1972700000000001</v>
      </c>
      <c r="HB173">
        <v>2.3095699999999999</v>
      </c>
      <c r="HC173">
        <v>41.170499999999997</v>
      </c>
      <c r="HD173">
        <v>14.6136</v>
      </c>
      <c r="HE173">
        <v>18</v>
      </c>
      <c r="HF173">
        <v>700.78700000000003</v>
      </c>
      <c r="HG173">
        <v>748.07899999999995</v>
      </c>
      <c r="HH173">
        <v>30.999500000000001</v>
      </c>
      <c r="HI173">
        <v>34.570900000000002</v>
      </c>
      <c r="HJ173">
        <v>30.0001</v>
      </c>
      <c r="HK173">
        <v>34.458100000000002</v>
      </c>
      <c r="HL173">
        <v>34.469700000000003</v>
      </c>
      <c r="HM173">
        <v>57.914099999999998</v>
      </c>
      <c r="HN173">
        <v>12.246600000000001</v>
      </c>
      <c r="HO173">
        <v>100</v>
      </c>
      <c r="HP173">
        <v>31</v>
      </c>
      <c r="HQ173">
        <v>1057.23</v>
      </c>
      <c r="HR173">
        <v>34.443199999999997</v>
      </c>
      <c r="HS173">
        <v>98.717299999999994</v>
      </c>
      <c r="HT173">
        <v>97.694699999999997</v>
      </c>
    </row>
    <row r="174" spans="1:228" x14ac:dyDescent="0.2">
      <c r="A174">
        <v>159</v>
      </c>
      <c r="B174">
        <v>1673985499.5</v>
      </c>
      <c r="C174">
        <v>631</v>
      </c>
      <c r="D174" t="s">
        <v>677</v>
      </c>
      <c r="E174" t="s">
        <v>678</v>
      </c>
      <c r="F174">
        <v>4</v>
      </c>
      <c r="G174">
        <v>1673985497.5</v>
      </c>
      <c r="H174">
        <f t="shared" si="68"/>
        <v>4.2362441957011329E-4</v>
      </c>
      <c r="I174">
        <f t="shared" si="69"/>
        <v>0.42362441957011332</v>
      </c>
      <c r="J174">
        <f t="shared" si="70"/>
        <v>8.119013421862503</v>
      </c>
      <c r="K174">
        <f t="shared" si="71"/>
        <v>1030.431428571429</v>
      </c>
      <c r="L174">
        <f t="shared" si="72"/>
        <v>462.40652814470144</v>
      </c>
      <c r="M174">
        <f t="shared" si="73"/>
        <v>46.779488562332865</v>
      </c>
      <c r="N174">
        <f t="shared" si="74"/>
        <v>104.24388993929003</v>
      </c>
      <c r="O174">
        <f t="shared" si="75"/>
        <v>2.3857572103810606E-2</v>
      </c>
      <c r="P174">
        <f t="shared" si="76"/>
        <v>2.7663003166395512</v>
      </c>
      <c r="Q174">
        <f t="shared" si="77"/>
        <v>2.3743851353874097E-2</v>
      </c>
      <c r="R174">
        <f t="shared" si="78"/>
        <v>1.4850079146158233E-2</v>
      </c>
      <c r="S174">
        <f t="shared" si="79"/>
        <v>226.12314909214854</v>
      </c>
      <c r="T174">
        <f t="shared" si="80"/>
        <v>34.903055541595229</v>
      </c>
      <c r="U174">
        <f t="shared" si="81"/>
        <v>33.652585714285713</v>
      </c>
      <c r="V174">
        <f t="shared" si="82"/>
        <v>5.2403370780068981</v>
      </c>
      <c r="W174">
        <f t="shared" si="83"/>
        <v>67.172933905496038</v>
      </c>
      <c r="X174">
        <f t="shared" si="84"/>
        <v>3.513493498335607</v>
      </c>
      <c r="Y174">
        <f t="shared" si="85"/>
        <v>5.2305196364932574</v>
      </c>
      <c r="Z174">
        <f t="shared" si="86"/>
        <v>1.7268435796712911</v>
      </c>
      <c r="AA174">
        <f t="shared" si="87"/>
        <v>-18.681836903041997</v>
      </c>
      <c r="AB174">
        <f t="shared" si="88"/>
        <v>-5.0003432704016264</v>
      </c>
      <c r="AC174">
        <f t="shared" si="89"/>
        <v>-0.41656268726620227</v>
      </c>
      <c r="AD174">
        <f t="shared" si="90"/>
        <v>202.02440623143872</v>
      </c>
      <c r="AE174">
        <f t="shared" si="91"/>
        <v>18.478090184744257</v>
      </c>
      <c r="AF174">
        <f t="shared" si="92"/>
        <v>0.34678235325006834</v>
      </c>
      <c r="AG174">
        <f t="shared" si="93"/>
        <v>8.119013421862503</v>
      </c>
      <c r="AH174">
        <v>1084.4566032151381</v>
      </c>
      <c r="AI174">
        <v>1070.047515151515</v>
      </c>
      <c r="AJ174">
        <v>1.699178148943467</v>
      </c>
      <c r="AK174">
        <v>64.167648988695476</v>
      </c>
      <c r="AL174">
        <f t="shared" si="94"/>
        <v>0.42362441957011332</v>
      </c>
      <c r="AM174">
        <v>34.420454595386403</v>
      </c>
      <c r="AN174">
        <v>34.741441818181819</v>
      </c>
      <c r="AO174">
        <v>1.008057685599947E-2</v>
      </c>
      <c r="AP174">
        <v>91.899806073423491</v>
      </c>
      <c r="AQ174">
        <v>0</v>
      </c>
      <c r="AR174">
        <v>0</v>
      </c>
      <c r="AS174">
        <f t="shared" si="95"/>
        <v>1</v>
      </c>
      <c r="AT174">
        <f t="shared" si="96"/>
        <v>0</v>
      </c>
      <c r="AU174">
        <f t="shared" si="97"/>
        <v>47204.101461530954</v>
      </c>
      <c r="AV174">
        <f t="shared" si="98"/>
        <v>1200.04</v>
      </c>
      <c r="AW174">
        <f t="shared" si="99"/>
        <v>1025.9593850218387</v>
      </c>
      <c r="AX174">
        <f t="shared" si="100"/>
        <v>0.85493765626299012</v>
      </c>
      <c r="AY174">
        <f t="shared" si="101"/>
        <v>0.18842967658757087</v>
      </c>
      <c r="AZ174">
        <v>6</v>
      </c>
      <c r="BA174">
        <v>0.5</v>
      </c>
      <c r="BB174" t="s">
        <v>355</v>
      </c>
      <c r="BC174">
        <v>2</v>
      </c>
      <c r="BD174" t="b">
        <v>1</v>
      </c>
      <c r="BE174">
        <v>1673985497.5</v>
      </c>
      <c r="BF174">
        <v>1030.431428571429</v>
      </c>
      <c r="BG174">
        <v>1047.818571428571</v>
      </c>
      <c r="BH174">
        <v>34.730228571428583</v>
      </c>
      <c r="BI174">
        <v>34.421228571428571</v>
      </c>
      <c r="BJ174">
        <v>1037.515714285714</v>
      </c>
      <c r="BK174">
        <v>34.519871428571427</v>
      </c>
      <c r="BL174">
        <v>649.97771428571434</v>
      </c>
      <c r="BM174">
        <v>101.0654285714286</v>
      </c>
      <c r="BN174">
        <v>9.9857199999999993E-2</v>
      </c>
      <c r="BO174">
        <v>33.619057142857137</v>
      </c>
      <c r="BP174">
        <v>33.652585714285713</v>
      </c>
      <c r="BQ174">
        <v>999.89999999999986</v>
      </c>
      <c r="BR174">
        <v>0</v>
      </c>
      <c r="BS174">
        <v>0</v>
      </c>
      <c r="BT174">
        <v>9001.25</v>
      </c>
      <c r="BU174">
        <v>0</v>
      </c>
      <c r="BV174">
        <v>1137.568571428571</v>
      </c>
      <c r="BW174">
        <v>-17.388371428571428</v>
      </c>
      <c r="BX174">
        <v>1067.508571428571</v>
      </c>
      <c r="BY174">
        <v>1085.171428571429</v>
      </c>
      <c r="BZ174">
        <v>0.30901057142857152</v>
      </c>
      <c r="CA174">
        <v>1047.818571428571</v>
      </c>
      <c r="CB174">
        <v>34.421228571428571</v>
      </c>
      <c r="CC174">
        <v>3.5100214285714291</v>
      </c>
      <c r="CD174">
        <v>3.4787914285714279</v>
      </c>
      <c r="CE174">
        <v>26.668314285714281</v>
      </c>
      <c r="CF174">
        <v>26.5166</v>
      </c>
      <c r="CG174">
        <v>1200.04</v>
      </c>
      <c r="CH174">
        <v>0.49999628571428573</v>
      </c>
      <c r="CI174">
        <v>0.50000371428571422</v>
      </c>
      <c r="CJ174">
        <v>0</v>
      </c>
      <c r="CK174">
        <v>935.68000000000006</v>
      </c>
      <c r="CL174">
        <v>4.9990899999999998</v>
      </c>
      <c r="CM174">
        <v>10353.88571428572</v>
      </c>
      <c r="CN174">
        <v>9558.1528571428553</v>
      </c>
      <c r="CO174">
        <v>44.561999999999998</v>
      </c>
      <c r="CP174">
        <v>47.375</v>
      </c>
      <c r="CQ174">
        <v>45.561999999999998</v>
      </c>
      <c r="CR174">
        <v>45.875</v>
      </c>
      <c r="CS174">
        <v>45.875</v>
      </c>
      <c r="CT174">
        <v>597.51428571428573</v>
      </c>
      <c r="CU174">
        <v>597.52571428571423</v>
      </c>
      <c r="CV174">
        <v>0</v>
      </c>
      <c r="CW174">
        <v>1673985499.9000001</v>
      </c>
      <c r="CX174">
        <v>0</v>
      </c>
      <c r="CY174">
        <v>1673984188.5</v>
      </c>
      <c r="CZ174" t="s">
        <v>356</v>
      </c>
      <c r="DA174">
        <v>1673984188.5</v>
      </c>
      <c r="DB174">
        <v>1673984167.5</v>
      </c>
      <c r="DC174">
        <v>23</v>
      </c>
      <c r="DD174">
        <v>-0.32800000000000001</v>
      </c>
      <c r="DE174">
        <v>5.0000000000000001E-3</v>
      </c>
      <c r="DF174">
        <v>-6.2539999999999996</v>
      </c>
      <c r="DG174">
        <v>0.21</v>
      </c>
      <c r="DH174">
        <v>579</v>
      </c>
      <c r="DI174">
        <v>34</v>
      </c>
      <c r="DJ174">
        <v>0</v>
      </c>
      <c r="DK174">
        <v>0.1</v>
      </c>
      <c r="DL174">
        <v>-17.268443902439021</v>
      </c>
      <c r="DM174">
        <v>-1.001498257839788</v>
      </c>
      <c r="DN174">
        <v>0.1153687915884356</v>
      </c>
      <c r="DO174">
        <v>0</v>
      </c>
      <c r="DP174">
        <v>0.37948799999999999</v>
      </c>
      <c r="DQ174">
        <v>-0.56973426480836253</v>
      </c>
      <c r="DR174">
        <v>5.802835212834935E-2</v>
      </c>
      <c r="DS174">
        <v>0</v>
      </c>
      <c r="DT174">
        <v>0</v>
      </c>
      <c r="DU174">
        <v>0</v>
      </c>
      <c r="DV174">
        <v>0</v>
      </c>
      <c r="DW174">
        <v>-1</v>
      </c>
      <c r="DX174">
        <v>0</v>
      </c>
      <c r="DY174">
        <v>2</v>
      </c>
      <c r="DZ174" t="s">
        <v>379</v>
      </c>
      <c r="EA174">
        <v>3.2953199999999998</v>
      </c>
      <c r="EB174">
        <v>2.6252499999999999</v>
      </c>
      <c r="EC174">
        <v>0.19062699999999999</v>
      </c>
      <c r="ED174">
        <v>0.190474</v>
      </c>
      <c r="EE174">
        <v>0.14075399999999999</v>
      </c>
      <c r="EF174">
        <v>0.138514</v>
      </c>
      <c r="EG174">
        <v>24359.1</v>
      </c>
      <c r="EH174">
        <v>24773.3</v>
      </c>
      <c r="EI174">
        <v>28011.7</v>
      </c>
      <c r="EJ174">
        <v>29469</v>
      </c>
      <c r="EK174">
        <v>33129.300000000003</v>
      </c>
      <c r="EL174">
        <v>35259.5</v>
      </c>
      <c r="EM174">
        <v>39547.199999999997</v>
      </c>
      <c r="EN174">
        <v>42135.4</v>
      </c>
      <c r="EO174">
        <v>2.2014499999999999</v>
      </c>
      <c r="EP174">
        <v>2.1672699999999998</v>
      </c>
      <c r="EQ174">
        <v>0.11161</v>
      </c>
      <c r="ER174">
        <v>0</v>
      </c>
      <c r="ES174">
        <v>31.838799999999999</v>
      </c>
      <c r="ET174">
        <v>999.9</v>
      </c>
      <c r="EU174">
        <v>68.8</v>
      </c>
      <c r="EV174">
        <v>35</v>
      </c>
      <c r="EW174">
        <v>38.452599999999997</v>
      </c>
      <c r="EX174">
        <v>57.3</v>
      </c>
      <c r="EY174">
        <v>-4.2267599999999996</v>
      </c>
      <c r="EZ174">
        <v>2</v>
      </c>
      <c r="FA174">
        <v>0.57273600000000002</v>
      </c>
      <c r="FB174">
        <v>0.61400600000000005</v>
      </c>
      <c r="FC174">
        <v>20.269200000000001</v>
      </c>
      <c r="FD174">
        <v>5.2184900000000001</v>
      </c>
      <c r="FE174">
        <v>12.0099</v>
      </c>
      <c r="FF174">
        <v>4.9856999999999996</v>
      </c>
      <c r="FG174">
        <v>3.2845800000000001</v>
      </c>
      <c r="FH174">
        <v>9999</v>
      </c>
      <c r="FI174">
        <v>9999</v>
      </c>
      <c r="FJ174">
        <v>9999</v>
      </c>
      <c r="FK174">
        <v>999.9</v>
      </c>
      <c r="FL174">
        <v>1.86589</v>
      </c>
      <c r="FM174">
        <v>1.8623099999999999</v>
      </c>
      <c r="FN174">
        <v>1.86432</v>
      </c>
      <c r="FO174">
        <v>1.8604099999999999</v>
      </c>
      <c r="FP174">
        <v>1.86111</v>
      </c>
      <c r="FQ174">
        <v>1.8602000000000001</v>
      </c>
      <c r="FR174">
        <v>1.86191</v>
      </c>
      <c r="FS174">
        <v>1.8585199999999999</v>
      </c>
      <c r="FT174">
        <v>0</v>
      </c>
      <c r="FU174">
        <v>0</v>
      </c>
      <c r="FV174">
        <v>0</v>
      </c>
      <c r="FW174">
        <v>0</v>
      </c>
      <c r="FX174" t="s">
        <v>358</v>
      </c>
      <c r="FY174" t="s">
        <v>359</v>
      </c>
      <c r="FZ174" t="s">
        <v>360</v>
      </c>
      <c r="GA174" t="s">
        <v>360</v>
      </c>
      <c r="GB174" t="s">
        <v>360</v>
      </c>
      <c r="GC174" t="s">
        <v>360</v>
      </c>
      <c r="GD174">
        <v>0</v>
      </c>
      <c r="GE174">
        <v>100</v>
      </c>
      <c r="GF174">
        <v>100</v>
      </c>
      <c r="GG174">
        <v>-7.09</v>
      </c>
      <c r="GH174">
        <v>0.2104</v>
      </c>
      <c r="GI174">
        <v>-4.4410340874611869</v>
      </c>
      <c r="GJ174">
        <v>-4.0977002334145526E-3</v>
      </c>
      <c r="GK174">
        <v>1.9870096767282211E-6</v>
      </c>
      <c r="GL174">
        <v>-4.7591234531596528E-10</v>
      </c>
      <c r="GM174">
        <v>0.2103699999999975</v>
      </c>
      <c r="GN174">
        <v>0</v>
      </c>
      <c r="GO174">
        <v>0</v>
      </c>
      <c r="GP174">
        <v>0</v>
      </c>
      <c r="GQ174">
        <v>6</v>
      </c>
      <c r="GR174">
        <v>2093</v>
      </c>
      <c r="GS174">
        <v>4</v>
      </c>
      <c r="GT174">
        <v>31</v>
      </c>
      <c r="GU174">
        <v>21.9</v>
      </c>
      <c r="GV174">
        <v>22.2</v>
      </c>
      <c r="GW174">
        <v>2.9077099999999998</v>
      </c>
      <c r="GX174">
        <v>2.5293000000000001</v>
      </c>
      <c r="GY174">
        <v>2.04834</v>
      </c>
      <c r="GZ174">
        <v>2.6245099999999999</v>
      </c>
      <c r="HA174">
        <v>2.1972700000000001</v>
      </c>
      <c r="HB174">
        <v>2.33643</v>
      </c>
      <c r="HC174">
        <v>41.196399999999997</v>
      </c>
      <c r="HD174">
        <v>14.6661</v>
      </c>
      <c r="HE174">
        <v>18</v>
      </c>
      <c r="HF174">
        <v>700.78700000000003</v>
      </c>
      <c r="HG174">
        <v>748.2</v>
      </c>
      <c r="HH174">
        <v>30.999600000000001</v>
      </c>
      <c r="HI174">
        <v>34.5687</v>
      </c>
      <c r="HJ174">
        <v>30.0001</v>
      </c>
      <c r="HK174">
        <v>34.458100000000002</v>
      </c>
      <c r="HL174">
        <v>34.469700000000003</v>
      </c>
      <c r="HM174">
        <v>58.213200000000001</v>
      </c>
      <c r="HN174">
        <v>12.246600000000001</v>
      </c>
      <c r="HO174">
        <v>100</v>
      </c>
      <c r="HP174">
        <v>31</v>
      </c>
      <c r="HQ174">
        <v>1063.95</v>
      </c>
      <c r="HR174">
        <v>34.430199999999999</v>
      </c>
      <c r="HS174">
        <v>98.716399999999993</v>
      </c>
      <c r="HT174">
        <v>97.695099999999996</v>
      </c>
    </row>
    <row r="175" spans="1:228" x14ac:dyDescent="0.2">
      <c r="A175">
        <v>160</v>
      </c>
      <c r="B175">
        <v>1673985503.5</v>
      </c>
      <c r="C175">
        <v>635</v>
      </c>
      <c r="D175" t="s">
        <v>679</v>
      </c>
      <c r="E175" t="s">
        <v>680</v>
      </c>
      <c r="F175">
        <v>4</v>
      </c>
      <c r="G175">
        <v>1673985501.1875</v>
      </c>
      <c r="H175">
        <f t="shared" si="68"/>
        <v>4.2844877026833626E-4</v>
      </c>
      <c r="I175">
        <f t="shared" si="69"/>
        <v>0.42844877026833628</v>
      </c>
      <c r="J175">
        <f t="shared" si="70"/>
        <v>7.7364323058939961</v>
      </c>
      <c r="K175">
        <f t="shared" si="71"/>
        <v>1036.51125</v>
      </c>
      <c r="L175">
        <f t="shared" si="72"/>
        <v>501.16864852522104</v>
      </c>
      <c r="M175">
        <f t="shared" si="73"/>
        <v>50.70117917778019</v>
      </c>
      <c r="N175">
        <f t="shared" si="74"/>
        <v>104.85959718485913</v>
      </c>
      <c r="O175">
        <f t="shared" si="75"/>
        <v>2.420701820738248E-2</v>
      </c>
      <c r="P175">
        <f t="shared" si="76"/>
        <v>2.7662932142695755</v>
      </c>
      <c r="Q175">
        <f t="shared" si="77"/>
        <v>2.4089950207487821E-2</v>
      </c>
      <c r="R175">
        <f t="shared" si="78"/>
        <v>1.5066689657181578E-2</v>
      </c>
      <c r="S175">
        <f t="shared" si="79"/>
        <v>226.11146998436539</v>
      </c>
      <c r="T175">
        <f t="shared" si="80"/>
        <v>34.909229964644446</v>
      </c>
      <c r="U175">
        <f t="shared" si="81"/>
        <v>33.643075000000003</v>
      </c>
      <c r="V175">
        <f t="shared" si="82"/>
        <v>5.2375506356501313</v>
      </c>
      <c r="W175">
        <f t="shared" si="83"/>
        <v>67.194716326771712</v>
      </c>
      <c r="X175">
        <f t="shared" si="84"/>
        <v>3.5161208805133559</v>
      </c>
      <c r="Y175">
        <f t="shared" si="85"/>
        <v>5.2327341682852877</v>
      </c>
      <c r="Z175">
        <f t="shared" si="86"/>
        <v>1.7214297551367754</v>
      </c>
      <c r="AA175">
        <f t="shared" si="87"/>
        <v>-18.894590768833631</v>
      </c>
      <c r="AB175">
        <f t="shared" si="88"/>
        <v>-2.453293776179593</v>
      </c>
      <c r="AC175">
        <f t="shared" si="89"/>
        <v>-0.20437468022223185</v>
      </c>
      <c r="AD175">
        <f t="shared" si="90"/>
        <v>204.55921075912991</v>
      </c>
      <c r="AE175">
        <f t="shared" si="91"/>
        <v>18.496283960873043</v>
      </c>
      <c r="AF175">
        <f t="shared" si="92"/>
        <v>0.37201595894600059</v>
      </c>
      <c r="AG175">
        <f t="shared" si="93"/>
        <v>7.7364323058939961</v>
      </c>
      <c r="AH175">
        <v>1091.3320634222121</v>
      </c>
      <c r="AI175">
        <v>1077.0349696969699</v>
      </c>
      <c r="AJ175">
        <v>1.7640801743082011</v>
      </c>
      <c r="AK175">
        <v>64.167648988695476</v>
      </c>
      <c r="AL175">
        <f t="shared" si="94"/>
        <v>0.42844877026833628</v>
      </c>
      <c r="AM175">
        <v>34.423531934659437</v>
      </c>
      <c r="AN175">
        <v>34.767009090909077</v>
      </c>
      <c r="AO175">
        <v>6.8319389595198022E-3</v>
      </c>
      <c r="AP175">
        <v>91.899806073423491</v>
      </c>
      <c r="AQ175">
        <v>0</v>
      </c>
      <c r="AR175">
        <v>0</v>
      </c>
      <c r="AS175">
        <f t="shared" si="95"/>
        <v>1</v>
      </c>
      <c r="AT175">
        <f t="shared" si="96"/>
        <v>0</v>
      </c>
      <c r="AU175">
        <f t="shared" si="97"/>
        <v>47202.744684914534</v>
      </c>
      <c r="AV175">
        <f t="shared" si="98"/>
        <v>1199.9825000000001</v>
      </c>
      <c r="AW175">
        <f t="shared" si="99"/>
        <v>1025.9097885929355</v>
      </c>
      <c r="AX175">
        <f t="shared" si="100"/>
        <v>0.85493729166294963</v>
      </c>
      <c r="AY175">
        <f t="shared" si="101"/>
        <v>0.18842897290949273</v>
      </c>
      <c r="AZ175">
        <v>6</v>
      </c>
      <c r="BA175">
        <v>0.5</v>
      </c>
      <c r="BB175" t="s">
        <v>355</v>
      </c>
      <c r="BC175">
        <v>2</v>
      </c>
      <c r="BD175" t="b">
        <v>1</v>
      </c>
      <c r="BE175">
        <v>1673985501.1875</v>
      </c>
      <c r="BF175">
        <v>1036.51125</v>
      </c>
      <c r="BG175">
        <v>1053.9412500000001</v>
      </c>
      <c r="BH175">
        <v>34.755987500000003</v>
      </c>
      <c r="BI175">
        <v>34.424512500000013</v>
      </c>
      <c r="BJ175">
        <v>1043.60625</v>
      </c>
      <c r="BK175">
        <v>34.545612499999997</v>
      </c>
      <c r="BL175">
        <v>649.97874999999999</v>
      </c>
      <c r="BM175">
        <v>101.06587500000001</v>
      </c>
      <c r="BN175">
        <v>0.1000285875</v>
      </c>
      <c r="BO175">
        <v>33.626624999999997</v>
      </c>
      <c r="BP175">
        <v>33.643075000000003</v>
      </c>
      <c r="BQ175">
        <v>999.9</v>
      </c>
      <c r="BR175">
        <v>0</v>
      </c>
      <c r="BS175">
        <v>0</v>
      </c>
      <c r="BT175">
        <v>9001.1725000000006</v>
      </c>
      <c r="BU175">
        <v>0</v>
      </c>
      <c r="BV175">
        <v>1095.5450000000001</v>
      </c>
      <c r="BW175">
        <v>-17.4310875</v>
      </c>
      <c r="BX175">
        <v>1073.835</v>
      </c>
      <c r="BY175">
        <v>1091.5174999999999</v>
      </c>
      <c r="BZ175">
        <v>0.33148325000000001</v>
      </c>
      <c r="CA175">
        <v>1053.9412500000001</v>
      </c>
      <c r="CB175">
        <v>34.424512500000013</v>
      </c>
      <c r="CC175">
        <v>3.512645</v>
      </c>
      <c r="CD175">
        <v>3.47914375</v>
      </c>
      <c r="CE175">
        <v>26.680987500000001</v>
      </c>
      <c r="CF175">
        <v>26.5183</v>
      </c>
      <c r="CG175">
        <v>1199.9825000000001</v>
      </c>
      <c r="CH175">
        <v>0.5000078750000001</v>
      </c>
      <c r="CI175">
        <v>0.49999212500000001</v>
      </c>
      <c r="CJ175">
        <v>0</v>
      </c>
      <c r="CK175">
        <v>935.73625000000004</v>
      </c>
      <c r="CL175">
        <v>4.9990899999999998</v>
      </c>
      <c r="CM175">
        <v>10354.25</v>
      </c>
      <c r="CN175">
        <v>9557.7362499999999</v>
      </c>
      <c r="CO175">
        <v>44.561999999999998</v>
      </c>
      <c r="CP175">
        <v>47.375</v>
      </c>
      <c r="CQ175">
        <v>45.561999999999998</v>
      </c>
      <c r="CR175">
        <v>45.875</v>
      </c>
      <c r="CS175">
        <v>45.875</v>
      </c>
      <c r="CT175">
        <v>597.5</v>
      </c>
      <c r="CU175">
        <v>597.48250000000007</v>
      </c>
      <c r="CV175">
        <v>0</v>
      </c>
      <c r="CW175">
        <v>1673985504.0999999</v>
      </c>
      <c r="CX175">
        <v>0</v>
      </c>
      <c r="CY175">
        <v>1673984188.5</v>
      </c>
      <c r="CZ175" t="s">
        <v>356</v>
      </c>
      <c r="DA175">
        <v>1673984188.5</v>
      </c>
      <c r="DB175">
        <v>1673984167.5</v>
      </c>
      <c r="DC175">
        <v>23</v>
      </c>
      <c r="DD175">
        <v>-0.32800000000000001</v>
      </c>
      <c r="DE175">
        <v>5.0000000000000001E-3</v>
      </c>
      <c r="DF175">
        <v>-6.2539999999999996</v>
      </c>
      <c r="DG175">
        <v>0.21</v>
      </c>
      <c r="DH175">
        <v>579</v>
      </c>
      <c r="DI175">
        <v>34</v>
      </c>
      <c r="DJ175">
        <v>0</v>
      </c>
      <c r="DK175">
        <v>0.1</v>
      </c>
      <c r="DL175">
        <v>-17.330187804878051</v>
      </c>
      <c r="DM175">
        <v>-0.75520139372824224</v>
      </c>
      <c r="DN175">
        <v>9.5645088854633284E-2</v>
      </c>
      <c r="DO175">
        <v>0</v>
      </c>
      <c r="DP175">
        <v>0.35503895121951218</v>
      </c>
      <c r="DQ175">
        <v>-0.39363321951219538</v>
      </c>
      <c r="DR175">
        <v>4.6272158190507777E-2</v>
      </c>
      <c r="DS175">
        <v>0</v>
      </c>
      <c r="DT175">
        <v>0</v>
      </c>
      <c r="DU175">
        <v>0</v>
      </c>
      <c r="DV175">
        <v>0</v>
      </c>
      <c r="DW175">
        <v>-1</v>
      </c>
      <c r="DX175">
        <v>0</v>
      </c>
      <c r="DY175">
        <v>2</v>
      </c>
      <c r="DZ175" t="s">
        <v>379</v>
      </c>
      <c r="EA175">
        <v>3.29535</v>
      </c>
      <c r="EB175">
        <v>2.6254499999999998</v>
      </c>
      <c r="EC175">
        <v>0.19139600000000001</v>
      </c>
      <c r="ED175">
        <v>0.191249</v>
      </c>
      <c r="EE175">
        <v>0.14081299999999999</v>
      </c>
      <c r="EF175">
        <v>0.13852200000000001</v>
      </c>
      <c r="EG175">
        <v>24335.8</v>
      </c>
      <c r="EH175">
        <v>24749.599999999999</v>
      </c>
      <c r="EI175">
        <v>28011.599999999999</v>
      </c>
      <c r="EJ175">
        <v>29469.200000000001</v>
      </c>
      <c r="EK175">
        <v>33127.300000000003</v>
      </c>
      <c r="EL175">
        <v>35259.1</v>
      </c>
      <c r="EM175">
        <v>39547.5</v>
      </c>
      <c r="EN175">
        <v>42135.3</v>
      </c>
      <c r="EO175">
        <v>2.2015199999999999</v>
      </c>
      <c r="EP175">
        <v>2.1670699999999998</v>
      </c>
      <c r="EQ175">
        <v>0.11228399999999999</v>
      </c>
      <c r="ER175">
        <v>0</v>
      </c>
      <c r="ES175">
        <v>31.8338</v>
      </c>
      <c r="ET175">
        <v>999.9</v>
      </c>
      <c r="EU175">
        <v>68.8</v>
      </c>
      <c r="EV175">
        <v>35</v>
      </c>
      <c r="EW175">
        <v>38.452300000000001</v>
      </c>
      <c r="EX175">
        <v>57.18</v>
      </c>
      <c r="EY175">
        <v>-4.1987199999999998</v>
      </c>
      <c r="EZ175">
        <v>2</v>
      </c>
      <c r="FA175">
        <v>0.572739</v>
      </c>
      <c r="FB175">
        <v>0.61726000000000003</v>
      </c>
      <c r="FC175">
        <v>20.268999999999998</v>
      </c>
      <c r="FD175">
        <v>5.2180400000000002</v>
      </c>
      <c r="FE175">
        <v>12.0099</v>
      </c>
      <c r="FF175">
        <v>4.9855999999999998</v>
      </c>
      <c r="FG175">
        <v>3.28443</v>
      </c>
      <c r="FH175">
        <v>9999</v>
      </c>
      <c r="FI175">
        <v>9999</v>
      </c>
      <c r="FJ175">
        <v>9999</v>
      </c>
      <c r="FK175">
        <v>999.9</v>
      </c>
      <c r="FL175">
        <v>1.8658699999999999</v>
      </c>
      <c r="FM175">
        <v>1.8622799999999999</v>
      </c>
      <c r="FN175">
        <v>1.86432</v>
      </c>
      <c r="FO175">
        <v>1.8603799999999999</v>
      </c>
      <c r="FP175">
        <v>1.86111</v>
      </c>
      <c r="FQ175">
        <v>1.8602000000000001</v>
      </c>
      <c r="FR175">
        <v>1.8619000000000001</v>
      </c>
      <c r="FS175">
        <v>1.8585100000000001</v>
      </c>
      <c r="FT175">
        <v>0</v>
      </c>
      <c r="FU175">
        <v>0</v>
      </c>
      <c r="FV175">
        <v>0</v>
      </c>
      <c r="FW175">
        <v>0</v>
      </c>
      <c r="FX175" t="s">
        <v>358</v>
      </c>
      <c r="FY175" t="s">
        <v>359</v>
      </c>
      <c r="FZ175" t="s">
        <v>360</v>
      </c>
      <c r="GA175" t="s">
        <v>360</v>
      </c>
      <c r="GB175" t="s">
        <v>360</v>
      </c>
      <c r="GC175" t="s">
        <v>360</v>
      </c>
      <c r="GD175">
        <v>0</v>
      </c>
      <c r="GE175">
        <v>100</v>
      </c>
      <c r="GF175">
        <v>100</v>
      </c>
      <c r="GG175">
        <v>-7.1</v>
      </c>
      <c r="GH175">
        <v>0.21029999999999999</v>
      </c>
      <c r="GI175">
        <v>-4.4410340874611869</v>
      </c>
      <c r="GJ175">
        <v>-4.0977002334145526E-3</v>
      </c>
      <c r="GK175">
        <v>1.9870096767282211E-6</v>
      </c>
      <c r="GL175">
        <v>-4.7591234531596528E-10</v>
      </c>
      <c r="GM175">
        <v>0.2103699999999975</v>
      </c>
      <c r="GN175">
        <v>0</v>
      </c>
      <c r="GO175">
        <v>0</v>
      </c>
      <c r="GP175">
        <v>0</v>
      </c>
      <c r="GQ175">
        <v>6</v>
      </c>
      <c r="GR175">
        <v>2093</v>
      </c>
      <c r="GS175">
        <v>4</v>
      </c>
      <c r="GT175">
        <v>31</v>
      </c>
      <c r="GU175">
        <v>21.9</v>
      </c>
      <c r="GV175">
        <v>22.3</v>
      </c>
      <c r="GW175">
        <v>2.9223599999999998</v>
      </c>
      <c r="GX175">
        <v>2.52563</v>
      </c>
      <c r="GY175">
        <v>2.04834</v>
      </c>
      <c r="GZ175">
        <v>2.6232899999999999</v>
      </c>
      <c r="HA175">
        <v>2.1972700000000001</v>
      </c>
      <c r="HB175">
        <v>2.34619</v>
      </c>
      <c r="HC175">
        <v>41.196399999999997</v>
      </c>
      <c r="HD175">
        <v>14.6486</v>
      </c>
      <c r="HE175">
        <v>18</v>
      </c>
      <c r="HF175">
        <v>700.85</v>
      </c>
      <c r="HG175">
        <v>748.00599999999997</v>
      </c>
      <c r="HH175">
        <v>31.000399999999999</v>
      </c>
      <c r="HI175">
        <v>34.569499999999998</v>
      </c>
      <c r="HJ175">
        <v>30.0001</v>
      </c>
      <c r="HK175">
        <v>34.458199999999998</v>
      </c>
      <c r="HL175">
        <v>34.469700000000003</v>
      </c>
      <c r="HM175">
        <v>58.509700000000002</v>
      </c>
      <c r="HN175">
        <v>12.246600000000001</v>
      </c>
      <c r="HO175">
        <v>100</v>
      </c>
      <c r="HP175">
        <v>31</v>
      </c>
      <c r="HQ175">
        <v>1070.6199999999999</v>
      </c>
      <c r="HR175">
        <v>34.427999999999997</v>
      </c>
      <c r="HS175">
        <v>98.716700000000003</v>
      </c>
      <c r="HT175">
        <v>97.6952</v>
      </c>
    </row>
    <row r="176" spans="1:228" x14ac:dyDescent="0.2">
      <c r="A176">
        <v>161</v>
      </c>
      <c r="B176">
        <v>1673985507.5</v>
      </c>
      <c r="C176">
        <v>639</v>
      </c>
      <c r="D176" t="s">
        <v>681</v>
      </c>
      <c r="E176" t="s">
        <v>682</v>
      </c>
      <c r="F176">
        <v>4</v>
      </c>
      <c r="G176">
        <v>1673985505.5</v>
      </c>
      <c r="H176">
        <f t="shared" si="68"/>
        <v>4.0450652312476091E-4</v>
      </c>
      <c r="I176">
        <f t="shared" si="69"/>
        <v>0.40450652312476093</v>
      </c>
      <c r="J176">
        <f t="shared" si="70"/>
        <v>8.2378834455721304</v>
      </c>
      <c r="K176">
        <f t="shared" si="71"/>
        <v>1043.6585714285709</v>
      </c>
      <c r="L176">
        <f t="shared" si="72"/>
        <v>442.13026627106609</v>
      </c>
      <c r="M176">
        <f t="shared" si="73"/>
        <v>44.729023407479168</v>
      </c>
      <c r="N176">
        <f t="shared" si="74"/>
        <v>105.58387930453195</v>
      </c>
      <c r="O176">
        <f t="shared" si="75"/>
        <v>2.2800285624649027E-2</v>
      </c>
      <c r="P176">
        <f t="shared" si="76"/>
        <v>2.7638027122736761</v>
      </c>
      <c r="Q176">
        <f t="shared" si="77"/>
        <v>2.2696303856073876E-2</v>
      </c>
      <c r="R176">
        <f t="shared" si="78"/>
        <v>1.4194492612869081E-2</v>
      </c>
      <c r="S176">
        <f t="shared" si="79"/>
        <v>226.12205580458465</v>
      </c>
      <c r="T176">
        <f t="shared" si="80"/>
        <v>34.926925588021369</v>
      </c>
      <c r="U176">
        <f t="shared" si="81"/>
        <v>33.66151428571429</v>
      </c>
      <c r="V176">
        <f t="shared" si="82"/>
        <v>5.2429541378680629</v>
      </c>
      <c r="W176">
        <f t="shared" si="83"/>
        <v>67.192299442213468</v>
      </c>
      <c r="X176">
        <f t="shared" si="84"/>
        <v>3.5179677795944944</v>
      </c>
      <c r="Y176">
        <f t="shared" si="85"/>
        <v>5.2356710646880114</v>
      </c>
      <c r="Z176">
        <f t="shared" si="86"/>
        <v>1.7249863582735685</v>
      </c>
      <c r="AA176">
        <f t="shared" si="87"/>
        <v>-17.838737669801954</v>
      </c>
      <c r="AB176">
        <f t="shared" si="88"/>
        <v>-3.7037672767716465</v>
      </c>
      <c r="AC176">
        <f t="shared" si="89"/>
        <v>-0.30886797632144775</v>
      </c>
      <c r="AD176">
        <f t="shared" si="90"/>
        <v>204.27068288168959</v>
      </c>
      <c r="AE176">
        <f t="shared" si="91"/>
        <v>18.601844906545654</v>
      </c>
      <c r="AF176">
        <f t="shared" si="92"/>
        <v>0.38830542710688215</v>
      </c>
      <c r="AG176">
        <f t="shared" si="93"/>
        <v>8.2378834455721304</v>
      </c>
      <c r="AH176">
        <v>1098.3132421659409</v>
      </c>
      <c r="AI176">
        <v>1083.800484848485</v>
      </c>
      <c r="AJ176">
        <v>1.6969705801625361</v>
      </c>
      <c r="AK176">
        <v>64.167648988695476</v>
      </c>
      <c r="AL176">
        <f t="shared" si="94"/>
        <v>0.40450652312476093</v>
      </c>
      <c r="AM176">
        <v>34.427237702050228</v>
      </c>
      <c r="AN176">
        <v>34.777582424242418</v>
      </c>
      <c r="AO176">
        <v>1.7931433571624379E-3</v>
      </c>
      <c r="AP176">
        <v>91.899806073423491</v>
      </c>
      <c r="AQ176">
        <v>0</v>
      </c>
      <c r="AR176">
        <v>0</v>
      </c>
      <c r="AS176">
        <f t="shared" si="95"/>
        <v>1</v>
      </c>
      <c r="AT176">
        <f t="shared" si="96"/>
        <v>0</v>
      </c>
      <c r="AU176">
        <f t="shared" si="97"/>
        <v>47132.881809481369</v>
      </c>
      <c r="AV176">
        <f t="shared" si="98"/>
        <v>1200.0471428571429</v>
      </c>
      <c r="AW176">
        <f t="shared" si="99"/>
        <v>1025.9642278780232</v>
      </c>
      <c r="AX176">
        <f t="shared" si="100"/>
        <v>0.85493660310323072</v>
      </c>
      <c r="AY176">
        <f t="shared" si="101"/>
        <v>0.18842764398923523</v>
      </c>
      <c r="AZ176">
        <v>6</v>
      </c>
      <c r="BA176">
        <v>0.5</v>
      </c>
      <c r="BB176" t="s">
        <v>355</v>
      </c>
      <c r="BC176">
        <v>2</v>
      </c>
      <c r="BD176" t="b">
        <v>1</v>
      </c>
      <c r="BE176">
        <v>1673985505.5</v>
      </c>
      <c r="BF176">
        <v>1043.6585714285709</v>
      </c>
      <c r="BG176">
        <v>1061.2028571428571</v>
      </c>
      <c r="BH176">
        <v>34.77384285714286</v>
      </c>
      <c r="BI176">
        <v>34.427885714285708</v>
      </c>
      <c r="BJ176">
        <v>1050.764285714286</v>
      </c>
      <c r="BK176">
        <v>34.563471428571432</v>
      </c>
      <c r="BL176">
        <v>650.02714285714285</v>
      </c>
      <c r="BM176">
        <v>101.0668571428571</v>
      </c>
      <c r="BN176">
        <v>0.10021242857142861</v>
      </c>
      <c r="BO176">
        <v>33.636657142857139</v>
      </c>
      <c r="BP176">
        <v>33.66151428571429</v>
      </c>
      <c r="BQ176">
        <v>999.89999999999986</v>
      </c>
      <c r="BR176">
        <v>0</v>
      </c>
      <c r="BS176">
        <v>0</v>
      </c>
      <c r="BT176">
        <v>8987.8571428571431</v>
      </c>
      <c r="BU176">
        <v>0</v>
      </c>
      <c r="BV176">
        <v>1035.81</v>
      </c>
      <c r="BW176">
        <v>-17.545742857142859</v>
      </c>
      <c r="BX176">
        <v>1081.258571428571</v>
      </c>
      <c r="BY176">
        <v>1099.042857142857</v>
      </c>
      <c r="BZ176">
        <v>0.34596914285714281</v>
      </c>
      <c r="CA176">
        <v>1061.2028571428571</v>
      </c>
      <c r="CB176">
        <v>34.427885714285708</v>
      </c>
      <c r="CC176">
        <v>3.5144885714285721</v>
      </c>
      <c r="CD176">
        <v>3.4795228571428569</v>
      </c>
      <c r="CE176">
        <v>26.689914285714281</v>
      </c>
      <c r="CF176">
        <v>26.520157142857141</v>
      </c>
      <c r="CG176">
        <v>1200.0471428571429</v>
      </c>
      <c r="CH176">
        <v>0.50002942857142851</v>
      </c>
      <c r="CI176">
        <v>0.49997057142857138</v>
      </c>
      <c r="CJ176">
        <v>0</v>
      </c>
      <c r="CK176">
        <v>935.9015714285714</v>
      </c>
      <c r="CL176">
        <v>4.9990899999999998</v>
      </c>
      <c r="CM176">
        <v>10355.94285714286</v>
      </c>
      <c r="CN176">
        <v>9558.3185714285701</v>
      </c>
      <c r="CO176">
        <v>44.561999999999998</v>
      </c>
      <c r="CP176">
        <v>47.375</v>
      </c>
      <c r="CQ176">
        <v>45.561999999999998</v>
      </c>
      <c r="CR176">
        <v>45.875</v>
      </c>
      <c r="CS176">
        <v>45.875</v>
      </c>
      <c r="CT176">
        <v>597.56000000000006</v>
      </c>
      <c r="CU176">
        <v>597.48714285714289</v>
      </c>
      <c r="CV176">
        <v>0</v>
      </c>
      <c r="CW176">
        <v>1673985507.7</v>
      </c>
      <c r="CX176">
        <v>0</v>
      </c>
      <c r="CY176">
        <v>1673984188.5</v>
      </c>
      <c r="CZ176" t="s">
        <v>356</v>
      </c>
      <c r="DA176">
        <v>1673984188.5</v>
      </c>
      <c r="DB176">
        <v>1673984167.5</v>
      </c>
      <c r="DC176">
        <v>23</v>
      </c>
      <c r="DD176">
        <v>-0.32800000000000001</v>
      </c>
      <c r="DE176">
        <v>5.0000000000000001E-3</v>
      </c>
      <c r="DF176">
        <v>-6.2539999999999996</v>
      </c>
      <c r="DG176">
        <v>0.21</v>
      </c>
      <c r="DH176">
        <v>579</v>
      </c>
      <c r="DI176">
        <v>34</v>
      </c>
      <c r="DJ176">
        <v>0</v>
      </c>
      <c r="DK176">
        <v>0.1</v>
      </c>
      <c r="DL176">
        <v>-17.397385365853658</v>
      </c>
      <c r="DM176">
        <v>-0.63178118466898336</v>
      </c>
      <c r="DN176">
        <v>8.3267510605440409E-2</v>
      </c>
      <c r="DO176">
        <v>0</v>
      </c>
      <c r="DP176">
        <v>0.34028165853658532</v>
      </c>
      <c r="DQ176">
        <v>-0.1537209407665503</v>
      </c>
      <c r="DR176">
        <v>3.3362496900627481E-2</v>
      </c>
      <c r="DS176">
        <v>0</v>
      </c>
      <c r="DT176">
        <v>0</v>
      </c>
      <c r="DU176">
        <v>0</v>
      </c>
      <c r="DV176">
        <v>0</v>
      </c>
      <c r="DW176">
        <v>-1</v>
      </c>
      <c r="DX176">
        <v>0</v>
      </c>
      <c r="DY176">
        <v>2</v>
      </c>
      <c r="DZ176" t="s">
        <v>379</v>
      </c>
      <c r="EA176">
        <v>3.29541</v>
      </c>
      <c r="EB176">
        <v>2.6253199999999999</v>
      </c>
      <c r="EC176">
        <v>0.192164</v>
      </c>
      <c r="ED176">
        <v>0.192021</v>
      </c>
      <c r="EE176">
        <v>0.140845</v>
      </c>
      <c r="EF176">
        <v>0.13852999999999999</v>
      </c>
      <c r="EG176">
        <v>24312.400000000001</v>
      </c>
      <c r="EH176">
        <v>24725.4</v>
      </c>
      <c r="EI176">
        <v>28011.4</v>
      </c>
      <c r="EJ176">
        <v>29468.6</v>
      </c>
      <c r="EK176">
        <v>33125.699999999997</v>
      </c>
      <c r="EL176">
        <v>35258.400000000001</v>
      </c>
      <c r="EM176">
        <v>39547</v>
      </c>
      <c r="EN176">
        <v>42134.8</v>
      </c>
      <c r="EO176">
        <v>2.2016499999999999</v>
      </c>
      <c r="EP176">
        <v>2.1670699999999998</v>
      </c>
      <c r="EQ176">
        <v>0.112779</v>
      </c>
      <c r="ER176">
        <v>0</v>
      </c>
      <c r="ES176">
        <v>31.832999999999998</v>
      </c>
      <c r="ET176">
        <v>999.9</v>
      </c>
      <c r="EU176">
        <v>68.8</v>
      </c>
      <c r="EV176">
        <v>35</v>
      </c>
      <c r="EW176">
        <v>38.450600000000001</v>
      </c>
      <c r="EX176">
        <v>57.66</v>
      </c>
      <c r="EY176">
        <v>-4.1226000000000003</v>
      </c>
      <c r="EZ176">
        <v>2</v>
      </c>
      <c r="FA176">
        <v>0.57281499999999996</v>
      </c>
      <c r="FB176">
        <v>0.62171799999999999</v>
      </c>
      <c r="FC176">
        <v>20.268899999999999</v>
      </c>
      <c r="FD176">
        <v>5.21774</v>
      </c>
      <c r="FE176">
        <v>12.0099</v>
      </c>
      <c r="FF176">
        <v>4.9860499999999996</v>
      </c>
      <c r="FG176">
        <v>3.28443</v>
      </c>
      <c r="FH176">
        <v>9999</v>
      </c>
      <c r="FI176">
        <v>9999</v>
      </c>
      <c r="FJ176">
        <v>9999</v>
      </c>
      <c r="FK176">
        <v>999.9</v>
      </c>
      <c r="FL176">
        <v>1.86588</v>
      </c>
      <c r="FM176">
        <v>1.8622399999999999</v>
      </c>
      <c r="FN176">
        <v>1.86433</v>
      </c>
      <c r="FO176">
        <v>1.86036</v>
      </c>
      <c r="FP176">
        <v>1.86111</v>
      </c>
      <c r="FQ176">
        <v>1.8602000000000001</v>
      </c>
      <c r="FR176">
        <v>1.86191</v>
      </c>
      <c r="FS176">
        <v>1.8585100000000001</v>
      </c>
      <c r="FT176">
        <v>0</v>
      </c>
      <c r="FU176">
        <v>0</v>
      </c>
      <c r="FV176">
        <v>0</v>
      </c>
      <c r="FW176">
        <v>0</v>
      </c>
      <c r="FX176" t="s">
        <v>358</v>
      </c>
      <c r="FY176" t="s">
        <v>359</v>
      </c>
      <c r="FZ176" t="s">
        <v>360</v>
      </c>
      <c r="GA176" t="s">
        <v>360</v>
      </c>
      <c r="GB176" t="s">
        <v>360</v>
      </c>
      <c r="GC176" t="s">
        <v>360</v>
      </c>
      <c r="GD176">
        <v>0</v>
      </c>
      <c r="GE176">
        <v>100</v>
      </c>
      <c r="GF176">
        <v>100</v>
      </c>
      <c r="GG176">
        <v>-7.11</v>
      </c>
      <c r="GH176">
        <v>0.2104</v>
      </c>
      <c r="GI176">
        <v>-4.4410340874611869</v>
      </c>
      <c r="GJ176">
        <v>-4.0977002334145526E-3</v>
      </c>
      <c r="GK176">
        <v>1.9870096767282211E-6</v>
      </c>
      <c r="GL176">
        <v>-4.7591234531596528E-10</v>
      </c>
      <c r="GM176">
        <v>0.2103699999999975</v>
      </c>
      <c r="GN176">
        <v>0</v>
      </c>
      <c r="GO176">
        <v>0</v>
      </c>
      <c r="GP176">
        <v>0</v>
      </c>
      <c r="GQ176">
        <v>6</v>
      </c>
      <c r="GR176">
        <v>2093</v>
      </c>
      <c r="GS176">
        <v>4</v>
      </c>
      <c r="GT176">
        <v>31</v>
      </c>
      <c r="GU176">
        <v>22</v>
      </c>
      <c r="GV176">
        <v>22.3</v>
      </c>
      <c r="GW176">
        <v>2.9370099999999999</v>
      </c>
      <c r="GX176">
        <v>2.5317400000000001</v>
      </c>
      <c r="GY176">
        <v>2.04834</v>
      </c>
      <c r="GZ176">
        <v>2.6232899999999999</v>
      </c>
      <c r="HA176">
        <v>2.1972700000000001</v>
      </c>
      <c r="HB176">
        <v>2.31812</v>
      </c>
      <c r="HC176">
        <v>41.196399999999997</v>
      </c>
      <c r="HD176">
        <v>14.639900000000001</v>
      </c>
      <c r="HE176">
        <v>18</v>
      </c>
      <c r="HF176">
        <v>700.98900000000003</v>
      </c>
      <c r="HG176">
        <v>748.03300000000002</v>
      </c>
      <c r="HH176">
        <v>31.000900000000001</v>
      </c>
      <c r="HI176">
        <v>34.569499999999998</v>
      </c>
      <c r="HJ176">
        <v>30.0002</v>
      </c>
      <c r="HK176">
        <v>34.461300000000001</v>
      </c>
      <c r="HL176">
        <v>34.471899999999998</v>
      </c>
      <c r="HM176">
        <v>58.805999999999997</v>
      </c>
      <c r="HN176">
        <v>12.246600000000001</v>
      </c>
      <c r="HO176">
        <v>100</v>
      </c>
      <c r="HP176">
        <v>31</v>
      </c>
      <c r="HQ176">
        <v>1077.31</v>
      </c>
      <c r="HR176">
        <v>34.427999999999997</v>
      </c>
      <c r="HS176">
        <v>98.715599999999995</v>
      </c>
      <c r="HT176">
        <v>97.693700000000007</v>
      </c>
    </row>
    <row r="177" spans="1:228" x14ac:dyDescent="0.2">
      <c r="A177">
        <v>162</v>
      </c>
      <c r="B177">
        <v>1673985511.5</v>
      </c>
      <c r="C177">
        <v>643</v>
      </c>
      <c r="D177" t="s">
        <v>683</v>
      </c>
      <c r="E177" t="s">
        <v>684</v>
      </c>
      <c r="F177">
        <v>4</v>
      </c>
      <c r="G177">
        <v>1673985509.1875</v>
      </c>
      <c r="H177">
        <f t="shared" si="68"/>
        <v>4.0112274793777921E-4</v>
      </c>
      <c r="I177">
        <f t="shared" si="69"/>
        <v>0.40112274793777919</v>
      </c>
      <c r="J177">
        <f t="shared" si="70"/>
        <v>7.9160684993218702</v>
      </c>
      <c r="K177">
        <f t="shared" si="71"/>
        <v>1049.8074999999999</v>
      </c>
      <c r="L177">
        <f t="shared" si="72"/>
        <v>466.53659324076477</v>
      </c>
      <c r="M177">
        <f t="shared" si="73"/>
        <v>47.198095771666296</v>
      </c>
      <c r="N177">
        <f t="shared" si="74"/>
        <v>106.20584889735098</v>
      </c>
      <c r="O177">
        <f t="shared" si="75"/>
        <v>2.2636982339010587E-2</v>
      </c>
      <c r="P177">
        <f t="shared" si="76"/>
        <v>2.7657658057833916</v>
      </c>
      <c r="Q177">
        <f t="shared" si="77"/>
        <v>2.253455352484883E-2</v>
      </c>
      <c r="R177">
        <f t="shared" si="78"/>
        <v>1.4093260025165304E-2</v>
      </c>
      <c r="S177">
        <f t="shared" si="79"/>
        <v>226.11430010865368</v>
      </c>
      <c r="T177">
        <f t="shared" si="80"/>
        <v>34.931394553342216</v>
      </c>
      <c r="U177">
        <f t="shared" si="81"/>
        <v>33.656975000000003</v>
      </c>
      <c r="V177">
        <f t="shared" si="82"/>
        <v>5.2416234826147043</v>
      </c>
      <c r="W177">
        <f t="shared" si="83"/>
        <v>67.19122833005423</v>
      </c>
      <c r="X177">
        <f t="shared" si="84"/>
        <v>3.5187859237320458</v>
      </c>
      <c r="Y177">
        <f t="shared" si="85"/>
        <v>5.236972163162724</v>
      </c>
      <c r="Z177">
        <f t="shared" si="86"/>
        <v>1.7228375588826585</v>
      </c>
      <c r="AA177">
        <f t="shared" si="87"/>
        <v>-17.689513184056064</v>
      </c>
      <c r="AB177">
        <f t="shared" si="88"/>
        <v>-2.3670889621794302</v>
      </c>
      <c r="AC177">
        <f t="shared" si="89"/>
        <v>-0.19725826233041116</v>
      </c>
      <c r="AD177">
        <f t="shared" si="90"/>
        <v>205.86043970008777</v>
      </c>
      <c r="AE177">
        <f t="shared" si="91"/>
        <v>18.679664351561883</v>
      </c>
      <c r="AF177">
        <f t="shared" si="92"/>
        <v>0.39345395440640385</v>
      </c>
      <c r="AG177">
        <f t="shared" si="93"/>
        <v>7.9160684993218702</v>
      </c>
      <c r="AH177">
        <v>1105.305148732147</v>
      </c>
      <c r="AI177">
        <v>1090.836484848485</v>
      </c>
      <c r="AJ177">
        <v>1.76427271040615</v>
      </c>
      <c r="AK177">
        <v>64.167648988695476</v>
      </c>
      <c r="AL177">
        <f t="shared" si="94"/>
        <v>0.40112274793777919</v>
      </c>
      <c r="AM177">
        <v>34.43087585240648</v>
      </c>
      <c r="AN177">
        <v>34.785825454545453</v>
      </c>
      <c r="AO177">
        <v>4.3403842066569968E-4</v>
      </c>
      <c r="AP177">
        <v>91.899806073423491</v>
      </c>
      <c r="AQ177">
        <v>0</v>
      </c>
      <c r="AR177">
        <v>0</v>
      </c>
      <c r="AS177">
        <f t="shared" si="95"/>
        <v>1</v>
      </c>
      <c r="AT177">
        <f t="shared" si="96"/>
        <v>0</v>
      </c>
      <c r="AU177">
        <f t="shared" si="97"/>
        <v>47186.051973787333</v>
      </c>
      <c r="AV177">
        <f t="shared" si="98"/>
        <v>1200.0025000000001</v>
      </c>
      <c r="AW177">
        <f t="shared" si="99"/>
        <v>1025.9264010925665</v>
      </c>
      <c r="AX177">
        <f t="shared" si="100"/>
        <v>0.85493688645862531</v>
      </c>
      <c r="AY177">
        <f t="shared" si="101"/>
        <v>0.18842819086514709</v>
      </c>
      <c r="AZ177">
        <v>6</v>
      </c>
      <c r="BA177">
        <v>0.5</v>
      </c>
      <c r="BB177" t="s">
        <v>355</v>
      </c>
      <c r="BC177">
        <v>2</v>
      </c>
      <c r="BD177" t="b">
        <v>1</v>
      </c>
      <c r="BE177">
        <v>1673985509.1875</v>
      </c>
      <c r="BF177">
        <v>1049.8074999999999</v>
      </c>
      <c r="BG177">
        <v>1067.4312500000001</v>
      </c>
      <c r="BH177">
        <v>34.781962500000013</v>
      </c>
      <c r="BI177">
        <v>34.4314125</v>
      </c>
      <c r="BJ177">
        <v>1056.9224999999999</v>
      </c>
      <c r="BK177">
        <v>34.5715875</v>
      </c>
      <c r="BL177">
        <v>650.01087500000006</v>
      </c>
      <c r="BM177">
        <v>101.066875</v>
      </c>
      <c r="BN177">
        <v>0.1000998</v>
      </c>
      <c r="BO177">
        <v>33.641099999999987</v>
      </c>
      <c r="BP177">
        <v>33.656975000000003</v>
      </c>
      <c r="BQ177">
        <v>999.9</v>
      </c>
      <c r="BR177">
        <v>0</v>
      </c>
      <c r="BS177">
        <v>0</v>
      </c>
      <c r="BT177">
        <v>8998.28125</v>
      </c>
      <c r="BU177">
        <v>0</v>
      </c>
      <c r="BV177">
        <v>1002.674625</v>
      </c>
      <c r="BW177">
        <v>-17.621812500000001</v>
      </c>
      <c r="BX177">
        <v>1087.6400000000001</v>
      </c>
      <c r="BY177">
        <v>1105.4962499999999</v>
      </c>
      <c r="BZ177">
        <v>0.35057074999999999</v>
      </c>
      <c r="CA177">
        <v>1067.4312500000001</v>
      </c>
      <c r="CB177">
        <v>34.4314125</v>
      </c>
      <c r="CC177">
        <v>3.5153025000000002</v>
      </c>
      <c r="CD177">
        <v>3.47987125</v>
      </c>
      <c r="CE177">
        <v>26.693837500000001</v>
      </c>
      <c r="CF177">
        <v>26.521850000000001</v>
      </c>
      <c r="CG177">
        <v>1200.0025000000001</v>
      </c>
      <c r="CH177">
        <v>0.5000197500000001</v>
      </c>
      <c r="CI177">
        <v>0.49998025000000001</v>
      </c>
      <c r="CJ177">
        <v>0</v>
      </c>
      <c r="CK177">
        <v>935.859375</v>
      </c>
      <c r="CL177">
        <v>4.9990899999999998</v>
      </c>
      <c r="CM177">
        <v>10356.387500000001</v>
      </c>
      <c r="CN177">
        <v>9557.9437499999985</v>
      </c>
      <c r="CO177">
        <v>44.561999999999998</v>
      </c>
      <c r="CP177">
        <v>47.375</v>
      </c>
      <c r="CQ177">
        <v>45.561999999999998</v>
      </c>
      <c r="CR177">
        <v>45.91375</v>
      </c>
      <c r="CS177">
        <v>45.875</v>
      </c>
      <c r="CT177">
        <v>597.52625000000012</v>
      </c>
      <c r="CU177">
        <v>597.47624999999994</v>
      </c>
      <c r="CV177">
        <v>0</v>
      </c>
      <c r="CW177">
        <v>1673985511.9000001</v>
      </c>
      <c r="CX177">
        <v>0</v>
      </c>
      <c r="CY177">
        <v>1673984188.5</v>
      </c>
      <c r="CZ177" t="s">
        <v>356</v>
      </c>
      <c r="DA177">
        <v>1673984188.5</v>
      </c>
      <c r="DB177">
        <v>1673984167.5</v>
      </c>
      <c r="DC177">
        <v>23</v>
      </c>
      <c r="DD177">
        <v>-0.32800000000000001</v>
      </c>
      <c r="DE177">
        <v>5.0000000000000001E-3</v>
      </c>
      <c r="DF177">
        <v>-6.2539999999999996</v>
      </c>
      <c r="DG177">
        <v>0.21</v>
      </c>
      <c r="DH177">
        <v>579</v>
      </c>
      <c r="DI177">
        <v>34</v>
      </c>
      <c r="DJ177">
        <v>0</v>
      </c>
      <c r="DK177">
        <v>0.1</v>
      </c>
      <c r="DL177">
        <v>-17.45017804878049</v>
      </c>
      <c r="DM177">
        <v>-1.011993031358873</v>
      </c>
      <c r="DN177">
        <v>0.1110066961552981</v>
      </c>
      <c r="DO177">
        <v>0</v>
      </c>
      <c r="DP177">
        <v>0.33155792682926832</v>
      </c>
      <c r="DQ177">
        <v>9.9765930313589893E-2</v>
      </c>
      <c r="DR177">
        <v>2.1663202016987071E-2</v>
      </c>
      <c r="DS177">
        <v>1</v>
      </c>
      <c r="DT177">
        <v>0</v>
      </c>
      <c r="DU177">
        <v>0</v>
      </c>
      <c r="DV177">
        <v>0</v>
      </c>
      <c r="DW177">
        <v>-1</v>
      </c>
      <c r="DX177">
        <v>1</v>
      </c>
      <c r="DY177">
        <v>2</v>
      </c>
      <c r="DZ177" t="s">
        <v>357</v>
      </c>
      <c r="EA177">
        <v>3.29528</v>
      </c>
      <c r="EB177">
        <v>2.6254499999999998</v>
      </c>
      <c r="EC177">
        <v>0.19294500000000001</v>
      </c>
      <c r="ED177">
        <v>0.192798</v>
      </c>
      <c r="EE177">
        <v>0.14086499999999999</v>
      </c>
      <c r="EF177">
        <v>0.13854</v>
      </c>
      <c r="EG177">
        <v>24288.6</v>
      </c>
      <c r="EH177">
        <v>24701.7</v>
      </c>
      <c r="EI177">
        <v>28011.200000000001</v>
      </c>
      <c r="EJ177">
        <v>29468.799999999999</v>
      </c>
      <c r="EK177">
        <v>33124.699999999997</v>
      </c>
      <c r="EL177">
        <v>35258.199999999997</v>
      </c>
      <c r="EM177">
        <v>39546.699999999997</v>
      </c>
      <c r="EN177">
        <v>42135</v>
      </c>
      <c r="EO177">
        <v>2.2016499999999999</v>
      </c>
      <c r="EP177">
        <v>2.1671499999999999</v>
      </c>
      <c r="EQ177">
        <v>0.113007</v>
      </c>
      <c r="ER177">
        <v>0</v>
      </c>
      <c r="ES177">
        <v>31.832999999999998</v>
      </c>
      <c r="ET177">
        <v>999.9</v>
      </c>
      <c r="EU177">
        <v>68.8</v>
      </c>
      <c r="EV177">
        <v>35</v>
      </c>
      <c r="EW177">
        <v>38.453000000000003</v>
      </c>
      <c r="EX177">
        <v>57.81</v>
      </c>
      <c r="EY177">
        <v>-4.1346100000000003</v>
      </c>
      <c r="EZ177">
        <v>2</v>
      </c>
      <c r="FA177">
        <v>0.57300099999999998</v>
      </c>
      <c r="FB177">
        <v>0.62625500000000001</v>
      </c>
      <c r="FC177">
        <v>20.268999999999998</v>
      </c>
      <c r="FD177">
        <v>5.2181899999999999</v>
      </c>
      <c r="FE177">
        <v>12.0099</v>
      </c>
      <c r="FF177">
        <v>4.9859499999999999</v>
      </c>
      <c r="FG177">
        <v>3.2845800000000001</v>
      </c>
      <c r="FH177">
        <v>9999</v>
      </c>
      <c r="FI177">
        <v>9999</v>
      </c>
      <c r="FJ177">
        <v>9999</v>
      </c>
      <c r="FK177">
        <v>999.9</v>
      </c>
      <c r="FL177">
        <v>1.8658999999999999</v>
      </c>
      <c r="FM177">
        <v>1.86226</v>
      </c>
      <c r="FN177">
        <v>1.86432</v>
      </c>
      <c r="FO177">
        <v>1.86036</v>
      </c>
      <c r="FP177">
        <v>1.86111</v>
      </c>
      <c r="FQ177">
        <v>1.8602000000000001</v>
      </c>
      <c r="FR177">
        <v>1.86191</v>
      </c>
      <c r="FS177">
        <v>1.8585199999999999</v>
      </c>
      <c r="FT177">
        <v>0</v>
      </c>
      <c r="FU177">
        <v>0</v>
      </c>
      <c r="FV177">
        <v>0</v>
      </c>
      <c r="FW177">
        <v>0</v>
      </c>
      <c r="FX177" t="s">
        <v>358</v>
      </c>
      <c r="FY177" t="s">
        <v>359</v>
      </c>
      <c r="FZ177" t="s">
        <v>360</v>
      </c>
      <c r="GA177" t="s">
        <v>360</v>
      </c>
      <c r="GB177" t="s">
        <v>360</v>
      </c>
      <c r="GC177" t="s">
        <v>360</v>
      </c>
      <c r="GD177">
        <v>0</v>
      </c>
      <c r="GE177">
        <v>100</v>
      </c>
      <c r="GF177">
        <v>100</v>
      </c>
      <c r="GG177">
        <v>-7.12</v>
      </c>
      <c r="GH177">
        <v>0.21029999999999999</v>
      </c>
      <c r="GI177">
        <v>-4.4410340874611869</v>
      </c>
      <c r="GJ177">
        <v>-4.0977002334145526E-3</v>
      </c>
      <c r="GK177">
        <v>1.9870096767282211E-6</v>
      </c>
      <c r="GL177">
        <v>-4.7591234531596528E-10</v>
      </c>
      <c r="GM177">
        <v>0.2103699999999975</v>
      </c>
      <c r="GN177">
        <v>0</v>
      </c>
      <c r="GO177">
        <v>0</v>
      </c>
      <c r="GP177">
        <v>0</v>
      </c>
      <c r="GQ177">
        <v>6</v>
      </c>
      <c r="GR177">
        <v>2093</v>
      </c>
      <c r="GS177">
        <v>4</v>
      </c>
      <c r="GT177">
        <v>31</v>
      </c>
      <c r="GU177">
        <v>22.1</v>
      </c>
      <c r="GV177">
        <v>22.4</v>
      </c>
      <c r="GW177">
        <v>2.95166</v>
      </c>
      <c r="GX177">
        <v>2.5354000000000001</v>
      </c>
      <c r="GY177">
        <v>2.04834</v>
      </c>
      <c r="GZ177">
        <v>2.6232899999999999</v>
      </c>
      <c r="HA177">
        <v>2.1972700000000001</v>
      </c>
      <c r="HB177">
        <v>2.32056</v>
      </c>
      <c r="HC177">
        <v>41.196399999999997</v>
      </c>
      <c r="HD177">
        <v>14.639900000000001</v>
      </c>
      <c r="HE177">
        <v>18</v>
      </c>
      <c r="HF177">
        <v>700.98900000000003</v>
      </c>
      <c r="HG177">
        <v>748.11699999999996</v>
      </c>
      <c r="HH177">
        <v>31.001100000000001</v>
      </c>
      <c r="HI177">
        <v>34.571800000000003</v>
      </c>
      <c r="HJ177">
        <v>30.000299999999999</v>
      </c>
      <c r="HK177">
        <v>34.461300000000001</v>
      </c>
      <c r="HL177">
        <v>34.472799999999999</v>
      </c>
      <c r="HM177">
        <v>59.098799999999997</v>
      </c>
      <c r="HN177">
        <v>12.246600000000001</v>
      </c>
      <c r="HO177">
        <v>100</v>
      </c>
      <c r="HP177">
        <v>31</v>
      </c>
      <c r="HQ177">
        <v>1083.99</v>
      </c>
      <c r="HR177">
        <v>34.427999999999997</v>
      </c>
      <c r="HS177">
        <v>98.714799999999997</v>
      </c>
      <c r="HT177">
        <v>97.694100000000006</v>
      </c>
    </row>
    <row r="178" spans="1:228" x14ac:dyDescent="0.2">
      <c r="A178">
        <v>163</v>
      </c>
      <c r="B178">
        <v>1673985515.5</v>
      </c>
      <c r="C178">
        <v>647</v>
      </c>
      <c r="D178" t="s">
        <v>685</v>
      </c>
      <c r="E178" t="s">
        <v>686</v>
      </c>
      <c r="F178">
        <v>4</v>
      </c>
      <c r="G178">
        <v>1673985513.5</v>
      </c>
      <c r="H178">
        <f t="shared" si="68"/>
        <v>4.0744046331426555E-4</v>
      </c>
      <c r="I178">
        <f t="shared" si="69"/>
        <v>0.40744046331426553</v>
      </c>
      <c r="J178">
        <f t="shared" si="70"/>
        <v>8.0145558907495626</v>
      </c>
      <c r="K178">
        <f t="shared" si="71"/>
        <v>1057.025714285714</v>
      </c>
      <c r="L178">
        <f t="shared" si="72"/>
        <v>474.76073186934207</v>
      </c>
      <c r="M178">
        <f t="shared" si="73"/>
        <v>48.029604218657965</v>
      </c>
      <c r="N178">
        <f t="shared" si="74"/>
        <v>106.93497439476307</v>
      </c>
      <c r="O178">
        <f t="shared" si="75"/>
        <v>2.2970718088843083E-2</v>
      </c>
      <c r="P178">
        <f t="shared" si="76"/>
        <v>2.7738133682072283</v>
      </c>
      <c r="Q178">
        <f t="shared" si="77"/>
        <v>2.2865558867307081E-2</v>
      </c>
      <c r="R178">
        <f t="shared" si="78"/>
        <v>1.4300382183133328E-2</v>
      </c>
      <c r="S178">
        <f t="shared" si="79"/>
        <v>226.12524352006275</v>
      </c>
      <c r="T178">
        <f t="shared" si="80"/>
        <v>34.932065760974226</v>
      </c>
      <c r="U178">
        <f t="shared" si="81"/>
        <v>33.666200000000003</v>
      </c>
      <c r="V178">
        <f t="shared" si="82"/>
        <v>5.2443280256545748</v>
      </c>
      <c r="W178">
        <f t="shared" si="83"/>
        <v>67.187702761315478</v>
      </c>
      <c r="X178">
        <f t="shared" si="84"/>
        <v>3.5197399731513115</v>
      </c>
      <c r="Y178">
        <f t="shared" si="85"/>
        <v>5.2386669412633413</v>
      </c>
      <c r="Z178">
        <f t="shared" si="86"/>
        <v>1.7245880525032633</v>
      </c>
      <c r="AA178">
        <f t="shared" si="87"/>
        <v>-17.968124432159112</v>
      </c>
      <c r="AB178">
        <f t="shared" si="88"/>
        <v>-2.8882935595245813</v>
      </c>
      <c r="AC178">
        <f t="shared" si="89"/>
        <v>-0.24001147671627379</v>
      </c>
      <c r="AD178">
        <f t="shared" si="90"/>
        <v>205.02881405166281</v>
      </c>
      <c r="AE178">
        <f t="shared" si="91"/>
        <v>18.633152833875208</v>
      </c>
      <c r="AF178">
        <f t="shared" si="92"/>
        <v>0.40149587824626681</v>
      </c>
      <c r="AG178">
        <f t="shared" si="93"/>
        <v>8.0145558907495626</v>
      </c>
      <c r="AH178">
        <v>1112.2224953136781</v>
      </c>
      <c r="AI178">
        <v>1097.747818181818</v>
      </c>
      <c r="AJ178">
        <v>1.74174991528393</v>
      </c>
      <c r="AK178">
        <v>64.167648988695476</v>
      </c>
      <c r="AL178">
        <f t="shared" si="94"/>
        <v>0.40744046331426553</v>
      </c>
      <c r="AM178">
        <v>34.433656281199262</v>
      </c>
      <c r="AN178">
        <v>34.793391515151519</v>
      </c>
      <c r="AO178">
        <v>5.8457593052369254E-4</v>
      </c>
      <c r="AP178">
        <v>91.899806073423491</v>
      </c>
      <c r="AQ178">
        <v>0</v>
      </c>
      <c r="AR178">
        <v>0</v>
      </c>
      <c r="AS178">
        <f t="shared" si="95"/>
        <v>1</v>
      </c>
      <c r="AT178">
        <f t="shared" si="96"/>
        <v>0</v>
      </c>
      <c r="AU178">
        <f t="shared" si="97"/>
        <v>47406.125437162664</v>
      </c>
      <c r="AV178">
        <f t="shared" si="98"/>
        <v>1200.055714285714</v>
      </c>
      <c r="AW178">
        <f t="shared" si="99"/>
        <v>1025.9723707357834</v>
      </c>
      <c r="AX178">
        <f t="shared" si="100"/>
        <v>0.85493728209648434</v>
      </c>
      <c r="AY178">
        <f t="shared" si="101"/>
        <v>0.18842895444621496</v>
      </c>
      <c r="AZ178">
        <v>6</v>
      </c>
      <c r="BA178">
        <v>0.5</v>
      </c>
      <c r="BB178" t="s">
        <v>355</v>
      </c>
      <c r="BC178">
        <v>2</v>
      </c>
      <c r="BD178" t="b">
        <v>1</v>
      </c>
      <c r="BE178">
        <v>1673985513.5</v>
      </c>
      <c r="BF178">
        <v>1057.025714285714</v>
      </c>
      <c r="BG178">
        <v>1074.6171428571431</v>
      </c>
      <c r="BH178">
        <v>34.791757142857151</v>
      </c>
      <c r="BI178">
        <v>34.434042857142863</v>
      </c>
      <c r="BJ178">
        <v>1064.1500000000001</v>
      </c>
      <c r="BK178">
        <v>34.581385714285709</v>
      </c>
      <c r="BL178">
        <v>650.00557142857156</v>
      </c>
      <c r="BM178">
        <v>101.06614285714291</v>
      </c>
      <c r="BN178">
        <v>9.9772928571428582E-2</v>
      </c>
      <c r="BO178">
        <v>33.646885714285723</v>
      </c>
      <c r="BP178">
        <v>33.666200000000003</v>
      </c>
      <c r="BQ178">
        <v>999.89999999999986</v>
      </c>
      <c r="BR178">
        <v>0</v>
      </c>
      <c r="BS178">
        <v>0</v>
      </c>
      <c r="BT178">
        <v>9041.16</v>
      </c>
      <c r="BU178">
        <v>0</v>
      </c>
      <c r="BV178">
        <v>993.28700000000003</v>
      </c>
      <c r="BW178">
        <v>-17.58988571428571</v>
      </c>
      <c r="BX178">
        <v>1095.1300000000001</v>
      </c>
      <c r="BY178">
        <v>1112.938571428572</v>
      </c>
      <c r="BZ178">
        <v>0.35770299999999999</v>
      </c>
      <c r="CA178">
        <v>1074.6171428571431</v>
      </c>
      <c r="CB178">
        <v>34.434042857142863</v>
      </c>
      <c r="CC178">
        <v>3.516267142857143</v>
      </c>
      <c r="CD178">
        <v>3.4801157142857142</v>
      </c>
      <c r="CE178">
        <v>26.698499999999999</v>
      </c>
      <c r="CF178">
        <v>26.523042857142858</v>
      </c>
      <c r="CG178">
        <v>1200.055714285714</v>
      </c>
      <c r="CH178">
        <v>0.50000785714285712</v>
      </c>
      <c r="CI178">
        <v>0.49999214285714288</v>
      </c>
      <c r="CJ178">
        <v>0</v>
      </c>
      <c r="CK178">
        <v>935.96828571428591</v>
      </c>
      <c r="CL178">
        <v>4.9990899999999998</v>
      </c>
      <c r="CM178">
        <v>10357.642857142861</v>
      </c>
      <c r="CN178">
        <v>9558.312857142857</v>
      </c>
      <c r="CO178">
        <v>44.625</v>
      </c>
      <c r="CP178">
        <v>47.375</v>
      </c>
      <c r="CQ178">
        <v>45.561999999999998</v>
      </c>
      <c r="CR178">
        <v>45.936999999999998</v>
      </c>
      <c r="CS178">
        <v>45.875</v>
      </c>
      <c r="CT178">
        <v>597.53714285714284</v>
      </c>
      <c r="CU178">
        <v>597.51857142857148</v>
      </c>
      <c r="CV178">
        <v>0</v>
      </c>
      <c r="CW178">
        <v>1673985516.0999999</v>
      </c>
      <c r="CX178">
        <v>0</v>
      </c>
      <c r="CY178">
        <v>1673984188.5</v>
      </c>
      <c r="CZ178" t="s">
        <v>356</v>
      </c>
      <c r="DA178">
        <v>1673984188.5</v>
      </c>
      <c r="DB178">
        <v>1673984167.5</v>
      </c>
      <c r="DC178">
        <v>23</v>
      </c>
      <c r="DD178">
        <v>-0.32800000000000001</v>
      </c>
      <c r="DE178">
        <v>5.0000000000000001E-3</v>
      </c>
      <c r="DF178">
        <v>-6.2539999999999996</v>
      </c>
      <c r="DG178">
        <v>0.21</v>
      </c>
      <c r="DH178">
        <v>579</v>
      </c>
      <c r="DI178">
        <v>34</v>
      </c>
      <c r="DJ178">
        <v>0</v>
      </c>
      <c r="DK178">
        <v>0.1</v>
      </c>
      <c r="DL178">
        <v>-17.502960975609749</v>
      </c>
      <c r="DM178">
        <v>-0.99413937282233689</v>
      </c>
      <c r="DN178">
        <v>0.10890716090601719</v>
      </c>
      <c r="DO178">
        <v>0</v>
      </c>
      <c r="DP178">
        <v>0.33563453658536591</v>
      </c>
      <c r="DQ178">
        <v>0.19612691289198589</v>
      </c>
      <c r="DR178">
        <v>2.0500060528283709E-2</v>
      </c>
      <c r="DS178">
        <v>0</v>
      </c>
      <c r="DT178">
        <v>0</v>
      </c>
      <c r="DU178">
        <v>0</v>
      </c>
      <c r="DV178">
        <v>0</v>
      </c>
      <c r="DW178">
        <v>-1</v>
      </c>
      <c r="DX178">
        <v>0</v>
      </c>
      <c r="DY178">
        <v>2</v>
      </c>
      <c r="DZ178" t="s">
        <v>379</v>
      </c>
      <c r="EA178">
        <v>3.2953299999999999</v>
      </c>
      <c r="EB178">
        <v>2.6253199999999999</v>
      </c>
      <c r="EC178">
        <v>0.193714</v>
      </c>
      <c r="ED178">
        <v>0.193548</v>
      </c>
      <c r="EE178">
        <v>0.14088500000000001</v>
      </c>
      <c r="EF178">
        <v>0.138544</v>
      </c>
      <c r="EG178">
        <v>24265.599999999999</v>
      </c>
      <c r="EH178">
        <v>24678.1</v>
      </c>
      <c r="EI178">
        <v>28011.5</v>
      </c>
      <c r="EJ178">
        <v>29468.1</v>
      </c>
      <c r="EK178">
        <v>33124.400000000001</v>
      </c>
      <c r="EL178">
        <v>35257.300000000003</v>
      </c>
      <c r="EM178">
        <v>39547.199999999997</v>
      </c>
      <c r="EN178">
        <v>42134</v>
      </c>
      <c r="EO178">
        <v>2.2017500000000001</v>
      </c>
      <c r="EP178">
        <v>2.1670699999999998</v>
      </c>
      <c r="EQ178">
        <v>0.11274199999999999</v>
      </c>
      <c r="ER178">
        <v>0</v>
      </c>
      <c r="ES178">
        <v>31.832999999999998</v>
      </c>
      <c r="ET178">
        <v>999.9</v>
      </c>
      <c r="EU178">
        <v>68.8</v>
      </c>
      <c r="EV178">
        <v>35</v>
      </c>
      <c r="EW178">
        <v>38.446300000000001</v>
      </c>
      <c r="EX178">
        <v>57.39</v>
      </c>
      <c r="EY178">
        <v>-4.1786899999999996</v>
      </c>
      <c r="EZ178">
        <v>2</v>
      </c>
      <c r="FA178">
        <v>0.57295700000000005</v>
      </c>
      <c r="FB178">
        <v>0.63418300000000005</v>
      </c>
      <c r="FC178">
        <v>20.269100000000002</v>
      </c>
      <c r="FD178">
        <v>5.2187900000000003</v>
      </c>
      <c r="FE178">
        <v>12.0099</v>
      </c>
      <c r="FF178">
        <v>4.9861000000000004</v>
      </c>
      <c r="FG178">
        <v>3.2846500000000001</v>
      </c>
      <c r="FH178">
        <v>9999</v>
      </c>
      <c r="FI178">
        <v>9999</v>
      </c>
      <c r="FJ178">
        <v>9999</v>
      </c>
      <c r="FK178">
        <v>999.9</v>
      </c>
      <c r="FL178">
        <v>1.86589</v>
      </c>
      <c r="FM178">
        <v>1.8622799999999999</v>
      </c>
      <c r="FN178">
        <v>1.86432</v>
      </c>
      <c r="FO178">
        <v>1.8603799999999999</v>
      </c>
      <c r="FP178">
        <v>1.86111</v>
      </c>
      <c r="FQ178">
        <v>1.8602000000000001</v>
      </c>
      <c r="FR178">
        <v>1.8619300000000001</v>
      </c>
      <c r="FS178">
        <v>1.8585199999999999</v>
      </c>
      <c r="FT178">
        <v>0</v>
      </c>
      <c r="FU178">
        <v>0</v>
      </c>
      <c r="FV178">
        <v>0</v>
      </c>
      <c r="FW178">
        <v>0</v>
      </c>
      <c r="FX178" t="s">
        <v>358</v>
      </c>
      <c r="FY178" t="s">
        <v>359</v>
      </c>
      <c r="FZ178" t="s">
        <v>360</v>
      </c>
      <c r="GA178" t="s">
        <v>360</v>
      </c>
      <c r="GB178" t="s">
        <v>360</v>
      </c>
      <c r="GC178" t="s">
        <v>360</v>
      </c>
      <c r="GD178">
        <v>0</v>
      </c>
      <c r="GE178">
        <v>100</v>
      </c>
      <c r="GF178">
        <v>100</v>
      </c>
      <c r="GG178">
        <v>-7.13</v>
      </c>
      <c r="GH178">
        <v>0.2104</v>
      </c>
      <c r="GI178">
        <v>-4.4410340874611869</v>
      </c>
      <c r="GJ178">
        <v>-4.0977002334145526E-3</v>
      </c>
      <c r="GK178">
        <v>1.9870096767282211E-6</v>
      </c>
      <c r="GL178">
        <v>-4.7591234531596528E-10</v>
      </c>
      <c r="GM178">
        <v>0.2103699999999975</v>
      </c>
      <c r="GN178">
        <v>0</v>
      </c>
      <c r="GO178">
        <v>0</v>
      </c>
      <c r="GP178">
        <v>0</v>
      </c>
      <c r="GQ178">
        <v>6</v>
      </c>
      <c r="GR178">
        <v>2093</v>
      </c>
      <c r="GS178">
        <v>4</v>
      </c>
      <c r="GT178">
        <v>31</v>
      </c>
      <c r="GU178">
        <v>22.1</v>
      </c>
      <c r="GV178">
        <v>22.5</v>
      </c>
      <c r="GW178">
        <v>2.96631</v>
      </c>
      <c r="GX178">
        <v>2.5268600000000001</v>
      </c>
      <c r="GY178">
        <v>2.04834</v>
      </c>
      <c r="GZ178">
        <v>2.6220699999999999</v>
      </c>
      <c r="HA178">
        <v>2.1972700000000001</v>
      </c>
      <c r="HB178">
        <v>2.33887</v>
      </c>
      <c r="HC178">
        <v>41.196399999999997</v>
      </c>
      <c r="HD178">
        <v>14.6486</v>
      </c>
      <c r="HE178">
        <v>18</v>
      </c>
      <c r="HF178">
        <v>701.07299999999998</v>
      </c>
      <c r="HG178">
        <v>748.04399999999998</v>
      </c>
      <c r="HH178">
        <v>31.001799999999999</v>
      </c>
      <c r="HI178">
        <v>34.571800000000003</v>
      </c>
      <c r="HJ178">
        <v>30.0002</v>
      </c>
      <c r="HK178">
        <v>34.461300000000001</v>
      </c>
      <c r="HL178">
        <v>34.472799999999999</v>
      </c>
      <c r="HM178">
        <v>59.393099999999997</v>
      </c>
      <c r="HN178">
        <v>12.246600000000001</v>
      </c>
      <c r="HO178">
        <v>100</v>
      </c>
      <c r="HP178">
        <v>31</v>
      </c>
      <c r="HQ178">
        <v>1090.67</v>
      </c>
      <c r="HR178">
        <v>34.427999999999997</v>
      </c>
      <c r="HS178">
        <v>98.715900000000005</v>
      </c>
      <c r="HT178">
        <v>97.691999999999993</v>
      </c>
    </row>
    <row r="179" spans="1:228" x14ac:dyDescent="0.2">
      <c r="A179">
        <v>164</v>
      </c>
      <c r="B179">
        <v>1673985519.5</v>
      </c>
      <c r="C179">
        <v>651</v>
      </c>
      <c r="D179" t="s">
        <v>687</v>
      </c>
      <c r="E179" t="s">
        <v>688</v>
      </c>
      <c r="F179">
        <v>4</v>
      </c>
      <c r="G179">
        <v>1673985517.1875</v>
      </c>
      <c r="H179">
        <f t="shared" si="68"/>
        <v>4.0417638850905139E-4</v>
      </c>
      <c r="I179">
        <f t="shared" si="69"/>
        <v>0.40417638850905141</v>
      </c>
      <c r="J179">
        <f t="shared" si="70"/>
        <v>8.1038716763902361</v>
      </c>
      <c r="K179">
        <f t="shared" si="71"/>
        <v>1063.2112500000001</v>
      </c>
      <c r="L179">
        <f t="shared" si="72"/>
        <v>470.04597327825712</v>
      </c>
      <c r="M179">
        <f t="shared" si="73"/>
        <v>47.553124750304214</v>
      </c>
      <c r="N179">
        <f t="shared" si="74"/>
        <v>107.5618558213816</v>
      </c>
      <c r="O179">
        <f t="shared" si="75"/>
        <v>2.2784014275213881E-2</v>
      </c>
      <c r="P179">
        <f t="shared" si="76"/>
        <v>2.7663245603129081</v>
      </c>
      <c r="Q179">
        <f t="shared" si="77"/>
        <v>2.2680274693506586E-2</v>
      </c>
      <c r="R179">
        <f t="shared" si="78"/>
        <v>1.4184452782655331E-2</v>
      </c>
      <c r="S179">
        <f t="shared" si="79"/>
        <v>226.11167135862496</v>
      </c>
      <c r="T179">
        <f t="shared" si="80"/>
        <v>34.937284909840145</v>
      </c>
      <c r="U179">
        <f t="shared" si="81"/>
        <v>33.667749999999998</v>
      </c>
      <c r="V179">
        <f t="shared" si="82"/>
        <v>5.2447825665990839</v>
      </c>
      <c r="W179">
        <f t="shared" si="83"/>
        <v>67.188577535185729</v>
      </c>
      <c r="X179">
        <f t="shared" si="84"/>
        <v>3.5200223655431775</v>
      </c>
      <c r="Y179">
        <f t="shared" si="85"/>
        <v>5.2390190337037428</v>
      </c>
      <c r="Z179">
        <f t="shared" si="86"/>
        <v>1.7247602010559064</v>
      </c>
      <c r="AA179">
        <f t="shared" si="87"/>
        <v>-17.824178733249166</v>
      </c>
      <c r="AB179">
        <f t="shared" si="88"/>
        <v>-2.9324276886388541</v>
      </c>
      <c r="AC179">
        <f t="shared" si="89"/>
        <v>-0.2443418955913573</v>
      </c>
      <c r="AD179">
        <f t="shared" si="90"/>
        <v>205.11072304114558</v>
      </c>
      <c r="AE179">
        <f t="shared" si="91"/>
        <v>18.671297797962545</v>
      </c>
      <c r="AF179">
        <f t="shared" si="92"/>
        <v>0.40112597391253091</v>
      </c>
      <c r="AG179">
        <f t="shared" si="93"/>
        <v>8.1038716763902361</v>
      </c>
      <c r="AH179">
        <v>1119.230232795529</v>
      </c>
      <c r="AI179">
        <v>1104.6876969696959</v>
      </c>
      <c r="AJ179">
        <v>1.737219527154078</v>
      </c>
      <c r="AK179">
        <v>64.167648988695476</v>
      </c>
      <c r="AL179">
        <f t="shared" si="94"/>
        <v>0.40417638850905141</v>
      </c>
      <c r="AM179">
        <v>34.43611410028997</v>
      </c>
      <c r="AN179">
        <v>34.796641818181818</v>
      </c>
      <c r="AO179">
        <v>-7.5567466994744568E-5</v>
      </c>
      <c r="AP179">
        <v>91.899806073423491</v>
      </c>
      <c r="AQ179">
        <v>0</v>
      </c>
      <c r="AR179">
        <v>0</v>
      </c>
      <c r="AS179">
        <f t="shared" si="95"/>
        <v>1</v>
      </c>
      <c r="AT179">
        <f t="shared" si="96"/>
        <v>0</v>
      </c>
      <c r="AU179">
        <f t="shared" si="97"/>
        <v>47200.308163784539</v>
      </c>
      <c r="AV179">
        <f t="shared" si="98"/>
        <v>1199.98875</v>
      </c>
      <c r="AW179">
        <f t="shared" si="99"/>
        <v>1025.9146260925518</v>
      </c>
      <c r="AX179">
        <f t="shared" si="100"/>
        <v>0.85493687011028374</v>
      </c>
      <c r="AY179">
        <f t="shared" si="101"/>
        <v>0.1884281593128477</v>
      </c>
      <c r="AZ179">
        <v>6</v>
      </c>
      <c r="BA179">
        <v>0.5</v>
      </c>
      <c r="BB179" t="s">
        <v>355</v>
      </c>
      <c r="BC179">
        <v>2</v>
      </c>
      <c r="BD179" t="b">
        <v>1</v>
      </c>
      <c r="BE179">
        <v>1673985517.1875</v>
      </c>
      <c r="BF179">
        <v>1063.2112500000001</v>
      </c>
      <c r="BG179">
        <v>1080.8399999999999</v>
      </c>
      <c r="BH179">
        <v>34.794187500000007</v>
      </c>
      <c r="BI179">
        <v>34.436800000000012</v>
      </c>
      <c r="BJ179">
        <v>1070.3475000000001</v>
      </c>
      <c r="BK179">
        <v>34.583799999999997</v>
      </c>
      <c r="BL179">
        <v>649.998875</v>
      </c>
      <c r="BM179">
        <v>101.066875</v>
      </c>
      <c r="BN179">
        <v>0.100090475</v>
      </c>
      <c r="BO179">
        <v>33.648087500000003</v>
      </c>
      <c r="BP179">
        <v>33.667749999999998</v>
      </c>
      <c r="BQ179">
        <v>999.9</v>
      </c>
      <c r="BR179">
        <v>0</v>
      </c>
      <c r="BS179">
        <v>0</v>
      </c>
      <c r="BT179">
        <v>9001.25</v>
      </c>
      <c r="BU179">
        <v>0</v>
      </c>
      <c r="BV179">
        <v>1007.136625</v>
      </c>
      <c r="BW179">
        <v>-17.627300000000002</v>
      </c>
      <c r="BX179">
        <v>1101.54125</v>
      </c>
      <c r="BY179">
        <v>1119.3887500000001</v>
      </c>
      <c r="BZ179">
        <v>0.35737412499999999</v>
      </c>
      <c r="CA179">
        <v>1080.8399999999999</v>
      </c>
      <c r="CB179">
        <v>34.436800000000012</v>
      </c>
      <c r="CC179">
        <v>3.5165337499999998</v>
      </c>
      <c r="CD179">
        <v>3.4804137499999999</v>
      </c>
      <c r="CE179">
        <v>26.699774999999999</v>
      </c>
      <c r="CF179">
        <v>26.5245</v>
      </c>
      <c r="CG179">
        <v>1199.98875</v>
      </c>
      <c r="CH179">
        <v>0.50002137499999999</v>
      </c>
      <c r="CI179">
        <v>0.49997862500000001</v>
      </c>
      <c r="CJ179">
        <v>0</v>
      </c>
      <c r="CK179">
        <v>935.86862499999995</v>
      </c>
      <c r="CL179">
        <v>4.9990899999999998</v>
      </c>
      <c r="CM179">
        <v>10358.0875</v>
      </c>
      <c r="CN179">
        <v>9557.838749999999</v>
      </c>
      <c r="CO179">
        <v>44.625</v>
      </c>
      <c r="CP179">
        <v>47.375</v>
      </c>
      <c r="CQ179">
        <v>45.561999999999998</v>
      </c>
      <c r="CR179">
        <v>45.936999999999998</v>
      </c>
      <c r="CS179">
        <v>45.875</v>
      </c>
      <c r="CT179">
        <v>597.52</v>
      </c>
      <c r="CU179">
        <v>597.46875</v>
      </c>
      <c r="CV179">
        <v>0</v>
      </c>
      <c r="CW179">
        <v>1673985519.7</v>
      </c>
      <c r="CX179">
        <v>0</v>
      </c>
      <c r="CY179">
        <v>1673984188.5</v>
      </c>
      <c r="CZ179" t="s">
        <v>356</v>
      </c>
      <c r="DA179">
        <v>1673984188.5</v>
      </c>
      <c r="DB179">
        <v>1673984167.5</v>
      </c>
      <c r="DC179">
        <v>23</v>
      </c>
      <c r="DD179">
        <v>-0.32800000000000001</v>
      </c>
      <c r="DE179">
        <v>5.0000000000000001E-3</v>
      </c>
      <c r="DF179">
        <v>-6.2539999999999996</v>
      </c>
      <c r="DG179">
        <v>0.21</v>
      </c>
      <c r="DH179">
        <v>579</v>
      </c>
      <c r="DI179">
        <v>34</v>
      </c>
      <c r="DJ179">
        <v>0</v>
      </c>
      <c r="DK179">
        <v>0.1</v>
      </c>
      <c r="DL179">
        <v>-17.553646341463409</v>
      </c>
      <c r="DM179">
        <v>-0.7292383275261396</v>
      </c>
      <c r="DN179">
        <v>8.9814399675409065E-2</v>
      </c>
      <c r="DO179">
        <v>0</v>
      </c>
      <c r="DP179">
        <v>0.3467491707317073</v>
      </c>
      <c r="DQ179">
        <v>0.1088969059233458</v>
      </c>
      <c r="DR179">
        <v>1.1672735033657389E-2</v>
      </c>
      <c r="DS179">
        <v>0</v>
      </c>
      <c r="DT179">
        <v>0</v>
      </c>
      <c r="DU179">
        <v>0</v>
      </c>
      <c r="DV179">
        <v>0</v>
      </c>
      <c r="DW179">
        <v>-1</v>
      </c>
      <c r="DX179">
        <v>0</v>
      </c>
      <c r="DY179">
        <v>2</v>
      </c>
      <c r="DZ179" t="s">
        <v>379</v>
      </c>
      <c r="EA179">
        <v>3.2954699999999999</v>
      </c>
      <c r="EB179">
        <v>2.6253199999999999</v>
      </c>
      <c r="EC179">
        <v>0.19448799999999999</v>
      </c>
      <c r="ED179">
        <v>0.19431999999999999</v>
      </c>
      <c r="EE179">
        <v>0.14089599999999999</v>
      </c>
      <c r="EF179">
        <v>0.13855600000000001</v>
      </c>
      <c r="EG179">
        <v>24242.5</v>
      </c>
      <c r="EH179">
        <v>24654.1</v>
      </c>
      <c r="EI179">
        <v>28011.7</v>
      </c>
      <c r="EJ179">
        <v>29467.7</v>
      </c>
      <c r="EK179">
        <v>33123.9</v>
      </c>
      <c r="EL179">
        <v>35256.199999999997</v>
      </c>
      <c r="EM179">
        <v>39547</v>
      </c>
      <c r="EN179">
        <v>42133.3</v>
      </c>
      <c r="EO179">
        <v>2.20187</v>
      </c>
      <c r="EP179">
        <v>2.1669800000000001</v>
      </c>
      <c r="EQ179">
        <v>0.114121</v>
      </c>
      <c r="ER179">
        <v>0</v>
      </c>
      <c r="ES179">
        <v>31.835100000000001</v>
      </c>
      <c r="ET179">
        <v>999.9</v>
      </c>
      <c r="EU179">
        <v>68.8</v>
      </c>
      <c r="EV179">
        <v>35</v>
      </c>
      <c r="EW179">
        <v>38.450299999999999</v>
      </c>
      <c r="EX179">
        <v>57.39</v>
      </c>
      <c r="EY179">
        <v>-4.21875</v>
      </c>
      <c r="EZ179">
        <v>2</v>
      </c>
      <c r="FA179">
        <v>0.57337899999999997</v>
      </c>
      <c r="FB179">
        <v>0.64110599999999995</v>
      </c>
      <c r="FC179">
        <v>20.268999999999998</v>
      </c>
      <c r="FD179">
        <v>5.2187900000000003</v>
      </c>
      <c r="FE179">
        <v>12.0099</v>
      </c>
      <c r="FF179">
        <v>4.9859999999999998</v>
      </c>
      <c r="FG179">
        <v>3.2846500000000001</v>
      </c>
      <c r="FH179">
        <v>9999</v>
      </c>
      <c r="FI179">
        <v>9999</v>
      </c>
      <c r="FJ179">
        <v>9999</v>
      </c>
      <c r="FK179">
        <v>999.9</v>
      </c>
      <c r="FL179">
        <v>1.86588</v>
      </c>
      <c r="FM179">
        <v>1.8622399999999999</v>
      </c>
      <c r="FN179">
        <v>1.86432</v>
      </c>
      <c r="FO179">
        <v>1.86036</v>
      </c>
      <c r="FP179">
        <v>1.86111</v>
      </c>
      <c r="FQ179">
        <v>1.8602000000000001</v>
      </c>
      <c r="FR179">
        <v>1.86191</v>
      </c>
      <c r="FS179">
        <v>1.8585100000000001</v>
      </c>
      <c r="FT179">
        <v>0</v>
      </c>
      <c r="FU179">
        <v>0</v>
      </c>
      <c r="FV179">
        <v>0</v>
      </c>
      <c r="FW179">
        <v>0</v>
      </c>
      <c r="FX179" t="s">
        <v>358</v>
      </c>
      <c r="FY179" t="s">
        <v>359</v>
      </c>
      <c r="FZ179" t="s">
        <v>360</v>
      </c>
      <c r="GA179" t="s">
        <v>360</v>
      </c>
      <c r="GB179" t="s">
        <v>360</v>
      </c>
      <c r="GC179" t="s">
        <v>360</v>
      </c>
      <c r="GD179">
        <v>0</v>
      </c>
      <c r="GE179">
        <v>100</v>
      </c>
      <c r="GF179">
        <v>100</v>
      </c>
      <c r="GG179">
        <v>-7.14</v>
      </c>
      <c r="GH179">
        <v>0.2104</v>
      </c>
      <c r="GI179">
        <v>-4.4410340874611869</v>
      </c>
      <c r="GJ179">
        <v>-4.0977002334145526E-3</v>
      </c>
      <c r="GK179">
        <v>1.9870096767282211E-6</v>
      </c>
      <c r="GL179">
        <v>-4.7591234531596528E-10</v>
      </c>
      <c r="GM179">
        <v>0.2103699999999975</v>
      </c>
      <c r="GN179">
        <v>0</v>
      </c>
      <c r="GO179">
        <v>0</v>
      </c>
      <c r="GP179">
        <v>0</v>
      </c>
      <c r="GQ179">
        <v>6</v>
      </c>
      <c r="GR179">
        <v>2093</v>
      </c>
      <c r="GS179">
        <v>4</v>
      </c>
      <c r="GT179">
        <v>31</v>
      </c>
      <c r="GU179">
        <v>22.2</v>
      </c>
      <c r="GV179">
        <v>22.5</v>
      </c>
      <c r="GW179">
        <v>2.9809600000000001</v>
      </c>
      <c r="GX179">
        <v>2.52075</v>
      </c>
      <c r="GY179">
        <v>2.04834</v>
      </c>
      <c r="GZ179">
        <v>2.6232899999999999</v>
      </c>
      <c r="HA179">
        <v>2.1972700000000001</v>
      </c>
      <c r="HB179">
        <v>2.34985</v>
      </c>
      <c r="HC179">
        <v>41.196399999999997</v>
      </c>
      <c r="HD179">
        <v>14.657400000000001</v>
      </c>
      <c r="HE179">
        <v>18</v>
      </c>
      <c r="HF179">
        <v>701.20299999999997</v>
      </c>
      <c r="HG179">
        <v>747.97400000000005</v>
      </c>
      <c r="HH179">
        <v>31.001899999999999</v>
      </c>
      <c r="HI179">
        <v>34.571800000000003</v>
      </c>
      <c r="HJ179">
        <v>30.0002</v>
      </c>
      <c r="HK179">
        <v>34.463700000000003</v>
      </c>
      <c r="HL179">
        <v>34.475099999999998</v>
      </c>
      <c r="HM179">
        <v>59.685299999999998</v>
      </c>
      <c r="HN179">
        <v>12.246600000000001</v>
      </c>
      <c r="HO179">
        <v>100</v>
      </c>
      <c r="HP179">
        <v>31</v>
      </c>
      <c r="HQ179">
        <v>1097.3499999999999</v>
      </c>
      <c r="HR179">
        <v>34.427999999999997</v>
      </c>
      <c r="HS179">
        <v>98.716200000000001</v>
      </c>
      <c r="HT179">
        <v>97.6905</v>
      </c>
    </row>
    <row r="180" spans="1:228" x14ac:dyDescent="0.2">
      <c r="A180">
        <v>165</v>
      </c>
      <c r="B180">
        <v>1673985523.5</v>
      </c>
      <c r="C180">
        <v>655</v>
      </c>
      <c r="D180" t="s">
        <v>689</v>
      </c>
      <c r="E180" t="s">
        <v>690</v>
      </c>
      <c r="F180">
        <v>4</v>
      </c>
      <c r="G180">
        <v>1673985521.5</v>
      </c>
      <c r="H180">
        <f t="shared" si="68"/>
        <v>4.0600307427517205E-4</v>
      </c>
      <c r="I180">
        <f t="shared" si="69"/>
        <v>0.40600307427517207</v>
      </c>
      <c r="J180">
        <f t="shared" si="70"/>
        <v>8.1409271827177587</v>
      </c>
      <c r="K180">
        <f t="shared" si="71"/>
        <v>1070.444285714286</v>
      </c>
      <c r="L180">
        <f t="shared" si="72"/>
        <v>475.60528725522778</v>
      </c>
      <c r="M180">
        <f t="shared" si="73"/>
        <v>48.115671659161315</v>
      </c>
      <c r="N180">
        <f t="shared" si="74"/>
        <v>108.29388814850252</v>
      </c>
      <c r="O180">
        <f t="shared" si="75"/>
        <v>2.2831118062769759E-2</v>
      </c>
      <c r="P180">
        <f t="shared" si="76"/>
        <v>2.7610144294894265</v>
      </c>
      <c r="Q180">
        <f t="shared" si="77"/>
        <v>2.2726750799963061E-2</v>
      </c>
      <c r="R180">
        <f t="shared" si="78"/>
        <v>1.4213556347892019E-2</v>
      </c>
      <c r="S180">
        <f t="shared" si="79"/>
        <v>226.1156538044248</v>
      </c>
      <c r="T180">
        <f t="shared" si="80"/>
        <v>34.945347804832892</v>
      </c>
      <c r="U180">
        <f t="shared" si="81"/>
        <v>33.684257142857142</v>
      </c>
      <c r="V180">
        <f t="shared" si="82"/>
        <v>5.2496254489450926</v>
      </c>
      <c r="W180">
        <f t="shared" si="83"/>
        <v>67.177194133901324</v>
      </c>
      <c r="X180">
        <f t="shared" si="84"/>
        <v>3.5206573394871268</v>
      </c>
      <c r="Y180">
        <f t="shared" si="85"/>
        <v>5.2408520255692084</v>
      </c>
      <c r="Z180">
        <f t="shared" si="86"/>
        <v>1.7289681094579659</v>
      </c>
      <c r="AA180">
        <f t="shared" si="87"/>
        <v>-17.904735575535089</v>
      </c>
      <c r="AB180">
        <f t="shared" si="88"/>
        <v>-4.4527955711139677</v>
      </c>
      <c r="AC180">
        <f t="shared" si="89"/>
        <v>-0.37178014731519349</v>
      </c>
      <c r="AD180">
        <f t="shared" si="90"/>
        <v>203.38634251046054</v>
      </c>
      <c r="AE180">
        <f t="shared" si="91"/>
        <v>18.640128072431683</v>
      </c>
      <c r="AF180">
        <f t="shared" si="92"/>
        <v>0.40258188015715002</v>
      </c>
      <c r="AG180">
        <f t="shared" si="93"/>
        <v>8.1409271827177587</v>
      </c>
      <c r="AH180">
        <v>1126.126949994592</v>
      </c>
      <c r="AI180">
        <v>1111.614787878787</v>
      </c>
      <c r="AJ180">
        <v>1.7206791172357669</v>
      </c>
      <c r="AK180">
        <v>64.167648988695476</v>
      </c>
      <c r="AL180">
        <f t="shared" si="94"/>
        <v>0.40600307427517207</v>
      </c>
      <c r="AM180">
        <v>34.440829940655462</v>
      </c>
      <c r="AN180">
        <v>34.801535151515132</v>
      </c>
      <c r="AO180">
        <v>1.7841630470027731E-4</v>
      </c>
      <c r="AP180">
        <v>91.899806073423491</v>
      </c>
      <c r="AQ180">
        <v>0</v>
      </c>
      <c r="AR180">
        <v>0</v>
      </c>
      <c r="AS180">
        <f t="shared" si="95"/>
        <v>1</v>
      </c>
      <c r="AT180">
        <f t="shared" si="96"/>
        <v>0</v>
      </c>
      <c r="AU180">
        <f t="shared" si="97"/>
        <v>47053.712529461416</v>
      </c>
      <c r="AV180">
        <f t="shared" si="98"/>
        <v>1200.014285714286</v>
      </c>
      <c r="AW180">
        <f t="shared" si="99"/>
        <v>1025.9360278779404</v>
      </c>
      <c r="AX180">
        <f t="shared" si="100"/>
        <v>0.85493651208266352</v>
      </c>
      <c r="AY180">
        <f t="shared" si="101"/>
        <v>0.18842746831954063</v>
      </c>
      <c r="AZ180">
        <v>6</v>
      </c>
      <c r="BA180">
        <v>0.5</v>
      </c>
      <c r="BB180" t="s">
        <v>355</v>
      </c>
      <c r="BC180">
        <v>2</v>
      </c>
      <c r="BD180" t="b">
        <v>1</v>
      </c>
      <c r="BE180">
        <v>1673985521.5</v>
      </c>
      <c r="BF180">
        <v>1070.444285714286</v>
      </c>
      <c r="BG180">
        <v>1088.0471428571429</v>
      </c>
      <c r="BH180">
        <v>34.800371428571417</v>
      </c>
      <c r="BI180">
        <v>34.441714285714284</v>
      </c>
      <c r="BJ180">
        <v>1077.588571428571</v>
      </c>
      <c r="BK180">
        <v>34.590028571428569</v>
      </c>
      <c r="BL180">
        <v>650.04457142857143</v>
      </c>
      <c r="BM180">
        <v>101.0671428571429</v>
      </c>
      <c r="BN180">
        <v>0.1000917142857143</v>
      </c>
      <c r="BO180">
        <v>33.654342857142858</v>
      </c>
      <c r="BP180">
        <v>33.684257142857142</v>
      </c>
      <c r="BQ180">
        <v>999.89999999999986</v>
      </c>
      <c r="BR180">
        <v>0</v>
      </c>
      <c r="BS180">
        <v>0</v>
      </c>
      <c r="BT180">
        <v>8973.0357142857138</v>
      </c>
      <c r="BU180">
        <v>0</v>
      </c>
      <c r="BV180">
        <v>1032.76</v>
      </c>
      <c r="BW180">
        <v>-17.602314285714289</v>
      </c>
      <c r="BX180">
        <v>1109.038571428571</v>
      </c>
      <c r="BY180">
        <v>1126.8585714285709</v>
      </c>
      <c r="BZ180">
        <v>0.35865357142857152</v>
      </c>
      <c r="CA180">
        <v>1088.0471428571429</v>
      </c>
      <c r="CB180">
        <v>34.441714285714284</v>
      </c>
      <c r="CC180">
        <v>3.5171728571428571</v>
      </c>
      <c r="CD180">
        <v>3.480924285714285</v>
      </c>
      <c r="CE180">
        <v>26.702871428571431</v>
      </c>
      <c r="CF180">
        <v>26.526971428571429</v>
      </c>
      <c r="CG180">
        <v>1200.014285714286</v>
      </c>
      <c r="CH180">
        <v>0.50003157142857135</v>
      </c>
      <c r="CI180">
        <v>0.49996842857142859</v>
      </c>
      <c r="CJ180">
        <v>0</v>
      </c>
      <c r="CK180">
        <v>935.86242857142861</v>
      </c>
      <c r="CL180">
        <v>4.9990899999999998</v>
      </c>
      <c r="CM180">
        <v>10359.71428571429</v>
      </c>
      <c r="CN180">
        <v>9558.074285714285</v>
      </c>
      <c r="CO180">
        <v>44.625</v>
      </c>
      <c r="CP180">
        <v>47.375</v>
      </c>
      <c r="CQ180">
        <v>45.561999999999998</v>
      </c>
      <c r="CR180">
        <v>45.936999999999998</v>
      </c>
      <c r="CS180">
        <v>45.875</v>
      </c>
      <c r="CT180">
        <v>597.54714285714294</v>
      </c>
      <c r="CU180">
        <v>597.4671428571429</v>
      </c>
      <c r="CV180">
        <v>0</v>
      </c>
      <c r="CW180">
        <v>1673985523.9000001</v>
      </c>
      <c r="CX180">
        <v>0</v>
      </c>
      <c r="CY180">
        <v>1673984188.5</v>
      </c>
      <c r="CZ180" t="s">
        <v>356</v>
      </c>
      <c r="DA180">
        <v>1673984188.5</v>
      </c>
      <c r="DB180">
        <v>1673984167.5</v>
      </c>
      <c r="DC180">
        <v>23</v>
      </c>
      <c r="DD180">
        <v>-0.32800000000000001</v>
      </c>
      <c r="DE180">
        <v>5.0000000000000001E-3</v>
      </c>
      <c r="DF180">
        <v>-6.2539999999999996</v>
      </c>
      <c r="DG180">
        <v>0.21</v>
      </c>
      <c r="DH180">
        <v>579</v>
      </c>
      <c r="DI180">
        <v>34</v>
      </c>
      <c r="DJ180">
        <v>0</v>
      </c>
      <c r="DK180">
        <v>0.1</v>
      </c>
      <c r="DL180">
        <v>-17.58707317073171</v>
      </c>
      <c r="DM180">
        <v>-0.36262578397213518</v>
      </c>
      <c r="DN180">
        <v>6.5621810117651988E-2</v>
      </c>
      <c r="DO180">
        <v>0</v>
      </c>
      <c r="DP180">
        <v>0.35298046341463413</v>
      </c>
      <c r="DQ180">
        <v>5.6468759581881189E-2</v>
      </c>
      <c r="DR180">
        <v>6.1045580575443603E-3</v>
      </c>
      <c r="DS180">
        <v>1</v>
      </c>
      <c r="DT180">
        <v>0</v>
      </c>
      <c r="DU180">
        <v>0</v>
      </c>
      <c r="DV180">
        <v>0</v>
      </c>
      <c r="DW180">
        <v>-1</v>
      </c>
      <c r="DX180">
        <v>1</v>
      </c>
      <c r="DY180">
        <v>2</v>
      </c>
      <c r="DZ180" t="s">
        <v>357</v>
      </c>
      <c r="EA180">
        <v>3.2953399999999999</v>
      </c>
      <c r="EB180">
        <v>2.6250599999999999</v>
      </c>
      <c r="EC180">
        <v>0.19525200000000001</v>
      </c>
      <c r="ED180">
        <v>0.195077</v>
      </c>
      <c r="EE180">
        <v>0.14090900000000001</v>
      </c>
      <c r="EF180">
        <v>0.13856299999999999</v>
      </c>
      <c r="EG180">
        <v>24219.1</v>
      </c>
      <c r="EH180">
        <v>24631.4</v>
      </c>
      <c r="EI180">
        <v>28011.4</v>
      </c>
      <c r="EJ180">
        <v>29468.400000000001</v>
      </c>
      <c r="EK180">
        <v>33123.199999999997</v>
      </c>
      <c r="EL180">
        <v>35256.9</v>
      </c>
      <c r="EM180">
        <v>39546.800000000003</v>
      </c>
      <c r="EN180">
        <v>42134.400000000001</v>
      </c>
      <c r="EO180">
        <v>2.2017799999999998</v>
      </c>
      <c r="EP180">
        <v>2.1669999999999998</v>
      </c>
      <c r="EQ180">
        <v>0.11353199999999999</v>
      </c>
      <c r="ER180">
        <v>0</v>
      </c>
      <c r="ES180">
        <v>31.837900000000001</v>
      </c>
      <c r="ET180">
        <v>999.9</v>
      </c>
      <c r="EU180">
        <v>68.8</v>
      </c>
      <c r="EV180">
        <v>35</v>
      </c>
      <c r="EW180">
        <v>38.447099999999999</v>
      </c>
      <c r="EX180">
        <v>57.45</v>
      </c>
      <c r="EY180">
        <v>-4.1426299999999996</v>
      </c>
      <c r="EZ180">
        <v>2</v>
      </c>
      <c r="FA180">
        <v>0.57338900000000004</v>
      </c>
      <c r="FB180">
        <v>0.64723900000000001</v>
      </c>
      <c r="FC180">
        <v>20.268999999999998</v>
      </c>
      <c r="FD180">
        <v>5.2184900000000001</v>
      </c>
      <c r="FE180">
        <v>12.0099</v>
      </c>
      <c r="FF180">
        <v>4.9862500000000001</v>
      </c>
      <c r="FG180">
        <v>3.2846500000000001</v>
      </c>
      <c r="FH180">
        <v>9999</v>
      </c>
      <c r="FI180">
        <v>9999</v>
      </c>
      <c r="FJ180">
        <v>9999</v>
      </c>
      <c r="FK180">
        <v>999.9</v>
      </c>
      <c r="FL180">
        <v>1.8658600000000001</v>
      </c>
      <c r="FM180">
        <v>1.86225</v>
      </c>
      <c r="FN180">
        <v>1.86432</v>
      </c>
      <c r="FO180">
        <v>1.8603499999999999</v>
      </c>
      <c r="FP180">
        <v>1.86111</v>
      </c>
      <c r="FQ180">
        <v>1.8602000000000001</v>
      </c>
      <c r="FR180">
        <v>1.86189</v>
      </c>
      <c r="FS180">
        <v>1.8585</v>
      </c>
      <c r="FT180">
        <v>0</v>
      </c>
      <c r="FU180">
        <v>0</v>
      </c>
      <c r="FV180">
        <v>0</v>
      </c>
      <c r="FW180">
        <v>0</v>
      </c>
      <c r="FX180" t="s">
        <v>358</v>
      </c>
      <c r="FY180" t="s">
        <v>359</v>
      </c>
      <c r="FZ180" t="s">
        <v>360</v>
      </c>
      <c r="GA180" t="s">
        <v>360</v>
      </c>
      <c r="GB180" t="s">
        <v>360</v>
      </c>
      <c r="GC180" t="s">
        <v>360</v>
      </c>
      <c r="GD180">
        <v>0</v>
      </c>
      <c r="GE180">
        <v>100</v>
      </c>
      <c r="GF180">
        <v>100</v>
      </c>
      <c r="GG180">
        <v>-7.15</v>
      </c>
      <c r="GH180">
        <v>0.21029999999999999</v>
      </c>
      <c r="GI180">
        <v>-4.4410340874611869</v>
      </c>
      <c r="GJ180">
        <v>-4.0977002334145526E-3</v>
      </c>
      <c r="GK180">
        <v>1.9870096767282211E-6</v>
      </c>
      <c r="GL180">
        <v>-4.7591234531596528E-10</v>
      </c>
      <c r="GM180">
        <v>0.2103699999999975</v>
      </c>
      <c r="GN180">
        <v>0</v>
      </c>
      <c r="GO180">
        <v>0</v>
      </c>
      <c r="GP180">
        <v>0</v>
      </c>
      <c r="GQ180">
        <v>6</v>
      </c>
      <c r="GR180">
        <v>2093</v>
      </c>
      <c r="GS180">
        <v>4</v>
      </c>
      <c r="GT180">
        <v>31</v>
      </c>
      <c r="GU180">
        <v>22.2</v>
      </c>
      <c r="GV180">
        <v>22.6</v>
      </c>
      <c r="GW180">
        <v>2.9956100000000001</v>
      </c>
      <c r="GX180">
        <v>2.5305200000000001</v>
      </c>
      <c r="GY180">
        <v>2.04834</v>
      </c>
      <c r="GZ180">
        <v>2.6232899999999999</v>
      </c>
      <c r="HA180">
        <v>2.1972700000000001</v>
      </c>
      <c r="HB180">
        <v>2.2900399999999999</v>
      </c>
      <c r="HC180">
        <v>41.196399999999997</v>
      </c>
      <c r="HD180">
        <v>14.639900000000001</v>
      </c>
      <c r="HE180">
        <v>18</v>
      </c>
      <c r="HF180">
        <v>701.12800000000004</v>
      </c>
      <c r="HG180">
        <v>748.01</v>
      </c>
      <c r="HH180">
        <v>31.001799999999999</v>
      </c>
      <c r="HI180">
        <v>34.571800000000003</v>
      </c>
      <c r="HJ180">
        <v>30.0002</v>
      </c>
      <c r="HK180">
        <v>34.464399999999998</v>
      </c>
      <c r="HL180">
        <v>34.475900000000003</v>
      </c>
      <c r="HM180">
        <v>59.979199999999999</v>
      </c>
      <c r="HN180">
        <v>12.246600000000001</v>
      </c>
      <c r="HO180">
        <v>100</v>
      </c>
      <c r="HP180">
        <v>31</v>
      </c>
      <c r="HQ180">
        <v>1104.03</v>
      </c>
      <c r="HR180">
        <v>34.427999999999997</v>
      </c>
      <c r="HS180">
        <v>98.715299999999999</v>
      </c>
      <c r="HT180">
        <v>97.692800000000005</v>
      </c>
    </row>
    <row r="181" spans="1:228" x14ac:dyDescent="0.2">
      <c r="A181">
        <v>166</v>
      </c>
      <c r="B181">
        <v>1673985527.5</v>
      </c>
      <c r="C181">
        <v>659</v>
      </c>
      <c r="D181" t="s">
        <v>691</v>
      </c>
      <c r="E181" t="s">
        <v>692</v>
      </c>
      <c r="F181">
        <v>4</v>
      </c>
      <c r="G181">
        <v>1673985525.1875</v>
      </c>
      <c r="H181">
        <f t="shared" si="68"/>
        <v>4.1202195272016566E-4</v>
      </c>
      <c r="I181">
        <f t="shared" si="69"/>
        <v>0.41202195272016567</v>
      </c>
      <c r="J181">
        <f t="shared" si="70"/>
        <v>8.3297872726498685</v>
      </c>
      <c r="K181">
        <f t="shared" si="71"/>
        <v>1076.5262499999999</v>
      </c>
      <c r="L181">
        <f t="shared" si="72"/>
        <v>477.31189576992887</v>
      </c>
      <c r="M181">
        <f t="shared" si="73"/>
        <v>48.288785799010419</v>
      </c>
      <c r="N181">
        <f t="shared" si="74"/>
        <v>108.91022401486308</v>
      </c>
      <c r="O181">
        <f t="shared" si="75"/>
        <v>2.318865905663901E-2</v>
      </c>
      <c r="P181">
        <f t="shared" si="76"/>
        <v>2.767497914407679</v>
      </c>
      <c r="Q181">
        <f t="shared" si="77"/>
        <v>2.3081256624094451E-2</v>
      </c>
      <c r="R181">
        <f t="shared" si="78"/>
        <v>1.4435393486659211E-2</v>
      </c>
      <c r="S181">
        <f t="shared" si="79"/>
        <v>226.11295835870786</v>
      </c>
      <c r="T181">
        <f t="shared" si="80"/>
        <v>34.943189364134113</v>
      </c>
      <c r="U181">
        <f t="shared" si="81"/>
        <v>33.681550000000001</v>
      </c>
      <c r="V181">
        <f t="shared" si="82"/>
        <v>5.2488309581041923</v>
      </c>
      <c r="W181">
        <f t="shared" si="83"/>
        <v>67.178174211575154</v>
      </c>
      <c r="X181">
        <f t="shared" si="84"/>
        <v>3.5211604995373866</v>
      </c>
      <c r="Y181">
        <f t="shared" si="85"/>
        <v>5.2415245589253781</v>
      </c>
      <c r="Z181">
        <f t="shared" si="86"/>
        <v>1.7276704585668057</v>
      </c>
      <c r="AA181">
        <f t="shared" si="87"/>
        <v>-18.170168114959306</v>
      </c>
      <c r="AB181">
        <f t="shared" si="88"/>
        <v>-3.7169785711269197</v>
      </c>
      <c r="AC181">
        <f t="shared" si="89"/>
        <v>-0.30961642588941052</v>
      </c>
      <c r="AD181">
        <f t="shared" si="90"/>
        <v>203.91619524673223</v>
      </c>
      <c r="AE181">
        <f t="shared" si="91"/>
        <v>18.721625675827777</v>
      </c>
      <c r="AF181">
        <f t="shared" si="92"/>
        <v>0.40762015107583599</v>
      </c>
      <c r="AG181">
        <f t="shared" si="93"/>
        <v>8.3297872726498685</v>
      </c>
      <c r="AH181">
        <v>1133.040178001819</v>
      </c>
      <c r="AI181">
        <v>1118.4294545454541</v>
      </c>
      <c r="AJ181">
        <v>1.699518429755811</v>
      </c>
      <c r="AK181">
        <v>64.167648988695476</v>
      </c>
      <c r="AL181">
        <f t="shared" si="94"/>
        <v>0.41202195272016567</v>
      </c>
      <c r="AM181">
        <v>34.44142820489698</v>
      </c>
      <c r="AN181">
        <v>34.807734545454551</v>
      </c>
      <c r="AO181">
        <v>1.3867410837250859E-4</v>
      </c>
      <c r="AP181">
        <v>91.899806073423491</v>
      </c>
      <c r="AQ181">
        <v>0</v>
      </c>
      <c r="AR181">
        <v>0</v>
      </c>
      <c r="AS181">
        <f t="shared" si="95"/>
        <v>1</v>
      </c>
      <c r="AT181">
        <f t="shared" si="96"/>
        <v>0</v>
      </c>
      <c r="AU181">
        <f t="shared" si="97"/>
        <v>47231.203265566532</v>
      </c>
      <c r="AV181">
        <f t="shared" si="98"/>
        <v>1199.9949999999999</v>
      </c>
      <c r="AW181">
        <f t="shared" si="99"/>
        <v>1025.9200260925948</v>
      </c>
      <c r="AX181">
        <f t="shared" si="100"/>
        <v>0.85493691731431776</v>
      </c>
      <c r="AY181">
        <f t="shared" si="101"/>
        <v>0.1884282504166333</v>
      </c>
      <c r="AZ181">
        <v>6</v>
      </c>
      <c r="BA181">
        <v>0.5</v>
      </c>
      <c r="BB181" t="s">
        <v>355</v>
      </c>
      <c r="BC181">
        <v>2</v>
      </c>
      <c r="BD181" t="b">
        <v>1</v>
      </c>
      <c r="BE181">
        <v>1673985525.1875</v>
      </c>
      <c r="BF181">
        <v>1076.5262499999999</v>
      </c>
      <c r="BG181">
        <v>1094.2125000000001</v>
      </c>
      <c r="BH181">
        <v>34.805012499999997</v>
      </c>
      <c r="BI181">
        <v>34.441850000000002</v>
      </c>
      <c r="BJ181">
        <v>1083.6812500000001</v>
      </c>
      <c r="BK181">
        <v>34.594612499999997</v>
      </c>
      <c r="BL181">
        <v>650.01137500000004</v>
      </c>
      <c r="BM181">
        <v>101.0685</v>
      </c>
      <c r="BN181">
        <v>9.9700974999999997E-2</v>
      </c>
      <c r="BO181">
        <v>33.656637500000002</v>
      </c>
      <c r="BP181">
        <v>33.681550000000001</v>
      </c>
      <c r="BQ181">
        <v>999.9</v>
      </c>
      <c r="BR181">
        <v>0</v>
      </c>
      <c r="BS181">
        <v>0</v>
      </c>
      <c r="BT181">
        <v>9007.3412500000013</v>
      </c>
      <c r="BU181">
        <v>0</v>
      </c>
      <c r="BV181">
        <v>1050.8987500000001</v>
      </c>
      <c r="BW181">
        <v>-17.682987499999999</v>
      </c>
      <c r="BX181">
        <v>1115.3475000000001</v>
      </c>
      <c r="BY181">
        <v>1133.24125</v>
      </c>
      <c r="BZ181">
        <v>0.36316100000000001</v>
      </c>
      <c r="CA181">
        <v>1094.2125000000001</v>
      </c>
      <c r="CB181">
        <v>34.441850000000002</v>
      </c>
      <c r="CC181">
        <v>3.5176912499999999</v>
      </c>
      <c r="CD181">
        <v>3.4809862499999999</v>
      </c>
      <c r="CE181">
        <v>26.705375</v>
      </c>
      <c r="CF181">
        <v>26.5273</v>
      </c>
      <c r="CG181">
        <v>1199.9949999999999</v>
      </c>
      <c r="CH181">
        <v>0.50001812499999998</v>
      </c>
      <c r="CI181">
        <v>0.49998187500000002</v>
      </c>
      <c r="CJ181">
        <v>0</v>
      </c>
      <c r="CK181">
        <v>936.07612499999993</v>
      </c>
      <c r="CL181">
        <v>4.9990899999999998</v>
      </c>
      <c r="CM181">
        <v>10359.6625</v>
      </c>
      <c r="CN181">
        <v>9557.8624999999993</v>
      </c>
      <c r="CO181">
        <v>44.625</v>
      </c>
      <c r="CP181">
        <v>47.375</v>
      </c>
      <c r="CQ181">
        <v>45.561999999999998</v>
      </c>
      <c r="CR181">
        <v>45.936999999999998</v>
      </c>
      <c r="CS181">
        <v>45.875</v>
      </c>
      <c r="CT181">
        <v>597.52125000000001</v>
      </c>
      <c r="CU181">
        <v>597.47375</v>
      </c>
      <c r="CV181">
        <v>0</v>
      </c>
      <c r="CW181">
        <v>1673985528.0999999</v>
      </c>
      <c r="CX181">
        <v>0</v>
      </c>
      <c r="CY181">
        <v>1673984188.5</v>
      </c>
      <c r="CZ181" t="s">
        <v>356</v>
      </c>
      <c r="DA181">
        <v>1673984188.5</v>
      </c>
      <c r="DB181">
        <v>1673984167.5</v>
      </c>
      <c r="DC181">
        <v>23</v>
      </c>
      <c r="DD181">
        <v>-0.32800000000000001</v>
      </c>
      <c r="DE181">
        <v>5.0000000000000001E-3</v>
      </c>
      <c r="DF181">
        <v>-6.2539999999999996</v>
      </c>
      <c r="DG181">
        <v>0.21</v>
      </c>
      <c r="DH181">
        <v>579</v>
      </c>
      <c r="DI181">
        <v>34</v>
      </c>
      <c r="DJ181">
        <v>0</v>
      </c>
      <c r="DK181">
        <v>0.1</v>
      </c>
      <c r="DL181">
        <v>-17.62236585365854</v>
      </c>
      <c r="DM181">
        <v>-0.13585087108013549</v>
      </c>
      <c r="DN181">
        <v>3.8908577082858019E-2</v>
      </c>
      <c r="DO181">
        <v>0</v>
      </c>
      <c r="DP181">
        <v>0.35682429268292681</v>
      </c>
      <c r="DQ181">
        <v>4.1715303135888462E-2</v>
      </c>
      <c r="DR181">
        <v>4.4946901640084396E-3</v>
      </c>
      <c r="DS181">
        <v>1</v>
      </c>
      <c r="DT181">
        <v>0</v>
      </c>
      <c r="DU181">
        <v>0</v>
      </c>
      <c r="DV181">
        <v>0</v>
      </c>
      <c r="DW181">
        <v>-1</v>
      </c>
      <c r="DX181">
        <v>1</v>
      </c>
      <c r="DY181">
        <v>2</v>
      </c>
      <c r="DZ181" t="s">
        <v>357</v>
      </c>
      <c r="EA181">
        <v>3.2953000000000001</v>
      </c>
      <c r="EB181">
        <v>2.6251199999999999</v>
      </c>
      <c r="EC181">
        <v>0.19600300000000001</v>
      </c>
      <c r="ED181">
        <v>0.19583900000000001</v>
      </c>
      <c r="EE181">
        <v>0.14092499999999999</v>
      </c>
      <c r="EF181">
        <v>0.138567</v>
      </c>
      <c r="EG181">
        <v>24195.599999999999</v>
      </c>
      <c r="EH181">
        <v>24608.1</v>
      </c>
      <c r="EI181">
        <v>28010.5</v>
      </c>
      <c r="EJ181">
        <v>29468.6</v>
      </c>
      <c r="EK181">
        <v>33122.1</v>
      </c>
      <c r="EL181">
        <v>35257</v>
      </c>
      <c r="EM181">
        <v>39546</v>
      </c>
      <c r="EN181">
        <v>42134.7</v>
      </c>
      <c r="EO181">
        <v>2.2006999999999999</v>
      </c>
      <c r="EP181">
        <v>2.1671499999999999</v>
      </c>
      <c r="EQ181">
        <v>0.113994</v>
      </c>
      <c r="ER181">
        <v>0</v>
      </c>
      <c r="ES181">
        <v>31.841999999999999</v>
      </c>
      <c r="ET181">
        <v>999.9</v>
      </c>
      <c r="EU181">
        <v>68.8</v>
      </c>
      <c r="EV181">
        <v>35</v>
      </c>
      <c r="EW181">
        <v>38.449399999999997</v>
      </c>
      <c r="EX181">
        <v>57.33</v>
      </c>
      <c r="EY181">
        <v>-4.1426299999999996</v>
      </c>
      <c r="EZ181">
        <v>2</v>
      </c>
      <c r="FA181">
        <v>0.57349799999999995</v>
      </c>
      <c r="FB181">
        <v>0.65103800000000001</v>
      </c>
      <c r="FC181">
        <v>20.268799999999999</v>
      </c>
      <c r="FD181">
        <v>5.2186399999999997</v>
      </c>
      <c r="FE181">
        <v>12.0099</v>
      </c>
      <c r="FF181">
        <v>4.9863</v>
      </c>
      <c r="FG181">
        <v>3.2846500000000001</v>
      </c>
      <c r="FH181">
        <v>9999</v>
      </c>
      <c r="FI181">
        <v>9999</v>
      </c>
      <c r="FJ181">
        <v>9999</v>
      </c>
      <c r="FK181">
        <v>999.9</v>
      </c>
      <c r="FL181">
        <v>1.86588</v>
      </c>
      <c r="FM181">
        <v>1.86222</v>
      </c>
      <c r="FN181">
        <v>1.86432</v>
      </c>
      <c r="FO181">
        <v>1.86036</v>
      </c>
      <c r="FP181">
        <v>1.86111</v>
      </c>
      <c r="FQ181">
        <v>1.8602000000000001</v>
      </c>
      <c r="FR181">
        <v>1.86188</v>
      </c>
      <c r="FS181">
        <v>1.8584700000000001</v>
      </c>
      <c r="FT181">
        <v>0</v>
      </c>
      <c r="FU181">
        <v>0</v>
      </c>
      <c r="FV181">
        <v>0</v>
      </c>
      <c r="FW181">
        <v>0</v>
      </c>
      <c r="FX181" t="s">
        <v>358</v>
      </c>
      <c r="FY181" t="s">
        <v>359</v>
      </c>
      <c r="FZ181" t="s">
        <v>360</v>
      </c>
      <c r="GA181" t="s">
        <v>360</v>
      </c>
      <c r="GB181" t="s">
        <v>360</v>
      </c>
      <c r="GC181" t="s">
        <v>360</v>
      </c>
      <c r="GD181">
        <v>0</v>
      </c>
      <c r="GE181">
        <v>100</v>
      </c>
      <c r="GF181">
        <v>100</v>
      </c>
      <c r="GG181">
        <v>-7.16</v>
      </c>
      <c r="GH181">
        <v>0.21029999999999999</v>
      </c>
      <c r="GI181">
        <v>-4.4410340874611869</v>
      </c>
      <c r="GJ181">
        <v>-4.0977002334145526E-3</v>
      </c>
      <c r="GK181">
        <v>1.9870096767282211E-6</v>
      </c>
      <c r="GL181">
        <v>-4.7591234531596528E-10</v>
      </c>
      <c r="GM181">
        <v>0.2103699999999975</v>
      </c>
      <c r="GN181">
        <v>0</v>
      </c>
      <c r="GO181">
        <v>0</v>
      </c>
      <c r="GP181">
        <v>0</v>
      </c>
      <c r="GQ181">
        <v>6</v>
      </c>
      <c r="GR181">
        <v>2093</v>
      </c>
      <c r="GS181">
        <v>4</v>
      </c>
      <c r="GT181">
        <v>31</v>
      </c>
      <c r="GU181">
        <v>22.3</v>
      </c>
      <c r="GV181">
        <v>22.7</v>
      </c>
      <c r="GW181">
        <v>3.0102500000000001</v>
      </c>
      <c r="GX181">
        <v>2.5293000000000001</v>
      </c>
      <c r="GY181">
        <v>2.04834</v>
      </c>
      <c r="GZ181">
        <v>2.6232899999999999</v>
      </c>
      <c r="HA181">
        <v>2.1972700000000001</v>
      </c>
      <c r="HB181">
        <v>2.3278799999999999</v>
      </c>
      <c r="HC181">
        <v>41.222299999999997</v>
      </c>
      <c r="HD181">
        <v>14.639900000000001</v>
      </c>
      <c r="HE181">
        <v>18</v>
      </c>
      <c r="HF181">
        <v>700.23500000000001</v>
      </c>
      <c r="HG181">
        <v>748.17200000000003</v>
      </c>
      <c r="HH181">
        <v>31.0014</v>
      </c>
      <c r="HI181">
        <v>34.572699999999998</v>
      </c>
      <c r="HJ181">
        <v>30.000299999999999</v>
      </c>
      <c r="HK181">
        <v>34.465299999999999</v>
      </c>
      <c r="HL181">
        <v>34.477400000000003</v>
      </c>
      <c r="HM181">
        <v>60.268000000000001</v>
      </c>
      <c r="HN181">
        <v>12.246600000000001</v>
      </c>
      <c r="HO181">
        <v>100</v>
      </c>
      <c r="HP181">
        <v>31</v>
      </c>
      <c r="HQ181">
        <v>1110.72</v>
      </c>
      <c r="HR181">
        <v>34.427999999999997</v>
      </c>
      <c r="HS181">
        <v>98.712900000000005</v>
      </c>
      <c r="HT181">
        <v>97.6935</v>
      </c>
    </row>
    <row r="182" spans="1:228" x14ac:dyDescent="0.2">
      <c r="A182">
        <v>167</v>
      </c>
      <c r="B182">
        <v>1673985531.5</v>
      </c>
      <c r="C182">
        <v>663</v>
      </c>
      <c r="D182" t="s">
        <v>693</v>
      </c>
      <c r="E182" t="s">
        <v>694</v>
      </c>
      <c r="F182">
        <v>4</v>
      </c>
      <c r="G182">
        <v>1673985529.5</v>
      </c>
      <c r="H182">
        <f t="shared" si="68"/>
        <v>4.0870639663141337E-4</v>
      </c>
      <c r="I182">
        <f t="shared" si="69"/>
        <v>0.40870639663141339</v>
      </c>
      <c r="J182">
        <f t="shared" si="70"/>
        <v>8.1075947499511152</v>
      </c>
      <c r="K182">
        <f t="shared" si="71"/>
        <v>1083.731428571429</v>
      </c>
      <c r="L182">
        <f t="shared" si="72"/>
        <v>494.23215146592867</v>
      </c>
      <c r="M182">
        <f t="shared" si="73"/>
        <v>50.000481229595714</v>
      </c>
      <c r="N182">
        <f t="shared" si="74"/>
        <v>109.63894759069358</v>
      </c>
      <c r="O182">
        <f t="shared" si="75"/>
        <v>2.2971088173756884E-2</v>
      </c>
      <c r="P182">
        <f t="shared" si="76"/>
        <v>2.7618173342346868</v>
      </c>
      <c r="Q182">
        <f t="shared" si="77"/>
        <v>2.2865471062357035E-2</v>
      </c>
      <c r="R182">
        <f t="shared" si="78"/>
        <v>1.4300368095021021E-2</v>
      </c>
      <c r="S182">
        <f t="shared" si="79"/>
        <v>226.12368994847671</v>
      </c>
      <c r="T182">
        <f t="shared" si="80"/>
        <v>34.955130258576304</v>
      </c>
      <c r="U182">
        <f t="shared" si="81"/>
        <v>33.690285714285707</v>
      </c>
      <c r="V182">
        <f t="shared" si="82"/>
        <v>5.251395086693166</v>
      </c>
      <c r="W182">
        <f t="shared" si="83"/>
        <v>67.152282090772573</v>
      </c>
      <c r="X182">
        <f t="shared" si="84"/>
        <v>3.52148341024904</v>
      </c>
      <c r="Y182">
        <f t="shared" si="85"/>
        <v>5.2440264137098156</v>
      </c>
      <c r="Z182">
        <f t="shared" si="86"/>
        <v>1.729911676444126</v>
      </c>
      <c r="AA182">
        <f t="shared" si="87"/>
        <v>-18.023952091445331</v>
      </c>
      <c r="AB182">
        <f t="shared" si="88"/>
        <v>-3.7393939854938356</v>
      </c>
      <c r="AC182">
        <f t="shared" si="89"/>
        <v>-0.31215061615405426</v>
      </c>
      <c r="AD182">
        <f t="shared" si="90"/>
        <v>204.0481932553835</v>
      </c>
      <c r="AE182">
        <f t="shared" si="91"/>
        <v>18.743428475344579</v>
      </c>
      <c r="AF182">
        <f t="shared" si="92"/>
        <v>0.40765952677473632</v>
      </c>
      <c r="AG182">
        <f t="shared" si="93"/>
        <v>8.1075947499511152</v>
      </c>
      <c r="AH182">
        <v>1140.0243440607769</v>
      </c>
      <c r="AI182">
        <v>1125.431515151515</v>
      </c>
      <c r="AJ182">
        <v>1.749118171544749</v>
      </c>
      <c r="AK182">
        <v>64.167648988695476</v>
      </c>
      <c r="AL182">
        <f t="shared" si="94"/>
        <v>0.40870639663141339</v>
      </c>
      <c r="AM182">
        <v>34.444280937075263</v>
      </c>
      <c r="AN182">
        <v>34.808241818181813</v>
      </c>
      <c r="AO182">
        <v>3.3229385132177577E-5</v>
      </c>
      <c r="AP182">
        <v>91.899806073423491</v>
      </c>
      <c r="AQ182">
        <v>0</v>
      </c>
      <c r="AR182">
        <v>0</v>
      </c>
      <c r="AS182">
        <f t="shared" si="95"/>
        <v>1</v>
      </c>
      <c r="AT182">
        <f t="shared" si="96"/>
        <v>0</v>
      </c>
      <c r="AU182">
        <f t="shared" si="97"/>
        <v>47074.066158656293</v>
      </c>
      <c r="AV182">
        <f t="shared" si="98"/>
        <v>1200.048571428571</v>
      </c>
      <c r="AW182">
        <f t="shared" si="99"/>
        <v>1025.9661564499877</v>
      </c>
      <c r="AX182">
        <f t="shared" si="100"/>
        <v>0.8549371924410103</v>
      </c>
      <c r="AY182">
        <f t="shared" si="101"/>
        <v>0.18842878141114974</v>
      </c>
      <c r="AZ182">
        <v>6</v>
      </c>
      <c r="BA182">
        <v>0.5</v>
      </c>
      <c r="BB182" t="s">
        <v>355</v>
      </c>
      <c r="BC182">
        <v>2</v>
      </c>
      <c r="BD182" t="b">
        <v>1</v>
      </c>
      <c r="BE182">
        <v>1673985529.5</v>
      </c>
      <c r="BF182">
        <v>1083.731428571429</v>
      </c>
      <c r="BG182">
        <v>1101.441428571429</v>
      </c>
      <c r="BH182">
        <v>34.80827142857143</v>
      </c>
      <c r="BI182">
        <v>34.445057142857152</v>
      </c>
      <c r="BJ182">
        <v>1090.8942857142861</v>
      </c>
      <c r="BK182">
        <v>34.597900000000003</v>
      </c>
      <c r="BL182">
        <v>649.97928571428565</v>
      </c>
      <c r="BM182">
        <v>101.06785714285721</v>
      </c>
      <c r="BN182">
        <v>0.1001487857142857</v>
      </c>
      <c r="BO182">
        <v>33.665171428571433</v>
      </c>
      <c r="BP182">
        <v>33.690285714285707</v>
      </c>
      <c r="BQ182">
        <v>999.89999999999986</v>
      </c>
      <c r="BR182">
        <v>0</v>
      </c>
      <c r="BS182">
        <v>0</v>
      </c>
      <c r="BT182">
        <v>8977.2314285714292</v>
      </c>
      <c r="BU182">
        <v>0</v>
      </c>
      <c r="BV182">
        <v>1071.6557142857141</v>
      </c>
      <c r="BW182">
        <v>-17.71161428571429</v>
      </c>
      <c r="BX182">
        <v>1122.8114285714289</v>
      </c>
      <c r="BY182">
        <v>1140.734285714286</v>
      </c>
      <c r="BZ182">
        <v>0.36321571428571431</v>
      </c>
      <c r="CA182">
        <v>1101.441428571429</v>
      </c>
      <c r="CB182">
        <v>34.445057142857152</v>
      </c>
      <c r="CC182">
        <v>3.5180042857142859</v>
      </c>
      <c r="CD182">
        <v>3.481292857142857</v>
      </c>
      <c r="CE182">
        <v>26.706885714285711</v>
      </c>
      <c r="CF182">
        <v>26.528771428571432</v>
      </c>
      <c r="CG182">
        <v>1200.048571428571</v>
      </c>
      <c r="CH182">
        <v>0.50000985714285717</v>
      </c>
      <c r="CI182">
        <v>0.49999014285714283</v>
      </c>
      <c r="CJ182">
        <v>0</v>
      </c>
      <c r="CK182">
        <v>936.12171428571435</v>
      </c>
      <c r="CL182">
        <v>4.9990899999999998</v>
      </c>
      <c r="CM182">
        <v>10360.71428571429</v>
      </c>
      <c r="CN182">
        <v>9558.2742857142857</v>
      </c>
      <c r="CO182">
        <v>44.625</v>
      </c>
      <c r="CP182">
        <v>47.375</v>
      </c>
      <c r="CQ182">
        <v>45.588999999999999</v>
      </c>
      <c r="CR182">
        <v>45.936999999999998</v>
      </c>
      <c r="CS182">
        <v>45.875</v>
      </c>
      <c r="CT182">
        <v>597.53714285714284</v>
      </c>
      <c r="CU182">
        <v>597.51142857142861</v>
      </c>
      <c r="CV182">
        <v>0</v>
      </c>
      <c r="CW182">
        <v>1673985531.7</v>
      </c>
      <c r="CX182">
        <v>0</v>
      </c>
      <c r="CY182">
        <v>1673984188.5</v>
      </c>
      <c r="CZ182" t="s">
        <v>356</v>
      </c>
      <c r="DA182">
        <v>1673984188.5</v>
      </c>
      <c r="DB182">
        <v>1673984167.5</v>
      </c>
      <c r="DC182">
        <v>23</v>
      </c>
      <c r="DD182">
        <v>-0.32800000000000001</v>
      </c>
      <c r="DE182">
        <v>5.0000000000000001E-3</v>
      </c>
      <c r="DF182">
        <v>-6.2539999999999996</v>
      </c>
      <c r="DG182">
        <v>0.21</v>
      </c>
      <c r="DH182">
        <v>579</v>
      </c>
      <c r="DI182">
        <v>34</v>
      </c>
      <c r="DJ182">
        <v>0</v>
      </c>
      <c r="DK182">
        <v>0.1</v>
      </c>
      <c r="DL182">
        <v>-17.646039024390241</v>
      </c>
      <c r="DM182">
        <v>-0.41678466898957078</v>
      </c>
      <c r="DN182">
        <v>6.3094237988431737E-2</v>
      </c>
      <c r="DO182">
        <v>0</v>
      </c>
      <c r="DP182">
        <v>0.35956521951219511</v>
      </c>
      <c r="DQ182">
        <v>3.078286411149812E-2</v>
      </c>
      <c r="DR182">
        <v>3.4418924354459781E-3</v>
      </c>
      <c r="DS182">
        <v>1</v>
      </c>
      <c r="DT182">
        <v>0</v>
      </c>
      <c r="DU182">
        <v>0</v>
      </c>
      <c r="DV182">
        <v>0</v>
      </c>
      <c r="DW182">
        <v>-1</v>
      </c>
      <c r="DX182">
        <v>1</v>
      </c>
      <c r="DY182">
        <v>2</v>
      </c>
      <c r="DZ182" t="s">
        <v>357</v>
      </c>
      <c r="EA182">
        <v>3.2955000000000001</v>
      </c>
      <c r="EB182">
        <v>2.6253799999999998</v>
      </c>
      <c r="EC182">
        <v>0.196773</v>
      </c>
      <c r="ED182">
        <v>0.19658400000000001</v>
      </c>
      <c r="EE182">
        <v>0.140927</v>
      </c>
      <c r="EF182">
        <v>0.13857700000000001</v>
      </c>
      <c r="EG182">
        <v>24173</v>
      </c>
      <c r="EH182">
        <v>24584.5</v>
      </c>
      <c r="EI182">
        <v>28011.200000000001</v>
      </c>
      <c r="EJ182">
        <v>29467.7</v>
      </c>
      <c r="EK182">
        <v>33122.6</v>
      </c>
      <c r="EL182">
        <v>35255.800000000003</v>
      </c>
      <c r="EM182">
        <v>39546.699999999997</v>
      </c>
      <c r="EN182">
        <v>42133.599999999999</v>
      </c>
      <c r="EO182">
        <v>2.2005499999999998</v>
      </c>
      <c r="EP182">
        <v>2.1669999999999998</v>
      </c>
      <c r="EQ182">
        <v>0.11415</v>
      </c>
      <c r="ER182">
        <v>0</v>
      </c>
      <c r="ES182">
        <v>31.846900000000002</v>
      </c>
      <c r="ET182">
        <v>999.9</v>
      </c>
      <c r="EU182">
        <v>68.8</v>
      </c>
      <c r="EV182">
        <v>35</v>
      </c>
      <c r="EW182">
        <v>38.449399999999997</v>
      </c>
      <c r="EX182">
        <v>57.42</v>
      </c>
      <c r="EY182">
        <v>-4.2988799999999996</v>
      </c>
      <c r="EZ182">
        <v>2</v>
      </c>
      <c r="FA182">
        <v>0.57363299999999995</v>
      </c>
      <c r="FB182">
        <v>0.65334999999999999</v>
      </c>
      <c r="FC182">
        <v>20.268899999999999</v>
      </c>
      <c r="FD182">
        <v>5.2183400000000004</v>
      </c>
      <c r="FE182">
        <v>12.0099</v>
      </c>
      <c r="FF182">
        <v>4.9865000000000004</v>
      </c>
      <c r="FG182">
        <v>3.2845499999999999</v>
      </c>
      <c r="FH182">
        <v>9999</v>
      </c>
      <c r="FI182">
        <v>9999</v>
      </c>
      <c r="FJ182">
        <v>9999</v>
      </c>
      <c r="FK182">
        <v>999.9</v>
      </c>
      <c r="FL182">
        <v>1.8658600000000001</v>
      </c>
      <c r="FM182">
        <v>1.86222</v>
      </c>
      <c r="FN182">
        <v>1.86432</v>
      </c>
      <c r="FO182">
        <v>1.86036</v>
      </c>
      <c r="FP182">
        <v>1.86111</v>
      </c>
      <c r="FQ182">
        <v>1.8602000000000001</v>
      </c>
      <c r="FR182">
        <v>1.86189</v>
      </c>
      <c r="FS182">
        <v>1.85849</v>
      </c>
      <c r="FT182">
        <v>0</v>
      </c>
      <c r="FU182">
        <v>0</v>
      </c>
      <c r="FV182">
        <v>0</v>
      </c>
      <c r="FW182">
        <v>0</v>
      </c>
      <c r="FX182" t="s">
        <v>358</v>
      </c>
      <c r="FY182" t="s">
        <v>359</v>
      </c>
      <c r="FZ182" t="s">
        <v>360</v>
      </c>
      <c r="GA182" t="s">
        <v>360</v>
      </c>
      <c r="GB182" t="s">
        <v>360</v>
      </c>
      <c r="GC182" t="s">
        <v>360</v>
      </c>
      <c r="GD182">
        <v>0</v>
      </c>
      <c r="GE182">
        <v>100</v>
      </c>
      <c r="GF182">
        <v>100</v>
      </c>
      <c r="GG182">
        <v>-7.17</v>
      </c>
      <c r="GH182">
        <v>0.21029999999999999</v>
      </c>
      <c r="GI182">
        <v>-4.4410340874611869</v>
      </c>
      <c r="GJ182">
        <v>-4.0977002334145526E-3</v>
      </c>
      <c r="GK182">
        <v>1.9870096767282211E-6</v>
      </c>
      <c r="GL182">
        <v>-4.7591234531596528E-10</v>
      </c>
      <c r="GM182">
        <v>0.2103699999999975</v>
      </c>
      <c r="GN182">
        <v>0</v>
      </c>
      <c r="GO182">
        <v>0</v>
      </c>
      <c r="GP182">
        <v>0</v>
      </c>
      <c r="GQ182">
        <v>6</v>
      </c>
      <c r="GR182">
        <v>2093</v>
      </c>
      <c r="GS182">
        <v>4</v>
      </c>
      <c r="GT182">
        <v>31</v>
      </c>
      <c r="GU182">
        <v>22.4</v>
      </c>
      <c r="GV182">
        <v>22.7</v>
      </c>
      <c r="GW182">
        <v>3.0261200000000001</v>
      </c>
      <c r="GX182">
        <v>2.52197</v>
      </c>
      <c r="GY182">
        <v>2.04834</v>
      </c>
      <c r="GZ182">
        <v>2.6232899999999999</v>
      </c>
      <c r="HA182">
        <v>2.1972700000000001</v>
      </c>
      <c r="HB182">
        <v>2.35107</v>
      </c>
      <c r="HC182">
        <v>41.222299999999997</v>
      </c>
      <c r="HD182">
        <v>14.657400000000001</v>
      </c>
      <c r="HE182">
        <v>18</v>
      </c>
      <c r="HF182">
        <v>700.13499999999999</v>
      </c>
      <c r="HG182">
        <v>748.04700000000003</v>
      </c>
      <c r="HH182">
        <v>31.001000000000001</v>
      </c>
      <c r="HI182">
        <v>34.5749</v>
      </c>
      <c r="HJ182">
        <v>30.000299999999999</v>
      </c>
      <c r="HK182">
        <v>34.467500000000001</v>
      </c>
      <c r="HL182">
        <v>34.478999999999999</v>
      </c>
      <c r="HM182">
        <v>60.559199999999997</v>
      </c>
      <c r="HN182">
        <v>12.246600000000001</v>
      </c>
      <c r="HO182">
        <v>100</v>
      </c>
      <c r="HP182">
        <v>31</v>
      </c>
      <c r="HQ182">
        <v>1117.4000000000001</v>
      </c>
      <c r="HR182">
        <v>34.427999999999997</v>
      </c>
      <c r="HS182">
        <v>98.715000000000003</v>
      </c>
      <c r="HT182">
        <v>97.690799999999996</v>
      </c>
    </row>
    <row r="183" spans="1:228" x14ac:dyDescent="0.2">
      <c r="A183">
        <v>168</v>
      </c>
      <c r="B183">
        <v>1673985535.5</v>
      </c>
      <c r="C183">
        <v>667</v>
      </c>
      <c r="D183" t="s">
        <v>695</v>
      </c>
      <c r="E183" t="s">
        <v>696</v>
      </c>
      <c r="F183">
        <v>4</v>
      </c>
      <c r="G183">
        <v>1673985533.1875</v>
      </c>
      <c r="H183">
        <f t="shared" si="68"/>
        <v>4.0869784415827824E-4</v>
      </c>
      <c r="I183">
        <f t="shared" si="69"/>
        <v>0.40869784415827826</v>
      </c>
      <c r="J183">
        <f t="shared" si="70"/>
        <v>8.4451806933218752</v>
      </c>
      <c r="K183">
        <f t="shared" si="71"/>
        <v>1089.8387499999999</v>
      </c>
      <c r="L183">
        <f t="shared" si="72"/>
        <v>475.99734739514093</v>
      </c>
      <c r="M183">
        <f t="shared" si="73"/>
        <v>48.155098343572483</v>
      </c>
      <c r="N183">
        <f t="shared" si="74"/>
        <v>110.25542993482202</v>
      </c>
      <c r="O183">
        <f t="shared" si="75"/>
        <v>2.2936658796262076E-2</v>
      </c>
      <c r="P183">
        <f t="shared" si="76"/>
        <v>2.7702304986295108</v>
      </c>
      <c r="Q183">
        <f t="shared" si="77"/>
        <v>2.2831675484670563E-2</v>
      </c>
      <c r="R183">
        <f t="shared" si="78"/>
        <v>1.4279189339106001E-2</v>
      </c>
      <c r="S183">
        <f t="shared" si="79"/>
        <v>226.10722760936324</v>
      </c>
      <c r="T183">
        <f t="shared" si="80"/>
        <v>34.955676134772219</v>
      </c>
      <c r="U183">
        <f t="shared" si="81"/>
        <v>33.699174999999997</v>
      </c>
      <c r="V183">
        <f t="shared" si="82"/>
        <v>5.2540054102394311</v>
      </c>
      <c r="W183">
        <f t="shared" si="83"/>
        <v>67.138805466374734</v>
      </c>
      <c r="X183">
        <f t="shared" si="84"/>
        <v>3.5216166358710441</v>
      </c>
      <c r="Y183">
        <f t="shared" si="85"/>
        <v>5.2452774686835664</v>
      </c>
      <c r="Z183">
        <f t="shared" si="86"/>
        <v>1.732388774368387</v>
      </c>
      <c r="AA183">
        <f t="shared" si="87"/>
        <v>-18.023574927380071</v>
      </c>
      <c r="AB183">
        <f t="shared" si="88"/>
        <v>-4.4412559742692697</v>
      </c>
      <c r="AC183">
        <f t="shared" si="89"/>
        <v>-0.36963727958557524</v>
      </c>
      <c r="AD183">
        <f t="shared" si="90"/>
        <v>203.2727594281283</v>
      </c>
      <c r="AE183">
        <f t="shared" si="91"/>
        <v>18.816541503718977</v>
      </c>
      <c r="AF183">
        <f t="shared" si="92"/>
        <v>0.40686460633695037</v>
      </c>
      <c r="AG183">
        <f t="shared" si="93"/>
        <v>8.4451806933218752</v>
      </c>
      <c r="AH183">
        <v>1146.9564016025779</v>
      </c>
      <c r="AI183">
        <v>1132.2286666666671</v>
      </c>
      <c r="AJ183">
        <v>1.7014484305686299</v>
      </c>
      <c r="AK183">
        <v>64.167648988695476</v>
      </c>
      <c r="AL183">
        <f t="shared" si="94"/>
        <v>0.40869784415827826</v>
      </c>
      <c r="AM183">
        <v>34.447545536024727</v>
      </c>
      <c r="AN183">
        <v>34.811330909090913</v>
      </c>
      <c r="AO183">
        <v>5.7550730183396253E-5</v>
      </c>
      <c r="AP183">
        <v>91.899806073423491</v>
      </c>
      <c r="AQ183">
        <v>0</v>
      </c>
      <c r="AR183">
        <v>0</v>
      </c>
      <c r="AS183">
        <f t="shared" si="95"/>
        <v>1</v>
      </c>
      <c r="AT183">
        <f t="shared" si="96"/>
        <v>0</v>
      </c>
      <c r="AU183">
        <f t="shared" si="97"/>
        <v>47304.231795237938</v>
      </c>
      <c r="AV183">
        <f t="shared" si="98"/>
        <v>1199.96</v>
      </c>
      <c r="AW183">
        <f t="shared" si="99"/>
        <v>1025.8905510929342</v>
      </c>
      <c r="AX183">
        <f t="shared" si="100"/>
        <v>0.85493729048712808</v>
      </c>
      <c r="AY183">
        <f t="shared" si="101"/>
        <v>0.18842897064015737</v>
      </c>
      <c r="AZ183">
        <v>6</v>
      </c>
      <c r="BA183">
        <v>0.5</v>
      </c>
      <c r="BB183" t="s">
        <v>355</v>
      </c>
      <c r="BC183">
        <v>2</v>
      </c>
      <c r="BD183" t="b">
        <v>1</v>
      </c>
      <c r="BE183">
        <v>1673985533.1875</v>
      </c>
      <c r="BF183">
        <v>1089.8387499999999</v>
      </c>
      <c r="BG183">
        <v>1107.61625</v>
      </c>
      <c r="BH183">
        <v>34.810025000000003</v>
      </c>
      <c r="BI183">
        <v>34.447550000000007</v>
      </c>
      <c r="BJ183">
        <v>1097.0125</v>
      </c>
      <c r="BK183">
        <v>34.5996375</v>
      </c>
      <c r="BL183">
        <v>650.03374999999994</v>
      </c>
      <c r="BM183">
        <v>101.06675</v>
      </c>
      <c r="BN183">
        <v>9.9986762500000007E-2</v>
      </c>
      <c r="BO183">
        <v>33.669437500000001</v>
      </c>
      <c r="BP183">
        <v>33.699174999999997</v>
      </c>
      <c r="BQ183">
        <v>999.9</v>
      </c>
      <c r="BR183">
        <v>0</v>
      </c>
      <c r="BS183">
        <v>0</v>
      </c>
      <c r="BT183">
        <v>9022.0300000000007</v>
      </c>
      <c r="BU183">
        <v>0</v>
      </c>
      <c r="BV183">
        <v>1113.43875</v>
      </c>
      <c r="BW183">
        <v>-17.778162500000001</v>
      </c>
      <c r="BX183">
        <v>1129.14375</v>
      </c>
      <c r="BY183">
        <v>1147.135</v>
      </c>
      <c r="BZ183">
        <v>0.36248599999999997</v>
      </c>
      <c r="CA183">
        <v>1107.61625</v>
      </c>
      <c r="CB183">
        <v>34.447550000000007</v>
      </c>
      <c r="CC183">
        <v>3.5181450000000001</v>
      </c>
      <c r="CD183">
        <v>3.4815100000000001</v>
      </c>
      <c r="CE183">
        <v>26.707574999999999</v>
      </c>
      <c r="CF183">
        <v>26.52985</v>
      </c>
      <c r="CG183">
        <v>1199.96</v>
      </c>
      <c r="CH183">
        <v>0.50000774999999997</v>
      </c>
      <c r="CI183">
        <v>0.49999212500000001</v>
      </c>
      <c r="CJ183">
        <v>0</v>
      </c>
      <c r="CK183">
        <v>936.05512499999998</v>
      </c>
      <c r="CL183">
        <v>4.9990899999999998</v>
      </c>
      <c r="CM183">
        <v>10360.549999999999</v>
      </c>
      <c r="CN183">
        <v>9557.5637500000012</v>
      </c>
      <c r="CO183">
        <v>44.625</v>
      </c>
      <c r="CP183">
        <v>47.375</v>
      </c>
      <c r="CQ183">
        <v>45.585624999999993</v>
      </c>
      <c r="CR183">
        <v>45.936999999999998</v>
      </c>
      <c r="CS183">
        <v>45.875</v>
      </c>
      <c r="CT183">
        <v>597.4887500000001</v>
      </c>
      <c r="CU183">
        <v>597.47125000000005</v>
      </c>
      <c r="CV183">
        <v>0</v>
      </c>
      <c r="CW183">
        <v>1673985535.9000001</v>
      </c>
      <c r="CX183">
        <v>0</v>
      </c>
      <c r="CY183">
        <v>1673984188.5</v>
      </c>
      <c r="CZ183" t="s">
        <v>356</v>
      </c>
      <c r="DA183">
        <v>1673984188.5</v>
      </c>
      <c r="DB183">
        <v>1673984167.5</v>
      </c>
      <c r="DC183">
        <v>23</v>
      </c>
      <c r="DD183">
        <v>-0.32800000000000001</v>
      </c>
      <c r="DE183">
        <v>5.0000000000000001E-3</v>
      </c>
      <c r="DF183">
        <v>-6.2539999999999996</v>
      </c>
      <c r="DG183">
        <v>0.21</v>
      </c>
      <c r="DH183">
        <v>579</v>
      </c>
      <c r="DI183">
        <v>34</v>
      </c>
      <c r="DJ183">
        <v>0</v>
      </c>
      <c r="DK183">
        <v>0.1</v>
      </c>
      <c r="DL183">
        <v>-17.673721951219509</v>
      </c>
      <c r="DM183">
        <v>-0.64448362369336587</v>
      </c>
      <c r="DN183">
        <v>8.0077129015185544E-2</v>
      </c>
      <c r="DO183">
        <v>0</v>
      </c>
      <c r="DP183">
        <v>0.3608868780487805</v>
      </c>
      <c r="DQ183">
        <v>2.1255993031360301E-2</v>
      </c>
      <c r="DR183">
        <v>2.688574989270854E-3</v>
      </c>
      <c r="DS183">
        <v>1</v>
      </c>
      <c r="DT183">
        <v>0</v>
      </c>
      <c r="DU183">
        <v>0</v>
      </c>
      <c r="DV183">
        <v>0</v>
      </c>
      <c r="DW183">
        <v>-1</v>
      </c>
      <c r="DX183">
        <v>1</v>
      </c>
      <c r="DY183">
        <v>2</v>
      </c>
      <c r="DZ183" t="s">
        <v>357</v>
      </c>
      <c r="EA183">
        <v>3.2952300000000001</v>
      </c>
      <c r="EB183">
        <v>2.6254599999999999</v>
      </c>
      <c r="EC183">
        <v>0.197521</v>
      </c>
      <c r="ED183">
        <v>0.19733800000000001</v>
      </c>
      <c r="EE183">
        <v>0.140932</v>
      </c>
      <c r="EF183">
        <v>0.13858100000000001</v>
      </c>
      <c r="EG183">
        <v>24150.1</v>
      </c>
      <c r="EH183">
        <v>24560.799999999999</v>
      </c>
      <c r="EI183">
        <v>28010.9</v>
      </c>
      <c r="EJ183">
        <v>29467.1</v>
      </c>
      <c r="EK183">
        <v>33122.199999999997</v>
      </c>
      <c r="EL183">
        <v>35254.800000000003</v>
      </c>
      <c r="EM183">
        <v>39546.5</v>
      </c>
      <c r="EN183">
        <v>42132.5</v>
      </c>
      <c r="EO183">
        <v>2.2010800000000001</v>
      </c>
      <c r="EP183">
        <v>2.1670500000000001</v>
      </c>
      <c r="EQ183">
        <v>0.11398999999999999</v>
      </c>
      <c r="ER183">
        <v>0</v>
      </c>
      <c r="ES183">
        <v>31.851199999999999</v>
      </c>
      <c r="ET183">
        <v>999.9</v>
      </c>
      <c r="EU183">
        <v>68.8</v>
      </c>
      <c r="EV183">
        <v>35</v>
      </c>
      <c r="EW183">
        <v>38.446599999999997</v>
      </c>
      <c r="EX183">
        <v>57.33</v>
      </c>
      <c r="EY183">
        <v>-4.2868599999999999</v>
      </c>
      <c r="EZ183">
        <v>2</v>
      </c>
      <c r="FA183">
        <v>0.57400099999999998</v>
      </c>
      <c r="FB183">
        <v>0.65532999999999997</v>
      </c>
      <c r="FC183">
        <v>20.268999999999998</v>
      </c>
      <c r="FD183">
        <v>5.21774</v>
      </c>
      <c r="FE183">
        <v>12.0099</v>
      </c>
      <c r="FF183">
        <v>4.9861500000000003</v>
      </c>
      <c r="FG183">
        <v>3.2845</v>
      </c>
      <c r="FH183">
        <v>9999</v>
      </c>
      <c r="FI183">
        <v>9999</v>
      </c>
      <c r="FJ183">
        <v>9999</v>
      </c>
      <c r="FK183">
        <v>999.9</v>
      </c>
      <c r="FL183">
        <v>1.8658399999999999</v>
      </c>
      <c r="FM183">
        <v>1.8622700000000001</v>
      </c>
      <c r="FN183">
        <v>1.86432</v>
      </c>
      <c r="FO183">
        <v>1.8603499999999999</v>
      </c>
      <c r="FP183">
        <v>1.86111</v>
      </c>
      <c r="FQ183">
        <v>1.8602000000000001</v>
      </c>
      <c r="FR183">
        <v>1.86192</v>
      </c>
      <c r="FS183">
        <v>1.8585100000000001</v>
      </c>
      <c r="FT183">
        <v>0</v>
      </c>
      <c r="FU183">
        <v>0</v>
      </c>
      <c r="FV183">
        <v>0</v>
      </c>
      <c r="FW183">
        <v>0</v>
      </c>
      <c r="FX183" t="s">
        <v>358</v>
      </c>
      <c r="FY183" t="s">
        <v>359</v>
      </c>
      <c r="FZ183" t="s">
        <v>360</v>
      </c>
      <c r="GA183" t="s">
        <v>360</v>
      </c>
      <c r="GB183" t="s">
        <v>360</v>
      </c>
      <c r="GC183" t="s">
        <v>360</v>
      </c>
      <c r="GD183">
        <v>0</v>
      </c>
      <c r="GE183">
        <v>100</v>
      </c>
      <c r="GF183">
        <v>100</v>
      </c>
      <c r="GG183">
        <v>-7.18</v>
      </c>
      <c r="GH183">
        <v>0.2104</v>
      </c>
      <c r="GI183">
        <v>-4.4410340874611869</v>
      </c>
      <c r="GJ183">
        <v>-4.0977002334145526E-3</v>
      </c>
      <c r="GK183">
        <v>1.9870096767282211E-6</v>
      </c>
      <c r="GL183">
        <v>-4.7591234531596528E-10</v>
      </c>
      <c r="GM183">
        <v>0.2103699999999975</v>
      </c>
      <c r="GN183">
        <v>0</v>
      </c>
      <c r="GO183">
        <v>0</v>
      </c>
      <c r="GP183">
        <v>0</v>
      </c>
      <c r="GQ183">
        <v>6</v>
      </c>
      <c r="GR183">
        <v>2093</v>
      </c>
      <c r="GS183">
        <v>4</v>
      </c>
      <c r="GT183">
        <v>31</v>
      </c>
      <c r="GU183">
        <v>22.4</v>
      </c>
      <c r="GV183">
        <v>22.8</v>
      </c>
      <c r="GW183">
        <v>3.0395500000000002</v>
      </c>
      <c r="GX183">
        <v>2.52441</v>
      </c>
      <c r="GY183">
        <v>2.04834</v>
      </c>
      <c r="GZ183">
        <v>2.6232899999999999</v>
      </c>
      <c r="HA183">
        <v>2.1972700000000001</v>
      </c>
      <c r="HB183">
        <v>2.34985</v>
      </c>
      <c r="HC183">
        <v>41.222299999999997</v>
      </c>
      <c r="HD183">
        <v>14.657400000000001</v>
      </c>
      <c r="HE183">
        <v>18</v>
      </c>
      <c r="HF183">
        <v>700.57500000000005</v>
      </c>
      <c r="HG183">
        <v>748.096</v>
      </c>
      <c r="HH183">
        <v>31.000800000000002</v>
      </c>
      <c r="HI183">
        <v>34.5749</v>
      </c>
      <c r="HJ183">
        <v>30.000499999999999</v>
      </c>
      <c r="HK183">
        <v>34.467500000000001</v>
      </c>
      <c r="HL183">
        <v>34.478999999999999</v>
      </c>
      <c r="HM183">
        <v>60.851100000000002</v>
      </c>
      <c r="HN183">
        <v>12.246600000000001</v>
      </c>
      <c r="HO183">
        <v>100</v>
      </c>
      <c r="HP183">
        <v>31</v>
      </c>
      <c r="HQ183">
        <v>1124.08</v>
      </c>
      <c r="HR183">
        <v>34.427999999999997</v>
      </c>
      <c r="HS183">
        <v>98.714200000000005</v>
      </c>
      <c r="HT183">
        <v>97.688500000000005</v>
      </c>
    </row>
    <row r="184" spans="1:228" x14ac:dyDescent="0.2">
      <c r="A184">
        <v>169</v>
      </c>
      <c r="B184">
        <v>1673985539.5</v>
      </c>
      <c r="C184">
        <v>671</v>
      </c>
      <c r="D184" t="s">
        <v>697</v>
      </c>
      <c r="E184" t="s">
        <v>698</v>
      </c>
      <c r="F184">
        <v>4</v>
      </c>
      <c r="G184">
        <v>1673985537.5</v>
      </c>
      <c r="H184">
        <f t="shared" si="68"/>
        <v>4.0704722139928899E-4</v>
      </c>
      <c r="I184">
        <f t="shared" si="69"/>
        <v>0.40704722139928901</v>
      </c>
      <c r="J184">
        <f t="shared" si="70"/>
        <v>8.1469368788754863</v>
      </c>
      <c r="K184">
        <f t="shared" si="71"/>
        <v>1097.1114285714291</v>
      </c>
      <c r="L184">
        <f t="shared" si="72"/>
        <v>501.62915506755735</v>
      </c>
      <c r="M184">
        <f t="shared" si="73"/>
        <v>50.748425971217259</v>
      </c>
      <c r="N184">
        <f t="shared" si="74"/>
        <v>110.99171081380881</v>
      </c>
      <c r="O184">
        <f t="shared" si="75"/>
        <v>2.2853754020005741E-2</v>
      </c>
      <c r="P184">
        <f t="shared" si="76"/>
        <v>2.7642447239279826</v>
      </c>
      <c r="Q184">
        <f t="shared" si="77"/>
        <v>2.2749301817917535E-2</v>
      </c>
      <c r="R184">
        <f t="shared" si="78"/>
        <v>1.422765834015152E-2</v>
      </c>
      <c r="S184">
        <f t="shared" si="79"/>
        <v>226.11813951896238</v>
      </c>
      <c r="T184">
        <f t="shared" si="80"/>
        <v>34.957814571834717</v>
      </c>
      <c r="U184">
        <f t="shared" si="81"/>
        <v>33.697385714285723</v>
      </c>
      <c r="V184">
        <f t="shared" si="82"/>
        <v>5.2534798988533726</v>
      </c>
      <c r="W184">
        <f t="shared" si="83"/>
        <v>67.146424627526386</v>
      </c>
      <c r="X184">
        <f t="shared" si="84"/>
        <v>3.5218288493210657</v>
      </c>
      <c r="Y184">
        <f t="shared" si="85"/>
        <v>5.2449983284401229</v>
      </c>
      <c r="Z184">
        <f t="shared" si="86"/>
        <v>1.731651049532307</v>
      </c>
      <c r="AA184">
        <f t="shared" si="87"/>
        <v>-17.950782463708645</v>
      </c>
      <c r="AB184">
        <f t="shared" si="88"/>
        <v>-4.3068502889801383</v>
      </c>
      <c r="AC184">
        <f t="shared" si="89"/>
        <v>-0.35922233417675498</v>
      </c>
      <c r="AD184">
        <f t="shared" si="90"/>
        <v>203.50128443209684</v>
      </c>
      <c r="AE184">
        <f t="shared" si="91"/>
        <v>18.737676095836477</v>
      </c>
      <c r="AF184">
        <f t="shared" si="92"/>
        <v>0.40550569102279144</v>
      </c>
      <c r="AG184">
        <f t="shared" si="93"/>
        <v>8.1469368788754863</v>
      </c>
      <c r="AH184">
        <v>1153.8701211555419</v>
      </c>
      <c r="AI184">
        <v>1139.280121212121</v>
      </c>
      <c r="AJ184">
        <v>1.7388829661792931</v>
      </c>
      <c r="AK184">
        <v>64.167648988695476</v>
      </c>
      <c r="AL184">
        <f t="shared" si="94"/>
        <v>0.40704722139928901</v>
      </c>
      <c r="AM184">
        <v>34.449709731619542</v>
      </c>
      <c r="AN184">
        <v>34.812372727272717</v>
      </c>
      <c r="AO184">
        <v>-7.1574737875463817E-7</v>
      </c>
      <c r="AP184">
        <v>91.899806073423491</v>
      </c>
      <c r="AQ184">
        <v>0</v>
      </c>
      <c r="AR184">
        <v>0</v>
      </c>
      <c r="AS184">
        <f t="shared" si="95"/>
        <v>1</v>
      </c>
      <c r="AT184">
        <f t="shared" si="96"/>
        <v>0</v>
      </c>
      <c r="AU184">
        <f t="shared" si="97"/>
        <v>47140.114721200625</v>
      </c>
      <c r="AV184">
        <f t="shared" si="98"/>
        <v>1200.025714285714</v>
      </c>
      <c r="AW184">
        <f t="shared" si="99"/>
        <v>1025.9459707352137</v>
      </c>
      <c r="AX184">
        <f t="shared" si="100"/>
        <v>0.85493665554148801</v>
      </c>
      <c r="AY184">
        <f t="shared" si="101"/>
        <v>0.18842774519507166</v>
      </c>
      <c r="AZ184">
        <v>6</v>
      </c>
      <c r="BA184">
        <v>0.5</v>
      </c>
      <c r="BB184" t="s">
        <v>355</v>
      </c>
      <c r="BC184">
        <v>2</v>
      </c>
      <c r="BD184" t="b">
        <v>1</v>
      </c>
      <c r="BE184">
        <v>1673985537.5</v>
      </c>
      <c r="BF184">
        <v>1097.1114285714291</v>
      </c>
      <c r="BG184">
        <v>1114.818571428571</v>
      </c>
      <c r="BH184">
        <v>34.811957142857153</v>
      </c>
      <c r="BI184">
        <v>34.450671428571432</v>
      </c>
      <c r="BJ184">
        <v>1104.292857142857</v>
      </c>
      <c r="BK184">
        <v>34.601585714285719</v>
      </c>
      <c r="BL184">
        <v>649.99399999999991</v>
      </c>
      <c r="BM184">
        <v>101.0671428571428</v>
      </c>
      <c r="BN184">
        <v>0.1000749142857143</v>
      </c>
      <c r="BO184">
        <v>33.668485714285723</v>
      </c>
      <c r="BP184">
        <v>33.697385714285723</v>
      </c>
      <c r="BQ184">
        <v>999.89999999999986</v>
      </c>
      <c r="BR184">
        <v>0</v>
      </c>
      <c r="BS184">
        <v>0</v>
      </c>
      <c r="BT184">
        <v>8990.1785714285706</v>
      </c>
      <c r="BU184">
        <v>0</v>
      </c>
      <c r="BV184">
        <v>1207.19</v>
      </c>
      <c r="BW184">
        <v>-17.710014285714291</v>
      </c>
      <c r="BX184">
        <v>1136.681428571429</v>
      </c>
      <c r="BY184">
        <v>1154.5957142857139</v>
      </c>
      <c r="BZ184">
        <v>0.36129042857142862</v>
      </c>
      <c r="CA184">
        <v>1114.818571428571</v>
      </c>
      <c r="CB184">
        <v>34.450671428571432</v>
      </c>
      <c r="CC184">
        <v>3.5183428571428572</v>
      </c>
      <c r="CD184">
        <v>3.48183</v>
      </c>
      <c r="CE184">
        <v>26.70852857142857</v>
      </c>
      <c r="CF184">
        <v>26.531414285714281</v>
      </c>
      <c r="CG184">
        <v>1200.025714285714</v>
      </c>
      <c r="CH184">
        <v>0.50002942857142851</v>
      </c>
      <c r="CI184">
        <v>0.49997057142857149</v>
      </c>
      <c r="CJ184">
        <v>0</v>
      </c>
      <c r="CK184">
        <v>936.06042857142859</v>
      </c>
      <c r="CL184">
        <v>4.9990899999999998</v>
      </c>
      <c r="CM184">
        <v>10362.01428571428</v>
      </c>
      <c r="CN184">
        <v>9558.1714285714279</v>
      </c>
      <c r="CO184">
        <v>44.625</v>
      </c>
      <c r="CP184">
        <v>47.375</v>
      </c>
      <c r="CQ184">
        <v>45.588999999999999</v>
      </c>
      <c r="CR184">
        <v>45.936999999999998</v>
      </c>
      <c r="CS184">
        <v>45.875</v>
      </c>
      <c r="CT184">
        <v>597.54714285714283</v>
      </c>
      <c r="CU184">
        <v>597.47857142857151</v>
      </c>
      <c r="CV184">
        <v>0</v>
      </c>
      <c r="CW184">
        <v>1673985540.0999999</v>
      </c>
      <c r="CX184">
        <v>0</v>
      </c>
      <c r="CY184">
        <v>1673984188.5</v>
      </c>
      <c r="CZ184" t="s">
        <v>356</v>
      </c>
      <c r="DA184">
        <v>1673984188.5</v>
      </c>
      <c r="DB184">
        <v>1673984167.5</v>
      </c>
      <c r="DC184">
        <v>23</v>
      </c>
      <c r="DD184">
        <v>-0.32800000000000001</v>
      </c>
      <c r="DE184">
        <v>5.0000000000000001E-3</v>
      </c>
      <c r="DF184">
        <v>-6.2539999999999996</v>
      </c>
      <c r="DG184">
        <v>0.21</v>
      </c>
      <c r="DH184">
        <v>579</v>
      </c>
      <c r="DI184">
        <v>34</v>
      </c>
      <c r="DJ184">
        <v>0</v>
      </c>
      <c r="DK184">
        <v>0.1</v>
      </c>
      <c r="DL184">
        <v>-17.697282926829271</v>
      </c>
      <c r="DM184">
        <v>-0.50789477351917411</v>
      </c>
      <c r="DN184">
        <v>7.4059306829182839E-2</v>
      </c>
      <c r="DO184">
        <v>0</v>
      </c>
      <c r="DP184">
        <v>0.36170509756097557</v>
      </c>
      <c r="DQ184">
        <v>1.039743554006998E-2</v>
      </c>
      <c r="DR184">
        <v>2.1472730841229559E-3</v>
      </c>
      <c r="DS184">
        <v>1</v>
      </c>
      <c r="DT184">
        <v>0</v>
      </c>
      <c r="DU184">
        <v>0</v>
      </c>
      <c r="DV184">
        <v>0</v>
      </c>
      <c r="DW184">
        <v>-1</v>
      </c>
      <c r="DX184">
        <v>1</v>
      </c>
      <c r="DY184">
        <v>2</v>
      </c>
      <c r="DZ184" t="s">
        <v>357</v>
      </c>
      <c r="EA184">
        <v>3.2952599999999999</v>
      </c>
      <c r="EB184">
        <v>2.6252</v>
      </c>
      <c r="EC184">
        <v>0.19828299999999999</v>
      </c>
      <c r="ED184">
        <v>0.19808600000000001</v>
      </c>
      <c r="EE184">
        <v>0.14093600000000001</v>
      </c>
      <c r="EF184">
        <v>0.13859099999999999</v>
      </c>
      <c r="EG184">
        <v>24127.200000000001</v>
      </c>
      <c r="EH184">
        <v>24538</v>
      </c>
      <c r="EI184">
        <v>28011</v>
      </c>
      <c r="EJ184">
        <v>29467.3</v>
      </c>
      <c r="EK184">
        <v>33121.9</v>
      </c>
      <c r="EL184">
        <v>35254.6</v>
      </c>
      <c r="EM184">
        <v>39546.199999999997</v>
      </c>
      <c r="EN184">
        <v>42132.7</v>
      </c>
      <c r="EO184">
        <v>2.20147</v>
      </c>
      <c r="EP184">
        <v>2.1670500000000001</v>
      </c>
      <c r="EQ184">
        <v>0.113867</v>
      </c>
      <c r="ER184">
        <v>0</v>
      </c>
      <c r="ES184">
        <v>31.856000000000002</v>
      </c>
      <c r="ET184">
        <v>999.9</v>
      </c>
      <c r="EU184">
        <v>68.8</v>
      </c>
      <c r="EV184">
        <v>35</v>
      </c>
      <c r="EW184">
        <v>38.448500000000003</v>
      </c>
      <c r="EX184">
        <v>57.54</v>
      </c>
      <c r="EY184">
        <v>-4.0945499999999999</v>
      </c>
      <c r="EZ184">
        <v>2</v>
      </c>
      <c r="FA184">
        <v>0.57403999999999999</v>
      </c>
      <c r="FB184">
        <v>0.65591999999999995</v>
      </c>
      <c r="FC184">
        <v>20.268999999999998</v>
      </c>
      <c r="FD184">
        <v>5.2183400000000004</v>
      </c>
      <c r="FE184">
        <v>12.0099</v>
      </c>
      <c r="FF184">
        <v>4.9859499999999999</v>
      </c>
      <c r="FG184">
        <v>3.2845</v>
      </c>
      <c r="FH184">
        <v>9999</v>
      </c>
      <c r="FI184">
        <v>9999</v>
      </c>
      <c r="FJ184">
        <v>9999</v>
      </c>
      <c r="FK184">
        <v>999.9</v>
      </c>
      <c r="FL184">
        <v>1.8658699999999999</v>
      </c>
      <c r="FM184">
        <v>1.86229</v>
      </c>
      <c r="FN184">
        <v>1.86432</v>
      </c>
      <c r="FO184">
        <v>1.86036</v>
      </c>
      <c r="FP184">
        <v>1.86111</v>
      </c>
      <c r="FQ184">
        <v>1.8602099999999999</v>
      </c>
      <c r="FR184">
        <v>1.8619300000000001</v>
      </c>
      <c r="FS184">
        <v>1.8585</v>
      </c>
      <c r="FT184">
        <v>0</v>
      </c>
      <c r="FU184">
        <v>0</v>
      </c>
      <c r="FV184">
        <v>0</v>
      </c>
      <c r="FW184">
        <v>0</v>
      </c>
      <c r="FX184" t="s">
        <v>358</v>
      </c>
      <c r="FY184" t="s">
        <v>359</v>
      </c>
      <c r="FZ184" t="s">
        <v>360</v>
      </c>
      <c r="GA184" t="s">
        <v>360</v>
      </c>
      <c r="GB184" t="s">
        <v>360</v>
      </c>
      <c r="GC184" t="s">
        <v>360</v>
      </c>
      <c r="GD184">
        <v>0</v>
      </c>
      <c r="GE184">
        <v>100</v>
      </c>
      <c r="GF184">
        <v>100</v>
      </c>
      <c r="GG184">
        <v>-7.19</v>
      </c>
      <c r="GH184">
        <v>0.21029999999999999</v>
      </c>
      <c r="GI184">
        <v>-4.4410340874611869</v>
      </c>
      <c r="GJ184">
        <v>-4.0977002334145526E-3</v>
      </c>
      <c r="GK184">
        <v>1.9870096767282211E-6</v>
      </c>
      <c r="GL184">
        <v>-4.7591234531596528E-10</v>
      </c>
      <c r="GM184">
        <v>0.2103699999999975</v>
      </c>
      <c r="GN184">
        <v>0</v>
      </c>
      <c r="GO184">
        <v>0</v>
      </c>
      <c r="GP184">
        <v>0</v>
      </c>
      <c r="GQ184">
        <v>6</v>
      </c>
      <c r="GR184">
        <v>2093</v>
      </c>
      <c r="GS184">
        <v>4</v>
      </c>
      <c r="GT184">
        <v>31</v>
      </c>
      <c r="GU184">
        <v>22.5</v>
      </c>
      <c r="GV184">
        <v>22.9</v>
      </c>
      <c r="GW184">
        <v>3.0541999999999998</v>
      </c>
      <c r="GX184">
        <v>2.5317400000000001</v>
      </c>
      <c r="GY184">
        <v>2.04834</v>
      </c>
      <c r="GZ184">
        <v>2.6232899999999999</v>
      </c>
      <c r="HA184">
        <v>2.1972700000000001</v>
      </c>
      <c r="HB184">
        <v>2.2961399999999998</v>
      </c>
      <c r="HC184">
        <v>41.222299999999997</v>
      </c>
      <c r="HD184">
        <v>14.6486</v>
      </c>
      <c r="HE184">
        <v>18</v>
      </c>
      <c r="HF184">
        <v>700.93600000000004</v>
      </c>
      <c r="HG184">
        <v>748.13199999999995</v>
      </c>
      <c r="HH184">
        <v>31.000499999999999</v>
      </c>
      <c r="HI184">
        <v>34.576599999999999</v>
      </c>
      <c r="HJ184">
        <v>30.0002</v>
      </c>
      <c r="HK184">
        <v>34.469900000000003</v>
      </c>
      <c r="HL184">
        <v>34.481999999999999</v>
      </c>
      <c r="HM184">
        <v>61.141599999999997</v>
      </c>
      <c r="HN184">
        <v>12.246600000000001</v>
      </c>
      <c r="HO184">
        <v>100</v>
      </c>
      <c r="HP184">
        <v>31</v>
      </c>
      <c r="HQ184">
        <v>1130.76</v>
      </c>
      <c r="HR184">
        <v>34.427999999999997</v>
      </c>
      <c r="HS184">
        <v>98.713800000000006</v>
      </c>
      <c r="HT184">
        <v>97.688999999999993</v>
      </c>
    </row>
    <row r="185" spans="1:228" x14ac:dyDescent="0.2">
      <c r="A185">
        <v>170</v>
      </c>
      <c r="B185">
        <v>1673985543</v>
      </c>
      <c r="C185">
        <v>674.5</v>
      </c>
      <c r="D185" t="s">
        <v>699</v>
      </c>
      <c r="E185" t="s">
        <v>700</v>
      </c>
      <c r="F185">
        <v>4</v>
      </c>
      <c r="G185">
        <v>1673985540.928571</v>
      </c>
      <c r="H185">
        <f t="shared" si="68"/>
        <v>4.0399420109425124E-4</v>
      </c>
      <c r="I185">
        <f t="shared" si="69"/>
        <v>0.40399420109425127</v>
      </c>
      <c r="J185">
        <f t="shared" si="70"/>
        <v>8.4924466206276055</v>
      </c>
      <c r="K185">
        <f t="shared" si="71"/>
        <v>1102.757142857143</v>
      </c>
      <c r="L185">
        <f t="shared" si="72"/>
        <v>478.36002909518174</v>
      </c>
      <c r="M185">
        <f t="shared" si="73"/>
        <v>48.395024553416576</v>
      </c>
      <c r="N185">
        <f t="shared" si="74"/>
        <v>111.56441959829391</v>
      </c>
      <c r="O185">
        <f t="shared" si="75"/>
        <v>2.2668177388899684E-2</v>
      </c>
      <c r="P185">
        <f t="shared" si="76"/>
        <v>2.7623150448092435</v>
      </c>
      <c r="Q185">
        <f t="shared" si="77"/>
        <v>2.2565339085491781E-2</v>
      </c>
      <c r="R185">
        <f t="shared" si="78"/>
        <v>1.4112537535441869E-2</v>
      </c>
      <c r="S185">
        <f t="shared" si="79"/>
        <v>226.11326666322759</v>
      </c>
      <c r="T185">
        <f t="shared" si="80"/>
        <v>34.9667287605822</v>
      </c>
      <c r="U185">
        <f t="shared" si="81"/>
        <v>33.701342857142848</v>
      </c>
      <c r="V185">
        <f t="shared" si="82"/>
        <v>5.2546421689205509</v>
      </c>
      <c r="W185">
        <f t="shared" si="83"/>
        <v>67.121467684073153</v>
      </c>
      <c r="X185">
        <f t="shared" si="84"/>
        <v>3.521954302525959</v>
      </c>
      <c r="Y185">
        <f t="shared" si="85"/>
        <v>5.2471354159045926</v>
      </c>
      <c r="Z185">
        <f t="shared" si="86"/>
        <v>1.7326878663945919</v>
      </c>
      <c r="AA185">
        <f t="shared" si="87"/>
        <v>-17.81614426825648</v>
      </c>
      <c r="AB185">
        <f t="shared" si="88"/>
        <v>-3.8081464623612828</v>
      </c>
      <c r="AC185">
        <f t="shared" si="89"/>
        <v>-0.31786620716051622</v>
      </c>
      <c r="AD185">
        <f t="shared" si="90"/>
        <v>204.17110972544933</v>
      </c>
      <c r="AE185">
        <f t="shared" si="91"/>
        <v>18.780838322557795</v>
      </c>
      <c r="AF185">
        <f t="shared" si="92"/>
        <v>0.40215423359974956</v>
      </c>
      <c r="AG185">
        <f t="shared" si="93"/>
        <v>8.4924466206276055</v>
      </c>
      <c r="AH185">
        <v>1159.88961461343</v>
      </c>
      <c r="AI185">
        <v>1145.179757575758</v>
      </c>
      <c r="AJ185">
        <v>1.6850806665039719</v>
      </c>
      <c r="AK185">
        <v>64.167648988695476</v>
      </c>
      <c r="AL185">
        <f t="shared" si="94"/>
        <v>0.40399420109425127</v>
      </c>
      <c r="AM185">
        <v>34.453221143493018</v>
      </c>
      <c r="AN185">
        <v>34.813135757575758</v>
      </c>
      <c r="AO185">
        <v>4.3827646186089294E-6</v>
      </c>
      <c r="AP185">
        <v>91.899806073423491</v>
      </c>
      <c r="AQ185">
        <v>0</v>
      </c>
      <c r="AR185">
        <v>0</v>
      </c>
      <c r="AS185">
        <f t="shared" si="95"/>
        <v>1</v>
      </c>
      <c r="AT185">
        <f t="shared" si="96"/>
        <v>0</v>
      </c>
      <c r="AU185">
        <f t="shared" si="97"/>
        <v>47086.08808233012</v>
      </c>
      <c r="AV185">
        <f t="shared" si="98"/>
        <v>1199.99</v>
      </c>
      <c r="AW185">
        <f t="shared" si="99"/>
        <v>1025.9163993073719</v>
      </c>
      <c r="AX185">
        <f t="shared" si="100"/>
        <v>0.85493745723495351</v>
      </c>
      <c r="AY185">
        <f t="shared" si="101"/>
        <v>0.18842929246346019</v>
      </c>
      <c r="AZ185">
        <v>6</v>
      </c>
      <c r="BA185">
        <v>0.5</v>
      </c>
      <c r="BB185" t="s">
        <v>355</v>
      </c>
      <c r="BC185">
        <v>2</v>
      </c>
      <c r="BD185" t="b">
        <v>1</v>
      </c>
      <c r="BE185">
        <v>1673985540.928571</v>
      </c>
      <c r="BF185">
        <v>1102.757142857143</v>
      </c>
      <c r="BG185">
        <v>1120.502857142857</v>
      </c>
      <c r="BH185">
        <v>34.812714285714279</v>
      </c>
      <c r="BI185">
        <v>34.454414285714293</v>
      </c>
      <c r="BJ185">
        <v>1109.95</v>
      </c>
      <c r="BK185">
        <v>34.602357142857137</v>
      </c>
      <c r="BL185">
        <v>649.99300000000005</v>
      </c>
      <c r="BM185">
        <v>101.0684285714286</v>
      </c>
      <c r="BN185">
        <v>0.10019257142857139</v>
      </c>
      <c r="BO185">
        <v>33.67577142857143</v>
      </c>
      <c r="BP185">
        <v>33.701342857142848</v>
      </c>
      <c r="BQ185">
        <v>999.89999999999986</v>
      </c>
      <c r="BR185">
        <v>0</v>
      </c>
      <c r="BS185">
        <v>0</v>
      </c>
      <c r="BT185">
        <v>8979.8214285714294</v>
      </c>
      <c r="BU185">
        <v>0</v>
      </c>
      <c r="BV185">
        <v>1252.3599999999999</v>
      </c>
      <c r="BW185">
        <v>-17.746128571428571</v>
      </c>
      <c r="BX185">
        <v>1142.532857142857</v>
      </c>
      <c r="BY185">
        <v>1160.487142857143</v>
      </c>
      <c r="BZ185">
        <v>0.35829699999999998</v>
      </c>
      <c r="CA185">
        <v>1120.502857142857</v>
      </c>
      <c r="CB185">
        <v>34.454414285714293</v>
      </c>
      <c r="CC185">
        <v>3.5184685714285719</v>
      </c>
      <c r="CD185">
        <v>3.482258571428571</v>
      </c>
      <c r="CE185">
        <v>26.709114285714278</v>
      </c>
      <c r="CF185">
        <v>26.533457142857149</v>
      </c>
      <c r="CG185">
        <v>1199.99</v>
      </c>
      <c r="CH185">
        <v>0.50000014285714278</v>
      </c>
      <c r="CI185">
        <v>0.49999971428571433</v>
      </c>
      <c r="CJ185">
        <v>0</v>
      </c>
      <c r="CK185">
        <v>936.14528571428571</v>
      </c>
      <c r="CL185">
        <v>4.9990899999999998</v>
      </c>
      <c r="CM185">
        <v>10362.357142857139</v>
      </c>
      <c r="CN185">
        <v>9557.7800000000007</v>
      </c>
      <c r="CO185">
        <v>44.625</v>
      </c>
      <c r="CP185">
        <v>47.375</v>
      </c>
      <c r="CQ185">
        <v>45.625</v>
      </c>
      <c r="CR185">
        <v>45.936999999999998</v>
      </c>
      <c r="CS185">
        <v>45.892714285714291</v>
      </c>
      <c r="CT185">
        <v>597.49714285714288</v>
      </c>
      <c r="CU185">
        <v>597.49285714285725</v>
      </c>
      <c r="CV185">
        <v>0</v>
      </c>
      <c r="CW185">
        <v>1673985543.7</v>
      </c>
      <c r="CX185">
        <v>0</v>
      </c>
      <c r="CY185">
        <v>1673984188.5</v>
      </c>
      <c r="CZ185" t="s">
        <v>356</v>
      </c>
      <c r="DA185">
        <v>1673984188.5</v>
      </c>
      <c r="DB185">
        <v>1673984167.5</v>
      </c>
      <c r="DC185">
        <v>23</v>
      </c>
      <c r="DD185">
        <v>-0.32800000000000001</v>
      </c>
      <c r="DE185">
        <v>5.0000000000000001E-3</v>
      </c>
      <c r="DF185">
        <v>-6.2539999999999996</v>
      </c>
      <c r="DG185">
        <v>0.21</v>
      </c>
      <c r="DH185">
        <v>579</v>
      </c>
      <c r="DI185">
        <v>34</v>
      </c>
      <c r="DJ185">
        <v>0</v>
      </c>
      <c r="DK185">
        <v>0.1</v>
      </c>
      <c r="DL185">
        <v>-17.725509756097559</v>
      </c>
      <c r="DM185">
        <v>-0.25828432055750322</v>
      </c>
      <c r="DN185">
        <v>5.8195636433847203E-2</v>
      </c>
      <c r="DO185">
        <v>0</v>
      </c>
      <c r="DP185">
        <v>0.36171465853658541</v>
      </c>
      <c r="DQ185">
        <v>-1.2231512195121679E-2</v>
      </c>
      <c r="DR185">
        <v>2.1927642940490401E-3</v>
      </c>
      <c r="DS185">
        <v>1</v>
      </c>
      <c r="DT185">
        <v>0</v>
      </c>
      <c r="DU185">
        <v>0</v>
      </c>
      <c r="DV185">
        <v>0</v>
      </c>
      <c r="DW185">
        <v>-1</v>
      </c>
      <c r="DX185">
        <v>1</v>
      </c>
      <c r="DY185">
        <v>2</v>
      </c>
      <c r="DZ185" t="s">
        <v>357</v>
      </c>
      <c r="EA185">
        <v>3.2953600000000001</v>
      </c>
      <c r="EB185">
        <v>2.6253000000000002</v>
      </c>
      <c r="EC185">
        <v>0.19892899999999999</v>
      </c>
      <c r="ED185">
        <v>0.19873399999999999</v>
      </c>
      <c r="EE185">
        <v>0.14093900000000001</v>
      </c>
      <c r="EF185">
        <v>0.138604</v>
      </c>
      <c r="EG185">
        <v>24107.7</v>
      </c>
      <c r="EH185">
        <v>24518.1</v>
      </c>
      <c r="EI185">
        <v>28011.1</v>
      </c>
      <c r="EJ185">
        <v>29467.3</v>
      </c>
      <c r="EK185">
        <v>33122.199999999997</v>
      </c>
      <c r="EL185">
        <v>35254.199999999997</v>
      </c>
      <c r="EM185">
        <v>39546.6</v>
      </c>
      <c r="EN185">
        <v>42132.9</v>
      </c>
      <c r="EO185">
        <v>2.2016300000000002</v>
      </c>
      <c r="EP185">
        <v>2.1669</v>
      </c>
      <c r="EQ185">
        <v>0.113957</v>
      </c>
      <c r="ER185">
        <v>0</v>
      </c>
      <c r="ES185">
        <v>31.859200000000001</v>
      </c>
      <c r="ET185">
        <v>999.9</v>
      </c>
      <c r="EU185">
        <v>68.8</v>
      </c>
      <c r="EV185">
        <v>35</v>
      </c>
      <c r="EW185">
        <v>38.452599999999997</v>
      </c>
      <c r="EX185">
        <v>57.51</v>
      </c>
      <c r="EY185">
        <v>-4.1346100000000003</v>
      </c>
      <c r="EZ185">
        <v>2</v>
      </c>
      <c r="FA185">
        <v>0.57433699999999999</v>
      </c>
      <c r="FB185">
        <v>0.65736899999999998</v>
      </c>
      <c r="FC185">
        <v>20.268899999999999</v>
      </c>
      <c r="FD185">
        <v>5.2178899999999997</v>
      </c>
      <c r="FE185">
        <v>12.0099</v>
      </c>
      <c r="FF185">
        <v>4.9856999999999996</v>
      </c>
      <c r="FG185">
        <v>3.2845</v>
      </c>
      <c r="FH185">
        <v>9999</v>
      </c>
      <c r="FI185">
        <v>9999</v>
      </c>
      <c r="FJ185">
        <v>9999</v>
      </c>
      <c r="FK185">
        <v>999.9</v>
      </c>
      <c r="FL185">
        <v>1.8658600000000001</v>
      </c>
      <c r="FM185">
        <v>1.8623000000000001</v>
      </c>
      <c r="FN185">
        <v>1.86432</v>
      </c>
      <c r="FO185">
        <v>1.86036</v>
      </c>
      <c r="FP185">
        <v>1.86111</v>
      </c>
      <c r="FQ185">
        <v>1.8602099999999999</v>
      </c>
      <c r="FR185">
        <v>1.8619000000000001</v>
      </c>
      <c r="FS185">
        <v>1.8585100000000001</v>
      </c>
      <c r="FT185">
        <v>0</v>
      </c>
      <c r="FU185">
        <v>0</v>
      </c>
      <c r="FV185">
        <v>0</v>
      </c>
      <c r="FW185">
        <v>0</v>
      </c>
      <c r="FX185" t="s">
        <v>358</v>
      </c>
      <c r="FY185" t="s">
        <v>359</v>
      </c>
      <c r="FZ185" t="s">
        <v>360</v>
      </c>
      <c r="GA185" t="s">
        <v>360</v>
      </c>
      <c r="GB185" t="s">
        <v>360</v>
      </c>
      <c r="GC185" t="s">
        <v>360</v>
      </c>
      <c r="GD185">
        <v>0</v>
      </c>
      <c r="GE185">
        <v>100</v>
      </c>
      <c r="GF185">
        <v>100</v>
      </c>
      <c r="GG185">
        <v>-7.2</v>
      </c>
      <c r="GH185">
        <v>0.21029999999999999</v>
      </c>
      <c r="GI185">
        <v>-4.4410340874611869</v>
      </c>
      <c r="GJ185">
        <v>-4.0977002334145526E-3</v>
      </c>
      <c r="GK185">
        <v>1.9870096767282211E-6</v>
      </c>
      <c r="GL185">
        <v>-4.7591234531596528E-10</v>
      </c>
      <c r="GM185">
        <v>0.2103699999999975</v>
      </c>
      <c r="GN185">
        <v>0</v>
      </c>
      <c r="GO185">
        <v>0</v>
      </c>
      <c r="GP185">
        <v>0</v>
      </c>
      <c r="GQ185">
        <v>6</v>
      </c>
      <c r="GR185">
        <v>2093</v>
      </c>
      <c r="GS185">
        <v>4</v>
      </c>
      <c r="GT185">
        <v>31</v>
      </c>
      <c r="GU185">
        <v>22.6</v>
      </c>
      <c r="GV185">
        <v>22.9</v>
      </c>
      <c r="GW185">
        <v>3.0688499999999999</v>
      </c>
      <c r="GX185">
        <v>2.5329600000000001</v>
      </c>
      <c r="GY185">
        <v>2.04834</v>
      </c>
      <c r="GZ185">
        <v>2.6232899999999999</v>
      </c>
      <c r="HA185">
        <v>2.1972700000000001</v>
      </c>
      <c r="HB185">
        <v>2.3071299999999999</v>
      </c>
      <c r="HC185">
        <v>41.222299999999997</v>
      </c>
      <c r="HD185">
        <v>14.6311</v>
      </c>
      <c r="HE185">
        <v>18</v>
      </c>
      <c r="HF185">
        <v>701.07</v>
      </c>
      <c r="HG185">
        <v>747.98800000000006</v>
      </c>
      <c r="HH185">
        <v>31.000499999999999</v>
      </c>
      <c r="HI185">
        <v>34.578099999999999</v>
      </c>
      <c r="HJ185">
        <v>30.000399999999999</v>
      </c>
      <c r="HK185">
        <v>34.470599999999997</v>
      </c>
      <c r="HL185">
        <v>34.482100000000003</v>
      </c>
      <c r="HM185">
        <v>61.3735</v>
      </c>
      <c r="HN185">
        <v>12.246600000000001</v>
      </c>
      <c r="HO185">
        <v>100</v>
      </c>
      <c r="HP185">
        <v>31</v>
      </c>
      <c r="HQ185">
        <v>1137.44</v>
      </c>
      <c r="HR185">
        <v>34.427999999999997</v>
      </c>
      <c r="HS185">
        <v>98.714600000000004</v>
      </c>
      <c r="HT185">
        <v>97.689300000000003</v>
      </c>
    </row>
    <row r="186" spans="1:228" x14ac:dyDescent="0.2">
      <c r="A186">
        <v>171</v>
      </c>
      <c r="B186">
        <v>1673985547</v>
      </c>
      <c r="C186">
        <v>678.5</v>
      </c>
      <c r="D186" t="s">
        <v>701</v>
      </c>
      <c r="E186" t="s">
        <v>702</v>
      </c>
      <c r="F186">
        <v>4</v>
      </c>
      <c r="G186">
        <v>1673985545</v>
      </c>
      <c r="H186">
        <f t="shared" si="68"/>
        <v>4.0614819891507782E-4</v>
      </c>
      <c r="I186">
        <f t="shared" si="69"/>
        <v>0.40614819891507781</v>
      </c>
      <c r="J186">
        <f t="shared" si="70"/>
        <v>8.2174503202851934</v>
      </c>
      <c r="K186">
        <f t="shared" si="71"/>
        <v>1109.477142857143</v>
      </c>
      <c r="L186">
        <f t="shared" si="72"/>
        <v>507.2216993271519</v>
      </c>
      <c r="M186">
        <f t="shared" si="73"/>
        <v>51.314426791990698</v>
      </c>
      <c r="N186">
        <f t="shared" si="74"/>
        <v>112.24319405114666</v>
      </c>
      <c r="O186">
        <f t="shared" si="75"/>
        <v>2.2792182910111047E-2</v>
      </c>
      <c r="P186">
        <f t="shared" si="76"/>
        <v>2.7700858282762395</v>
      </c>
      <c r="Q186">
        <f t="shared" si="77"/>
        <v>2.2688509379516532E-2</v>
      </c>
      <c r="R186">
        <f t="shared" si="78"/>
        <v>1.4189593591162373E-2</v>
      </c>
      <c r="S186">
        <f t="shared" si="79"/>
        <v>226.11519780448708</v>
      </c>
      <c r="T186">
        <f t="shared" si="80"/>
        <v>34.964109023051897</v>
      </c>
      <c r="U186">
        <f t="shared" si="81"/>
        <v>33.701642857142858</v>
      </c>
      <c r="V186">
        <f t="shared" si="82"/>
        <v>5.2547302923772792</v>
      </c>
      <c r="W186">
        <f t="shared" si="83"/>
        <v>67.122829533648897</v>
      </c>
      <c r="X186">
        <f t="shared" si="84"/>
        <v>3.5222817691449433</v>
      </c>
      <c r="Y186">
        <f t="shared" si="85"/>
        <v>5.2475168189672514</v>
      </c>
      <c r="Z186">
        <f t="shared" si="86"/>
        <v>1.7324485232323359</v>
      </c>
      <c r="AA186">
        <f t="shared" si="87"/>
        <v>-17.911135572154933</v>
      </c>
      <c r="AB186">
        <f t="shared" si="88"/>
        <v>-3.6695184505616325</v>
      </c>
      <c r="AC186">
        <f t="shared" si="89"/>
        <v>-0.3054380752543675</v>
      </c>
      <c r="AD186">
        <f t="shared" si="90"/>
        <v>204.22910570651615</v>
      </c>
      <c r="AE186">
        <f t="shared" si="91"/>
        <v>18.8767025461331</v>
      </c>
      <c r="AF186">
        <f t="shared" si="92"/>
        <v>0.40301545864101462</v>
      </c>
      <c r="AG186">
        <f t="shared" si="93"/>
        <v>8.2174503202851934</v>
      </c>
      <c r="AH186">
        <v>1166.8189841101121</v>
      </c>
      <c r="AI186">
        <v>1152.128121212121</v>
      </c>
      <c r="AJ186">
        <v>1.747544775283989</v>
      </c>
      <c r="AK186">
        <v>64.167648988695476</v>
      </c>
      <c r="AL186">
        <f t="shared" si="94"/>
        <v>0.40614819891507781</v>
      </c>
      <c r="AM186">
        <v>34.45691909181437</v>
      </c>
      <c r="AN186">
        <v>34.81842727272727</v>
      </c>
      <c r="AO186">
        <v>6.055523261251917E-5</v>
      </c>
      <c r="AP186">
        <v>91.899806073423491</v>
      </c>
      <c r="AQ186">
        <v>0</v>
      </c>
      <c r="AR186">
        <v>0</v>
      </c>
      <c r="AS186">
        <f t="shared" si="95"/>
        <v>1</v>
      </c>
      <c r="AT186">
        <f t="shared" si="96"/>
        <v>0</v>
      </c>
      <c r="AU186">
        <f t="shared" si="97"/>
        <v>47299.090212442134</v>
      </c>
      <c r="AV186">
        <f t="shared" si="98"/>
        <v>1200.011428571428</v>
      </c>
      <c r="AW186">
        <f t="shared" si="99"/>
        <v>1025.9336278779722</v>
      </c>
      <c r="AX186">
        <f t="shared" si="100"/>
        <v>0.85493654764547578</v>
      </c>
      <c r="AY186">
        <f t="shared" si="101"/>
        <v>0.1884275369557683</v>
      </c>
      <c r="AZ186">
        <v>6</v>
      </c>
      <c r="BA186">
        <v>0.5</v>
      </c>
      <c r="BB186" t="s">
        <v>355</v>
      </c>
      <c r="BC186">
        <v>2</v>
      </c>
      <c r="BD186" t="b">
        <v>1</v>
      </c>
      <c r="BE186">
        <v>1673985545</v>
      </c>
      <c r="BF186">
        <v>1109.477142857143</v>
      </c>
      <c r="BG186">
        <v>1127.314285714285</v>
      </c>
      <c r="BH186">
        <v>34.816285714285698</v>
      </c>
      <c r="BI186">
        <v>34.457228571428573</v>
      </c>
      <c r="BJ186">
        <v>1116.681428571429</v>
      </c>
      <c r="BK186">
        <v>34.605928571428571</v>
      </c>
      <c r="BL186">
        <v>650.00900000000001</v>
      </c>
      <c r="BM186">
        <v>101.06785714285721</v>
      </c>
      <c r="BN186">
        <v>9.9791757142857151E-2</v>
      </c>
      <c r="BO186">
        <v>33.677071428571431</v>
      </c>
      <c r="BP186">
        <v>33.701642857142858</v>
      </c>
      <c r="BQ186">
        <v>999.89999999999986</v>
      </c>
      <c r="BR186">
        <v>0</v>
      </c>
      <c r="BS186">
        <v>0</v>
      </c>
      <c r="BT186">
        <v>9021.1614285714277</v>
      </c>
      <c r="BU186">
        <v>0</v>
      </c>
      <c r="BV186">
        <v>1221.964285714286</v>
      </c>
      <c r="BW186">
        <v>-17.835328571428569</v>
      </c>
      <c r="BX186">
        <v>1149.501428571429</v>
      </c>
      <c r="BY186">
        <v>1167.5442857142859</v>
      </c>
      <c r="BZ186">
        <v>0.35904042857142848</v>
      </c>
      <c r="CA186">
        <v>1127.314285714285</v>
      </c>
      <c r="CB186">
        <v>34.457228571428573</v>
      </c>
      <c r="CC186">
        <v>3.5188100000000002</v>
      </c>
      <c r="CD186">
        <v>3.4825185714285709</v>
      </c>
      <c r="CE186">
        <v>26.71077142857143</v>
      </c>
      <c r="CF186">
        <v>26.534742857142849</v>
      </c>
      <c r="CG186">
        <v>1200.011428571428</v>
      </c>
      <c r="CH186">
        <v>0.50003142857142857</v>
      </c>
      <c r="CI186">
        <v>0.49996857142857148</v>
      </c>
      <c r="CJ186">
        <v>0</v>
      </c>
      <c r="CK186">
        <v>936.24271428571421</v>
      </c>
      <c r="CL186">
        <v>4.9990899999999998</v>
      </c>
      <c r="CM186">
        <v>10364.042857142849</v>
      </c>
      <c r="CN186">
        <v>9558.0457142857158</v>
      </c>
      <c r="CO186">
        <v>44.625</v>
      </c>
      <c r="CP186">
        <v>47.375</v>
      </c>
      <c r="CQ186">
        <v>45.625</v>
      </c>
      <c r="CR186">
        <v>45.954999999999998</v>
      </c>
      <c r="CS186">
        <v>45.875</v>
      </c>
      <c r="CT186">
        <v>597.54428571428582</v>
      </c>
      <c r="CU186">
        <v>597.4671428571429</v>
      </c>
      <c r="CV186">
        <v>0</v>
      </c>
      <c r="CW186">
        <v>1673985547.3</v>
      </c>
      <c r="CX186">
        <v>0</v>
      </c>
      <c r="CY186">
        <v>1673984188.5</v>
      </c>
      <c r="CZ186" t="s">
        <v>356</v>
      </c>
      <c r="DA186">
        <v>1673984188.5</v>
      </c>
      <c r="DB186">
        <v>1673984167.5</v>
      </c>
      <c r="DC186">
        <v>23</v>
      </c>
      <c r="DD186">
        <v>-0.32800000000000001</v>
      </c>
      <c r="DE186">
        <v>5.0000000000000001E-3</v>
      </c>
      <c r="DF186">
        <v>-6.2539999999999996</v>
      </c>
      <c r="DG186">
        <v>0.21</v>
      </c>
      <c r="DH186">
        <v>579</v>
      </c>
      <c r="DI186">
        <v>34</v>
      </c>
      <c r="DJ186">
        <v>0</v>
      </c>
      <c r="DK186">
        <v>0.1</v>
      </c>
      <c r="DL186">
        <v>-17.76042195121952</v>
      </c>
      <c r="DM186">
        <v>-0.25186202090592241</v>
      </c>
      <c r="DN186">
        <v>5.783329074282352E-2</v>
      </c>
      <c r="DO186">
        <v>0</v>
      </c>
      <c r="DP186">
        <v>0.36113341463414628</v>
      </c>
      <c r="DQ186">
        <v>-2.068785365853576E-2</v>
      </c>
      <c r="DR186">
        <v>2.3860146583853442E-3</v>
      </c>
      <c r="DS186">
        <v>1</v>
      </c>
      <c r="DT186">
        <v>0</v>
      </c>
      <c r="DU186">
        <v>0</v>
      </c>
      <c r="DV186">
        <v>0</v>
      </c>
      <c r="DW186">
        <v>-1</v>
      </c>
      <c r="DX186">
        <v>1</v>
      </c>
      <c r="DY186">
        <v>2</v>
      </c>
      <c r="DZ186" t="s">
        <v>357</v>
      </c>
      <c r="EA186">
        <v>3.2952300000000001</v>
      </c>
      <c r="EB186">
        <v>2.6252300000000002</v>
      </c>
      <c r="EC186">
        <v>0.19967799999999999</v>
      </c>
      <c r="ED186">
        <v>0.19947899999999999</v>
      </c>
      <c r="EE186">
        <v>0.14094899999999999</v>
      </c>
      <c r="EF186">
        <v>0.13860800000000001</v>
      </c>
      <c r="EG186">
        <v>24084.5</v>
      </c>
      <c r="EH186">
        <v>24494.400000000001</v>
      </c>
      <c r="EI186">
        <v>28010.400000000001</v>
      </c>
      <c r="EJ186">
        <v>29466.3</v>
      </c>
      <c r="EK186">
        <v>33120.699999999997</v>
      </c>
      <c r="EL186">
        <v>35253.300000000003</v>
      </c>
      <c r="EM186">
        <v>39545.300000000003</v>
      </c>
      <c r="EN186">
        <v>42131.9</v>
      </c>
      <c r="EO186">
        <v>2.2015500000000001</v>
      </c>
      <c r="EP186">
        <v>2.1669999999999998</v>
      </c>
      <c r="EQ186">
        <v>0.11326700000000001</v>
      </c>
      <c r="ER186">
        <v>0</v>
      </c>
      <c r="ES186">
        <v>31.863600000000002</v>
      </c>
      <c r="ET186">
        <v>999.9</v>
      </c>
      <c r="EU186">
        <v>68.8</v>
      </c>
      <c r="EV186">
        <v>35</v>
      </c>
      <c r="EW186">
        <v>38.4465</v>
      </c>
      <c r="EX186">
        <v>57.27</v>
      </c>
      <c r="EY186">
        <v>-4.2307699999999997</v>
      </c>
      <c r="EZ186">
        <v>2</v>
      </c>
      <c r="FA186">
        <v>0.57454000000000005</v>
      </c>
      <c r="FB186">
        <v>0.65958300000000003</v>
      </c>
      <c r="FC186">
        <v>20.268999999999998</v>
      </c>
      <c r="FD186">
        <v>5.21774</v>
      </c>
      <c r="FE186">
        <v>12.0099</v>
      </c>
      <c r="FF186">
        <v>4.9855499999999999</v>
      </c>
      <c r="FG186">
        <v>3.2844799999999998</v>
      </c>
      <c r="FH186">
        <v>9999</v>
      </c>
      <c r="FI186">
        <v>9999</v>
      </c>
      <c r="FJ186">
        <v>9999</v>
      </c>
      <c r="FK186">
        <v>999.9</v>
      </c>
      <c r="FL186">
        <v>1.8658600000000001</v>
      </c>
      <c r="FM186">
        <v>1.86229</v>
      </c>
      <c r="FN186">
        <v>1.86432</v>
      </c>
      <c r="FO186">
        <v>1.8603700000000001</v>
      </c>
      <c r="FP186">
        <v>1.86111</v>
      </c>
      <c r="FQ186">
        <v>1.8602000000000001</v>
      </c>
      <c r="FR186">
        <v>1.86191</v>
      </c>
      <c r="FS186">
        <v>1.8585199999999999</v>
      </c>
      <c r="FT186">
        <v>0</v>
      </c>
      <c r="FU186">
        <v>0</v>
      </c>
      <c r="FV186">
        <v>0</v>
      </c>
      <c r="FW186">
        <v>0</v>
      </c>
      <c r="FX186" t="s">
        <v>358</v>
      </c>
      <c r="FY186" t="s">
        <v>359</v>
      </c>
      <c r="FZ186" t="s">
        <v>360</v>
      </c>
      <c r="GA186" t="s">
        <v>360</v>
      </c>
      <c r="GB186" t="s">
        <v>360</v>
      </c>
      <c r="GC186" t="s">
        <v>360</v>
      </c>
      <c r="GD186">
        <v>0</v>
      </c>
      <c r="GE186">
        <v>100</v>
      </c>
      <c r="GF186">
        <v>100</v>
      </c>
      <c r="GG186">
        <v>-7.2</v>
      </c>
      <c r="GH186">
        <v>0.2104</v>
      </c>
      <c r="GI186">
        <v>-4.4410340874611869</v>
      </c>
      <c r="GJ186">
        <v>-4.0977002334145526E-3</v>
      </c>
      <c r="GK186">
        <v>1.9870096767282211E-6</v>
      </c>
      <c r="GL186">
        <v>-4.7591234531596528E-10</v>
      </c>
      <c r="GM186">
        <v>0.2103699999999975</v>
      </c>
      <c r="GN186">
        <v>0</v>
      </c>
      <c r="GO186">
        <v>0</v>
      </c>
      <c r="GP186">
        <v>0</v>
      </c>
      <c r="GQ186">
        <v>6</v>
      </c>
      <c r="GR186">
        <v>2093</v>
      </c>
      <c r="GS186">
        <v>4</v>
      </c>
      <c r="GT186">
        <v>31</v>
      </c>
      <c r="GU186">
        <v>22.6</v>
      </c>
      <c r="GV186">
        <v>23</v>
      </c>
      <c r="GW186">
        <v>3.0834999999999999</v>
      </c>
      <c r="GX186">
        <v>2.5293000000000001</v>
      </c>
      <c r="GY186">
        <v>2.04834</v>
      </c>
      <c r="GZ186">
        <v>2.6245099999999999</v>
      </c>
      <c r="HA186">
        <v>2.1972700000000001</v>
      </c>
      <c r="HB186">
        <v>2.32422</v>
      </c>
      <c r="HC186">
        <v>41.248199999999997</v>
      </c>
      <c r="HD186">
        <v>14.6311</v>
      </c>
      <c r="HE186">
        <v>18</v>
      </c>
      <c r="HF186">
        <v>701.02700000000004</v>
      </c>
      <c r="HG186">
        <v>748.09699999999998</v>
      </c>
      <c r="HH186">
        <v>31.000599999999999</v>
      </c>
      <c r="HI186">
        <v>34.578499999999998</v>
      </c>
      <c r="HJ186">
        <v>30.000399999999999</v>
      </c>
      <c r="HK186">
        <v>34.4726</v>
      </c>
      <c r="HL186">
        <v>34.4831</v>
      </c>
      <c r="HM186">
        <v>61.663499999999999</v>
      </c>
      <c r="HN186">
        <v>12.246600000000001</v>
      </c>
      <c r="HO186">
        <v>100</v>
      </c>
      <c r="HP186">
        <v>31</v>
      </c>
      <c r="HQ186">
        <v>1144.1300000000001</v>
      </c>
      <c r="HR186">
        <v>34.427700000000002</v>
      </c>
      <c r="HS186">
        <v>98.711699999999993</v>
      </c>
      <c r="HT186">
        <v>97.686599999999999</v>
      </c>
    </row>
    <row r="187" spans="1:228" x14ac:dyDescent="0.2">
      <c r="A187">
        <v>172</v>
      </c>
      <c r="B187">
        <v>1673985551</v>
      </c>
      <c r="C187">
        <v>682.5</v>
      </c>
      <c r="D187" t="s">
        <v>703</v>
      </c>
      <c r="E187" t="s">
        <v>704</v>
      </c>
      <c r="F187">
        <v>4</v>
      </c>
      <c r="G187">
        <v>1673985548.6875</v>
      </c>
      <c r="H187">
        <f t="shared" si="68"/>
        <v>4.0311725296918725E-4</v>
      </c>
      <c r="I187">
        <f t="shared" si="69"/>
        <v>0.40311725296918727</v>
      </c>
      <c r="J187">
        <f t="shared" si="70"/>
        <v>8.2807248661869899</v>
      </c>
      <c r="K187">
        <f t="shared" si="71"/>
        <v>1115.63375</v>
      </c>
      <c r="L187">
        <f t="shared" si="72"/>
        <v>503.87033941531911</v>
      </c>
      <c r="M187">
        <f t="shared" si="73"/>
        <v>50.975359884348791</v>
      </c>
      <c r="N187">
        <f t="shared" si="74"/>
        <v>112.8660043204095</v>
      </c>
      <c r="O187">
        <f t="shared" si="75"/>
        <v>2.2598558167845083E-2</v>
      </c>
      <c r="P187">
        <f t="shared" si="76"/>
        <v>2.7646901972125417</v>
      </c>
      <c r="Q187">
        <f t="shared" si="77"/>
        <v>2.2496436417399492E-2</v>
      </c>
      <c r="R187">
        <f t="shared" si="78"/>
        <v>1.4069409410755067E-2</v>
      </c>
      <c r="S187">
        <f t="shared" si="79"/>
        <v>226.12255010830123</v>
      </c>
      <c r="T187">
        <f t="shared" si="80"/>
        <v>34.964169898322403</v>
      </c>
      <c r="U187">
        <f t="shared" si="81"/>
        <v>33.707887499999998</v>
      </c>
      <c r="V187">
        <f t="shared" si="82"/>
        <v>5.2565649159610759</v>
      </c>
      <c r="W187">
        <f t="shared" si="83"/>
        <v>67.136500504618766</v>
      </c>
      <c r="X187">
        <f t="shared" si="84"/>
        <v>3.5223818940579208</v>
      </c>
      <c r="Y187">
        <f t="shared" si="85"/>
        <v>5.2465974061540379</v>
      </c>
      <c r="Z187">
        <f t="shared" si="86"/>
        <v>1.7341830219031551</v>
      </c>
      <c r="AA187">
        <f t="shared" si="87"/>
        <v>-17.777470855941157</v>
      </c>
      <c r="AB187">
        <f t="shared" si="88"/>
        <v>-5.0602467501182709</v>
      </c>
      <c r="AC187">
        <f t="shared" si="89"/>
        <v>-0.42202594804201216</v>
      </c>
      <c r="AD187">
        <f t="shared" si="90"/>
        <v>202.86280655419981</v>
      </c>
      <c r="AE187">
        <f t="shared" si="91"/>
        <v>18.950439890018544</v>
      </c>
      <c r="AF187">
        <f t="shared" si="92"/>
        <v>0.39984798959762846</v>
      </c>
      <c r="AG187">
        <f t="shared" si="93"/>
        <v>8.2807248661869899</v>
      </c>
      <c r="AH187">
        <v>1173.816415079835</v>
      </c>
      <c r="AI187">
        <v>1159.0519393939401</v>
      </c>
      <c r="AJ187">
        <v>1.750716775609171</v>
      </c>
      <c r="AK187">
        <v>64.167648988695476</v>
      </c>
      <c r="AL187">
        <f t="shared" si="94"/>
        <v>0.40311725296918727</v>
      </c>
      <c r="AM187">
        <v>34.459623615775762</v>
      </c>
      <c r="AN187">
        <v>34.819069090909103</v>
      </c>
      <c r="AO187">
        <v>-5.0580910122922949E-5</v>
      </c>
      <c r="AP187">
        <v>91.899806073423491</v>
      </c>
      <c r="AQ187">
        <v>0</v>
      </c>
      <c r="AR187">
        <v>0</v>
      </c>
      <c r="AS187">
        <f t="shared" si="95"/>
        <v>1</v>
      </c>
      <c r="AT187">
        <f t="shared" si="96"/>
        <v>0</v>
      </c>
      <c r="AU187">
        <f t="shared" si="97"/>
        <v>47151.498578010564</v>
      </c>
      <c r="AV187">
        <f t="shared" si="98"/>
        <v>1200.0487499999999</v>
      </c>
      <c r="AW187">
        <f t="shared" si="99"/>
        <v>1025.9657010923841</v>
      </c>
      <c r="AX187">
        <f t="shared" si="100"/>
        <v>0.85493668577412718</v>
      </c>
      <c r="AY187">
        <f t="shared" si="101"/>
        <v>0.18842780354406538</v>
      </c>
      <c r="AZ187">
        <v>6</v>
      </c>
      <c r="BA187">
        <v>0.5</v>
      </c>
      <c r="BB187" t="s">
        <v>355</v>
      </c>
      <c r="BC187">
        <v>2</v>
      </c>
      <c r="BD187" t="b">
        <v>1</v>
      </c>
      <c r="BE187">
        <v>1673985548.6875</v>
      </c>
      <c r="BF187">
        <v>1115.63375</v>
      </c>
      <c r="BG187">
        <v>1133.5387499999999</v>
      </c>
      <c r="BH187">
        <v>34.817287500000013</v>
      </c>
      <c r="BI187">
        <v>34.461037500000003</v>
      </c>
      <c r="BJ187">
        <v>1122.8462500000001</v>
      </c>
      <c r="BK187">
        <v>34.606962500000002</v>
      </c>
      <c r="BL187">
        <v>649.98125000000005</v>
      </c>
      <c r="BM187">
        <v>101.06762500000001</v>
      </c>
      <c r="BN187">
        <v>9.9988762499999995E-2</v>
      </c>
      <c r="BO187">
        <v>33.673937499999987</v>
      </c>
      <c r="BP187">
        <v>33.707887499999998</v>
      </c>
      <c r="BQ187">
        <v>999.9</v>
      </c>
      <c r="BR187">
        <v>0</v>
      </c>
      <c r="BS187">
        <v>0</v>
      </c>
      <c r="BT187">
        <v>8992.5012499999993</v>
      </c>
      <c r="BU187">
        <v>0</v>
      </c>
      <c r="BV187">
        <v>1139.7325000000001</v>
      </c>
      <c r="BW187">
        <v>-17.90165</v>
      </c>
      <c r="BX187">
        <v>1155.8800000000001</v>
      </c>
      <c r="BY187">
        <v>1173.9925000000001</v>
      </c>
      <c r="BZ187">
        <v>0.35627324999999999</v>
      </c>
      <c r="CA187">
        <v>1133.5387499999999</v>
      </c>
      <c r="CB187">
        <v>34.461037500000003</v>
      </c>
      <c r="CC187">
        <v>3.51889875</v>
      </c>
      <c r="CD187">
        <v>3.4828887499999999</v>
      </c>
      <c r="CE187">
        <v>26.711200000000002</v>
      </c>
      <c r="CF187">
        <v>26.536549999999998</v>
      </c>
      <c r="CG187">
        <v>1200.0487499999999</v>
      </c>
      <c r="CH187">
        <v>0.50002637500000002</v>
      </c>
      <c r="CI187">
        <v>0.49997362499999998</v>
      </c>
      <c r="CJ187">
        <v>0</v>
      </c>
      <c r="CK187">
        <v>936.33237499999996</v>
      </c>
      <c r="CL187">
        <v>4.9990899999999998</v>
      </c>
      <c r="CM187">
        <v>10365.85</v>
      </c>
      <c r="CN187">
        <v>9558.3250000000007</v>
      </c>
      <c r="CO187">
        <v>44.640500000000003</v>
      </c>
      <c r="CP187">
        <v>47.375</v>
      </c>
      <c r="CQ187">
        <v>45.625</v>
      </c>
      <c r="CR187">
        <v>45.992125000000001</v>
      </c>
      <c r="CS187">
        <v>45.91375</v>
      </c>
      <c r="CT187">
        <v>597.55750000000012</v>
      </c>
      <c r="CU187">
        <v>597.49125000000004</v>
      </c>
      <c r="CV187">
        <v>0</v>
      </c>
      <c r="CW187">
        <v>1673985551.5</v>
      </c>
      <c r="CX187">
        <v>0</v>
      </c>
      <c r="CY187">
        <v>1673984188.5</v>
      </c>
      <c r="CZ187" t="s">
        <v>356</v>
      </c>
      <c r="DA187">
        <v>1673984188.5</v>
      </c>
      <c r="DB187">
        <v>1673984167.5</v>
      </c>
      <c r="DC187">
        <v>23</v>
      </c>
      <c r="DD187">
        <v>-0.32800000000000001</v>
      </c>
      <c r="DE187">
        <v>5.0000000000000001E-3</v>
      </c>
      <c r="DF187">
        <v>-6.2539999999999996</v>
      </c>
      <c r="DG187">
        <v>0.21</v>
      </c>
      <c r="DH187">
        <v>579</v>
      </c>
      <c r="DI187">
        <v>34</v>
      </c>
      <c r="DJ187">
        <v>0</v>
      </c>
      <c r="DK187">
        <v>0.1</v>
      </c>
      <c r="DL187">
        <v>-17.790612195121948</v>
      </c>
      <c r="DM187">
        <v>-0.60787526132405922</v>
      </c>
      <c r="DN187">
        <v>7.9591169368987746E-2</v>
      </c>
      <c r="DO187">
        <v>0</v>
      </c>
      <c r="DP187">
        <v>0.35957699999999998</v>
      </c>
      <c r="DQ187">
        <v>-2.2824752613239609E-2</v>
      </c>
      <c r="DR187">
        <v>2.624400939773292E-3</v>
      </c>
      <c r="DS187">
        <v>1</v>
      </c>
      <c r="DT187">
        <v>0</v>
      </c>
      <c r="DU187">
        <v>0</v>
      </c>
      <c r="DV187">
        <v>0</v>
      </c>
      <c r="DW187">
        <v>-1</v>
      </c>
      <c r="DX187">
        <v>1</v>
      </c>
      <c r="DY187">
        <v>2</v>
      </c>
      <c r="DZ187" t="s">
        <v>357</v>
      </c>
      <c r="EA187">
        <v>3.2952400000000002</v>
      </c>
      <c r="EB187">
        <v>2.6252300000000002</v>
      </c>
      <c r="EC187">
        <v>0.20042399999999999</v>
      </c>
      <c r="ED187">
        <v>0.20022400000000001</v>
      </c>
      <c r="EE187">
        <v>0.14095299999999999</v>
      </c>
      <c r="EF187">
        <v>0.13862099999999999</v>
      </c>
      <c r="EG187">
        <v>24061.9</v>
      </c>
      <c r="EH187">
        <v>24471.5</v>
      </c>
      <c r="EI187">
        <v>28010.3</v>
      </c>
      <c r="EJ187">
        <v>29466.3</v>
      </c>
      <c r="EK187">
        <v>33120.800000000003</v>
      </c>
      <c r="EL187">
        <v>35252.6</v>
      </c>
      <c r="EM187">
        <v>39545.5</v>
      </c>
      <c r="EN187">
        <v>42131.7</v>
      </c>
      <c r="EO187">
        <v>2.2015199999999999</v>
      </c>
      <c r="EP187">
        <v>2.1668500000000002</v>
      </c>
      <c r="EQ187">
        <v>0.11418</v>
      </c>
      <c r="ER187">
        <v>0</v>
      </c>
      <c r="ES187">
        <v>31.867599999999999</v>
      </c>
      <c r="ET187">
        <v>999.9</v>
      </c>
      <c r="EU187">
        <v>68.8</v>
      </c>
      <c r="EV187">
        <v>35</v>
      </c>
      <c r="EW187">
        <v>38.451599999999999</v>
      </c>
      <c r="EX187">
        <v>57.57</v>
      </c>
      <c r="EY187">
        <v>-4.1867000000000001</v>
      </c>
      <c r="EZ187">
        <v>2</v>
      </c>
      <c r="FA187">
        <v>0.57469999999999999</v>
      </c>
      <c r="FB187">
        <v>0.661991</v>
      </c>
      <c r="FC187">
        <v>20.268899999999999</v>
      </c>
      <c r="FD187">
        <v>5.2175900000000004</v>
      </c>
      <c r="FE187">
        <v>12.0099</v>
      </c>
      <c r="FF187">
        <v>4.9852499999999997</v>
      </c>
      <c r="FG187">
        <v>3.2844500000000001</v>
      </c>
      <c r="FH187">
        <v>9999</v>
      </c>
      <c r="FI187">
        <v>9999</v>
      </c>
      <c r="FJ187">
        <v>9999</v>
      </c>
      <c r="FK187">
        <v>999.9</v>
      </c>
      <c r="FL187">
        <v>1.8658600000000001</v>
      </c>
      <c r="FM187">
        <v>1.86229</v>
      </c>
      <c r="FN187">
        <v>1.86432</v>
      </c>
      <c r="FO187">
        <v>1.8603799999999999</v>
      </c>
      <c r="FP187">
        <v>1.86111</v>
      </c>
      <c r="FQ187">
        <v>1.8602000000000001</v>
      </c>
      <c r="FR187">
        <v>1.8619000000000001</v>
      </c>
      <c r="FS187">
        <v>1.8585</v>
      </c>
      <c r="FT187">
        <v>0</v>
      </c>
      <c r="FU187">
        <v>0</v>
      </c>
      <c r="FV187">
        <v>0</v>
      </c>
      <c r="FW187">
        <v>0</v>
      </c>
      <c r="FX187" t="s">
        <v>358</v>
      </c>
      <c r="FY187" t="s">
        <v>359</v>
      </c>
      <c r="FZ187" t="s">
        <v>360</v>
      </c>
      <c r="GA187" t="s">
        <v>360</v>
      </c>
      <c r="GB187" t="s">
        <v>360</v>
      </c>
      <c r="GC187" t="s">
        <v>360</v>
      </c>
      <c r="GD187">
        <v>0</v>
      </c>
      <c r="GE187">
        <v>100</v>
      </c>
      <c r="GF187">
        <v>100</v>
      </c>
      <c r="GG187">
        <v>-7.22</v>
      </c>
      <c r="GH187">
        <v>0.2104</v>
      </c>
      <c r="GI187">
        <v>-4.4410340874611869</v>
      </c>
      <c r="GJ187">
        <v>-4.0977002334145526E-3</v>
      </c>
      <c r="GK187">
        <v>1.9870096767282211E-6</v>
      </c>
      <c r="GL187">
        <v>-4.7591234531596528E-10</v>
      </c>
      <c r="GM187">
        <v>0.2103699999999975</v>
      </c>
      <c r="GN187">
        <v>0</v>
      </c>
      <c r="GO187">
        <v>0</v>
      </c>
      <c r="GP187">
        <v>0</v>
      </c>
      <c r="GQ187">
        <v>6</v>
      </c>
      <c r="GR187">
        <v>2093</v>
      </c>
      <c r="GS187">
        <v>4</v>
      </c>
      <c r="GT187">
        <v>31</v>
      </c>
      <c r="GU187">
        <v>22.7</v>
      </c>
      <c r="GV187">
        <v>23.1</v>
      </c>
      <c r="GW187">
        <v>3.0981399999999999</v>
      </c>
      <c r="GX187">
        <v>2.51709</v>
      </c>
      <c r="GY187">
        <v>2.04834</v>
      </c>
      <c r="GZ187">
        <v>2.6245099999999999</v>
      </c>
      <c r="HA187">
        <v>2.1972700000000001</v>
      </c>
      <c r="HB187">
        <v>2.34619</v>
      </c>
      <c r="HC187">
        <v>41.248199999999997</v>
      </c>
      <c r="HD187">
        <v>14.6486</v>
      </c>
      <c r="HE187">
        <v>18</v>
      </c>
      <c r="HF187">
        <v>701.02</v>
      </c>
      <c r="HG187">
        <v>747.97900000000004</v>
      </c>
      <c r="HH187">
        <v>31.000599999999999</v>
      </c>
      <c r="HI187">
        <v>34.581200000000003</v>
      </c>
      <c r="HJ187">
        <v>30.000299999999999</v>
      </c>
      <c r="HK187">
        <v>34.473700000000001</v>
      </c>
      <c r="HL187">
        <v>34.485300000000002</v>
      </c>
      <c r="HM187">
        <v>61.9559</v>
      </c>
      <c r="HN187">
        <v>12.246600000000001</v>
      </c>
      <c r="HO187">
        <v>100</v>
      </c>
      <c r="HP187">
        <v>31</v>
      </c>
      <c r="HQ187">
        <v>1150.82</v>
      </c>
      <c r="HR187">
        <v>34.423000000000002</v>
      </c>
      <c r="HS187">
        <v>98.711799999999997</v>
      </c>
      <c r="HT187">
        <v>97.686300000000003</v>
      </c>
    </row>
    <row r="188" spans="1:228" x14ac:dyDescent="0.2">
      <c r="A188">
        <v>173</v>
      </c>
      <c r="B188">
        <v>1673985555</v>
      </c>
      <c r="C188">
        <v>686.5</v>
      </c>
      <c r="D188" t="s">
        <v>705</v>
      </c>
      <c r="E188" t="s">
        <v>706</v>
      </c>
      <c r="F188">
        <v>4</v>
      </c>
      <c r="G188">
        <v>1673985553</v>
      </c>
      <c r="H188">
        <f t="shared" si="68"/>
        <v>3.9866020200336164E-4</v>
      </c>
      <c r="I188">
        <f t="shared" si="69"/>
        <v>0.39866020200336166</v>
      </c>
      <c r="J188">
        <f t="shared" si="70"/>
        <v>8.2910732476553015</v>
      </c>
      <c r="K188">
        <f t="shared" si="71"/>
        <v>1122.9071428571431</v>
      </c>
      <c r="L188">
        <f t="shared" si="72"/>
        <v>503.66788204913087</v>
      </c>
      <c r="M188">
        <f t="shared" si="73"/>
        <v>50.953965337070564</v>
      </c>
      <c r="N188">
        <f t="shared" si="74"/>
        <v>113.59980191929442</v>
      </c>
      <c r="O188">
        <f t="shared" si="75"/>
        <v>2.2345922837460657E-2</v>
      </c>
      <c r="P188">
        <f t="shared" si="76"/>
        <v>2.764069049250284</v>
      </c>
      <c r="Q188">
        <f t="shared" si="77"/>
        <v>2.2246043839688364E-2</v>
      </c>
      <c r="R188">
        <f t="shared" si="78"/>
        <v>1.3912713803732402E-2</v>
      </c>
      <c r="S188">
        <f t="shared" si="79"/>
        <v>226.1140556626012</v>
      </c>
      <c r="T188">
        <f t="shared" si="80"/>
        <v>34.968405011944611</v>
      </c>
      <c r="U188">
        <f t="shared" si="81"/>
        <v>33.709428571428568</v>
      </c>
      <c r="V188">
        <f t="shared" si="82"/>
        <v>5.2570177554901569</v>
      </c>
      <c r="W188">
        <f t="shared" si="83"/>
        <v>67.132890089086104</v>
      </c>
      <c r="X188">
        <f t="shared" si="84"/>
        <v>3.5227449818047503</v>
      </c>
      <c r="Y188">
        <f t="shared" si="85"/>
        <v>5.2474204181140243</v>
      </c>
      <c r="Z188">
        <f t="shared" si="86"/>
        <v>1.7342727736854067</v>
      </c>
      <c r="AA188">
        <f t="shared" si="87"/>
        <v>-17.580914908348248</v>
      </c>
      <c r="AB188">
        <f t="shared" si="88"/>
        <v>-4.870710435060329</v>
      </c>
      <c r="AC188">
        <f t="shared" si="89"/>
        <v>-0.40631849177328055</v>
      </c>
      <c r="AD188">
        <f t="shared" si="90"/>
        <v>203.25611182741935</v>
      </c>
      <c r="AE188">
        <f t="shared" si="91"/>
        <v>18.876195984555089</v>
      </c>
      <c r="AF188">
        <f t="shared" si="92"/>
        <v>0.39965785099446255</v>
      </c>
      <c r="AG188">
        <f t="shared" si="93"/>
        <v>8.2910732476553015</v>
      </c>
      <c r="AH188">
        <v>1180.72351357451</v>
      </c>
      <c r="AI188">
        <v>1166.0144848484849</v>
      </c>
      <c r="AJ188">
        <v>1.7341312676425531</v>
      </c>
      <c r="AK188">
        <v>64.167648988695476</v>
      </c>
      <c r="AL188">
        <f t="shared" si="94"/>
        <v>0.39866020200336166</v>
      </c>
      <c r="AM188">
        <v>34.465190390391243</v>
      </c>
      <c r="AN188">
        <v>34.819876969696942</v>
      </c>
      <c r="AO188">
        <v>8.8654755867063163E-5</v>
      </c>
      <c r="AP188">
        <v>91.899806073423491</v>
      </c>
      <c r="AQ188">
        <v>0</v>
      </c>
      <c r="AR188">
        <v>0</v>
      </c>
      <c r="AS188">
        <f t="shared" si="95"/>
        <v>1</v>
      </c>
      <c r="AT188">
        <f t="shared" si="96"/>
        <v>0</v>
      </c>
      <c r="AU188">
        <f t="shared" si="97"/>
        <v>47134.017476536043</v>
      </c>
      <c r="AV188">
        <f t="shared" si="98"/>
        <v>1199.9985714285719</v>
      </c>
      <c r="AW188">
        <f t="shared" si="99"/>
        <v>1025.9232993070477</v>
      </c>
      <c r="AX188">
        <f t="shared" si="100"/>
        <v>0.85493710053813521</v>
      </c>
      <c r="AY188">
        <f t="shared" si="101"/>
        <v>0.18842860403860096</v>
      </c>
      <c r="AZ188">
        <v>6</v>
      </c>
      <c r="BA188">
        <v>0.5</v>
      </c>
      <c r="BB188" t="s">
        <v>355</v>
      </c>
      <c r="BC188">
        <v>2</v>
      </c>
      <c r="BD188" t="b">
        <v>1</v>
      </c>
      <c r="BE188">
        <v>1673985553</v>
      </c>
      <c r="BF188">
        <v>1122.9071428571431</v>
      </c>
      <c r="BG188">
        <v>1140.745714285714</v>
      </c>
      <c r="BH188">
        <v>34.8215</v>
      </c>
      <c r="BI188">
        <v>34.465428571428568</v>
      </c>
      <c r="BJ188">
        <v>1130.1271428571431</v>
      </c>
      <c r="BK188">
        <v>34.611114285714287</v>
      </c>
      <c r="BL188">
        <v>649.99514285714292</v>
      </c>
      <c r="BM188">
        <v>101.06571428571429</v>
      </c>
      <c r="BN188">
        <v>0.10008792857142861</v>
      </c>
      <c r="BO188">
        <v>33.676742857142862</v>
      </c>
      <c r="BP188">
        <v>33.709428571428568</v>
      </c>
      <c r="BQ188">
        <v>999.89999999999986</v>
      </c>
      <c r="BR188">
        <v>0</v>
      </c>
      <c r="BS188">
        <v>0</v>
      </c>
      <c r="BT188">
        <v>8989.3728571428583</v>
      </c>
      <c r="BU188">
        <v>0</v>
      </c>
      <c r="BV188">
        <v>1050.57</v>
      </c>
      <c r="BW188">
        <v>-17.8385</v>
      </c>
      <c r="BX188">
        <v>1163.4171428571431</v>
      </c>
      <c r="BY188">
        <v>1181.464285714286</v>
      </c>
      <c r="BZ188">
        <v>0.35608785714285718</v>
      </c>
      <c r="CA188">
        <v>1140.745714285714</v>
      </c>
      <c r="CB188">
        <v>34.465428571428568</v>
      </c>
      <c r="CC188">
        <v>3.5192571428571431</v>
      </c>
      <c r="CD188">
        <v>3.4832685714285718</v>
      </c>
      <c r="CE188">
        <v>26.71294285714286</v>
      </c>
      <c r="CF188">
        <v>26.538428571428572</v>
      </c>
      <c r="CG188">
        <v>1199.9985714285719</v>
      </c>
      <c r="CH188">
        <v>0.50001385714285707</v>
      </c>
      <c r="CI188">
        <v>0.49998614285714288</v>
      </c>
      <c r="CJ188">
        <v>0</v>
      </c>
      <c r="CK188">
        <v>936.13199999999983</v>
      </c>
      <c r="CL188">
        <v>4.9990899999999998</v>
      </c>
      <c r="CM188">
        <v>10366.071428571429</v>
      </c>
      <c r="CN188">
        <v>9557.8642857142859</v>
      </c>
      <c r="CO188">
        <v>44.678142857142859</v>
      </c>
      <c r="CP188">
        <v>47.375</v>
      </c>
      <c r="CQ188">
        <v>45.625</v>
      </c>
      <c r="CR188">
        <v>46</v>
      </c>
      <c r="CS188">
        <v>45.936999999999998</v>
      </c>
      <c r="CT188">
        <v>597.51571428571435</v>
      </c>
      <c r="CU188">
        <v>597.48285714285714</v>
      </c>
      <c r="CV188">
        <v>0</v>
      </c>
      <c r="CW188">
        <v>1673985555.7</v>
      </c>
      <c r="CX188">
        <v>0</v>
      </c>
      <c r="CY188">
        <v>1673984188.5</v>
      </c>
      <c r="CZ188" t="s">
        <v>356</v>
      </c>
      <c r="DA188">
        <v>1673984188.5</v>
      </c>
      <c r="DB188">
        <v>1673984167.5</v>
      </c>
      <c r="DC188">
        <v>23</v>
      </c>
      <c r="DD188">
        <v>-0.32800000000000001</v>
      </c>
      <c r="DE188">
        <v>5.0000000000000001E-3</v>
      </c>
      <c r="DF188">
        <v>-6.2539999999999996</v>
      </c>
      <c r="DG188">
        <v>0.21</v>
      </c>
      <c r="DH188">
        <v>579</v>
      </c>
      <c r="DI188">
        <v>34</v>
      </c>
      <c r="DJ188">
        <v>0</v>
      </c>
      <c r="DK188">
        <v>0.1</v>
      </c>
      <c r="DL188">
        <v>-17.813385365853659</v>
      </c>
      <c r="DM188">
        <v>-0.49741254355400383</v>
      </c>
      <c r="DN188">
        <v>7.3678297300893481E-2</v>
      </c>
      <c r="DO188">
        <v>0</v>
      </c>
      <c r="DP188">
        <v>0.35834187804878043</v>
      </c>
      <c r="DQ188">
        <v>-2.202710801393723E-2</v>
      </c>
      <c r="DR188">
        <v>2.5859857694430681E-3</v>
      </c>
      <c r="DS188">
        <v>1</v>
      </c>
      <c r="DT188">
        <v>0</v>
      </c>
      <c r="DU188">
        <v>0</v>
      </c>
      <c r="DV188">
        <v>0</v>
      </c>
      <c r="DW188">
        <v>-1</v>
      </c>
      <c r="DX188">
        <v>1</v>
      </c>
      <c r="DY188">
        <v>2</v>
      </c>
      <c r="DZ188" t="s">
        <v>357</v>
      </c>
      <c r="EA188">
        <v>3.29542</v>
      </c>
      <c r="EB188">
        <v>2.62534</v>
      </c>
      <c r="EC188">
        <v>0.20117699999999999</v>
      </c>
      <c r="ED188">
        <v>0.200961</v>
      </c>
      <c r="EE188">
        <v>0.140957</v>
      </c>
      <c r="EF188">
        <v>0.138624</v>
      </c>
      <c r="EG188">
        <v>24039.200000000001</v>
      </c>
      <c r="EH188">
        <v>24449</v>
      </c>
      <c r="EI188">
        <v>28010.400000000001</v>
      </c>
      <c r="EJ188">
        <v>29466.5</v>
      </c>
      <c r="EK188">
        <v>33120.9</v>
      </c>
      <c r="EL188">
        <v>35252.699999999997</v>
      </c>
      <c r="EM188">
        <v>39545.699999999997</v>
      </c>
      <c r="EN188">
        <v>42132</v>
      </c>
      <c r="EO188">
        <v>2.2019799999999998</v>
      </c>
      <c r="EP188">
        <v>2.16655</v>
      </c>
      <c r="EQ188">
        <v>0.113007</v>
      </c>
      <c r="ER188">
        <v>0</v>
      </c>
      <c r="ES188">
        <v>31.8721</v>
      </c>
      <c r="ET188">
        <v>999.9</v>
      </c>
      <c r="EU188">
        <v>68.8</v>
      </c>
      <c r="EV188">
        <v>35</v>
      </c>
      <c r="EW188">
        <v>38.450099999999999</v>
      </c>
      <c r="EX188">
        <v>57.75</v>
      </c>
      <c r="EY188">
        <v>-4.2507999999999999</v>
      </c>
      <c r="EZ188">
        <v>2</v>
      </c>
      <c r="FA188">
        <v>0.57493399999999995</v>
      </c>
      <c r="FB188">
        <v>0.66510899999999995</v>
      </c>
      <c r="FC188">
        <v>20.268899999999999</v>
      </c>
      <c r="FD188">
        <v>5.2186399999999997</v>
      </c>
      <c r="FE188">
        <v>12.0099</v>
      </c>
      <c r="FF188">
        <v>4.9855499999999999</v>
      </c>
      <c r="FG188">
        <v>3.2845800000000001</v>
      </c>
      <c r="FH188">
        <v>9999</v>
      </c>
      <c r="FI188">
        <v>9999</v>
      </c>
      <c r="FJ188">
        <v>9999</v>
      </c>
      <c r="FK188">
        <v>999.9</v>
      </c>
      <c r="FL188">
        <v>1.8658699999999999</v>
      </c>
      <c r="FM188">
        <v>1.8622799999999999</v>
      </c>
      <c r="FN188">
        <v>1.86432</v>
      </c>
      <c r="FO188">
        <v>1.8603799999999999</v>
      </c>
      <c r="FP188">
        <v>1.86111</v>
      </c>
      <c r="FQ188">
        <v>1.8602099999999999</v>
      </c>
      <c r="FR188">
        <v>1.86192</v>
      </c>
      <c r="FS188">
        <v>1.8585100000000001</v>
      </c>
      <c r="FT188">
        <v>0</v>
      </c>
      <c r="FU188">
        <v>0</v>
      </c>
      <c r="FV188">
        <v>0</v>
      </c>
      <c r="FW188">
        <v>0</v>
      </c>
      <c r="FX188" t="s">
        <v>358</v>
      </c>
      <c r="FY188" t="s">
        <v>359</v>
      </c>
      <c r="FZ188" t="s">
        <v>360</v>
      </c>
      <c r="GA188" t="s">
        <v>360</v>
      </c>
      <c r="GB188" t="s">
        <v>360</v>
      </c>
      <c r="GC188" t="s">
        <v>360</v>
      </c>
      <c r="GD188">
        <v>0</v>
      </c>
      <c r="GE188">
        <v>100</v>
      </c>
      <c r="GF188">
        <v>100</v>
      </c>
      <c r="GG188">
        <v>-7.23</v>
      </c>
      <c r="GH188">
        <v>0.2104</v>
      </c>
      <c r="GI188">
        <v>-4.4410340874611869</v>
      </c>
      <c r="GJ188">
        <v>-4.0977002334145526E-3</v>
      </c>
      <c r="GK188">
        <v>1.9870096767282211E-6</v>
      </c>
      <c r="GL188">
        <v>-4.7591234531596528E-10</v>
      </c>
      <c r="GM188">
        <v>0.2103699999999975</v>
      </c>
      <c r="GN188">
        <v>0</v>
      </c>
      <c r="GO188">
        <v>0</v>
      </c>
      <c r="GP188">
        <v>0</v>
      </c>
      <c r="GQ188">
        <v>6</v>
      </c>
      <c r="GR188">
        <v>2093</v>
      </c>
      <c r="GS188">
        <v>4</v>
      </c>
      <c r="GT188">
        <v>31</v>
      </c>
      <c r="GU188">
        <v>22.8</v>
      </c>
      <c r="GV188">
        <v>23.1</v>
      </c>
      <c r="GW188">
        <v>3.1127899999999999</v>
      </c>
      <c r="GX188">
        <v>2.51953</v>
      </c>
      <c r="GY188">
        <v>2.04834</v>
      </c>
      <c r="GZ188">
        <v>2.6245099999999999</v>
      </c>
      <c r="HA188">
        <v>2.1972700000000001</v>
      </c>
      <c r="HB188">
        <v>2.33765</v>
      </c>
      <c r="HC188">
        <v>41.248199999999997</v>
      </c>
      <c r="HD188">
        <v>14.657400000000001</v>
      </c>
      <c r="HE188">
        <v>18</v>
      </c>
      <c r="HF188">
        <v>701.40899999999999</v>
      </c>
      <c r="HG188">
        <v>747.69899999999996</v>
      </c>
      <c r="HH188">
        <v>31.000800000000002</v>
      </c>
      <c r="HI188">
        <v>34.581600000000002</v>
      </c>
      <c r="HJ188">
        <v>30.000299999999999</v>
      </c>
      <c r="HK188">
        <v>34.474899999999998</v>
      </c>
      <c r="HL188">
        <v>34.4863</v>
      </c>
      <c r="HM188">
        <v>62.2423</v>
      </c>
      <c r="HN188">
        <v>12.246600000000001</v>
      </c>
      <c r="HO188">
        <v>100</v>
      </c>
      <c r="HP188">
        <v>31</v>
      </c>
      <c r="HQ188">
        <v>1157.52</v>
      </c>
      <c r="HR188">
        <v>34.426499999999997</v>
      </c>
      <c r="HS188">
        <v>98.712299999999999</v>
      </c>
      <c r="HT188">
        <v>97.686899999999994</v>
      </c>
    </row>
    <row r="189" spans="1:228" x14ac:dyDescent="0.2">
      <c r="A189">
        <v>174</v>
      </c>
      <c r="B189">
        <v>1673985559</v>
      </c>
      <c r="C189">
        <v>690.5</v>
      </c>
      <c r="D189" t="s">
        <v>707</v>
      </c>
      <c r="E189" t="s">
        <v>708</v>
      </c>
      <c r="F189">
        <v>4</v>
      </c>
      <c r="G189">
        <v>1673985556.6875</v>
      </c>
      <c r="H189">
        <f t="shared" si="68"/>
        <v>4.0500648875029351E-4</v>
      </c>
      <c r="I189">
        <f t="shared" si="69"/>
        <v>0.40500648875029349</v>
      </c>
      <c r="J189">
        <f t="shared" si="70"/>
        <v>8.5093830942806203</v>
      </c>
      <c r="K189">
        <f t="shared" si="71"/>
        <v>1129.05375</v>
      </c>
      <c r="L189">
        <f t="shared" si="72"/>
        <v>504.01936837092643</v>
      </c>
      <c r="M189">
        <f t="shared" si="73"/>
        <v>50.989211101268602</v>
      </c>
      <c r="N189">
        <f t="shared" si="74"/>
        <v>114.22092803596665</v>
      </c>
      <c r="O189">
        <f t="shared" si="75"/>
        <v>2.2717702974335691E-2</v>
      </c>
      <c r="P189">
        <f t="shared" si="76"/>
        <v>2.7677651106004548</v>
      </c>
      <c r="Q189">
        <f t="shared" si="77"/>
        <v>2.2614618310061802E-2</v>
      </c>
      <c r="R189">
        <f t="shared" si="78"/>
        <v>1.4143359083722719E-2</v>
      </c>
      <c r="S189">
        <f t="shared" si="79"/>
        <v>226.12390948343904</v>
      </c>
      <c r="T189">
        <f t="shared" si="80"/>
        <v>34.967459718750014</v>
      </c>
      <c r="U189">
        <f t="shared" si="81"/>
        <v>33.706412499999999</v>
      </c>
      <c r="V189">
        <f t="shared" si="82"/>
        <v>5.256131523112785</v>
      </c>
      <c r="W189">
        <f t="shared" si="83"/>
        <v>67.128495126511922</v>
      </c>
      <c r="X189">
        <f t="shared" si="84"/>
        <v>3.5229712375324036</v>
      </c>
      <c r="Y189">
        <f t="shared" si="85"/>
        <v>5.2481010201300213</v>
      </c>
      <c r="Z189">
        <f t="shared" si="86"/>
        <v>1.7331602855803814</v>
      </c>
      <c r="AA189">
        <f t="shared" si="87"/>
        <v>-17.860786153887943</v>
      </c>
      <c r="AB189">
        <f t="shared" si="88"/>
        <v>-4.0810508347773844</v>
      </c>
      <c r="AC189">
        <f t="shared" si="89"/>
        <v>-0.33998868103472218</v>
      </c>
      <c r="AD189">
        <f t="shared" si="90"/>
        <v>203.84208381373898</v>
      </c>
      <c r="AE189">
        <f t="shared" si="91"/>
        <v>18.936664354588501</v>
      </c>
      <c r="AF189">
        <f t="shared" si="92"/>
        <v>0.40001704837942009</v>
      </c>
      <c r="AG189">
        <f t="shared" si="93"/>
        <v>8.5093830942806203</v>
      </c>
      <c r="AH189">
        <v>1187.716675566551</v>
      </c>
      <c r="AI189">
        <v>1172.8930909090909</v>
      </c>
      <c r="AJ189">
        <v>1.710241353983688</v>
      </c>
      <c r="AK189">
        <v>64.167648988695476</v>
      </c>
      <c r="AL189">
        <f t="shared" si="94"/>
        <v>0.40500648875029349</v>
      </c>
      <c r="AM189">
        <v>34.467603307966847</v>
      </c>
      <c r="AN189">
        <v>34.828129696969697</v>
      </c>
      <c r="AO189">
        <v>5.215650903349278E-5</v>
      </c>
      <c r="AP189">
        <v>91.899806073423491</v>
      </c>
      <c r="AQ189">
        <v>0</v>
      </c>
      <c r="AR189">
        <v>0</v>
      </c>
      <c r="AS189">
        <f t="shared" si="95"/>
        <v>1</v>
      </c>
      <c r="AT189">
        <f t="shared" si="96"/>
        <v>0</v>
      </c>
      <c r="AU189">
        <f t="shared" si="97"/>
        <v>47235.058252612893</v>
      </c>
      <c r="AV189">
        <f t="shared" si="98"/>
        <v>1200.0550000000001</v>
      </c>
      <c r="AW189">
        <f t="shared" si="99"/>
        <v>1025.9711385924554</v>
      </c>
      <c r="AX189">
        <f t="shared" si="100"/>
        <v>0.85493676422535247</v>
      </c>
      <c r="AY189">
        <f t="shared" si="101"/>
        <v>0.18842795495493042</v>
      </c>
      <c r="AZ189">
        <v>6</v>
      </c>
      <c r="BA189">
        <v>0.5</v>
      </c>
      <c r="BB189" t="s">
        <v>355</v>
      </c>
      <c r="BC189">
        <v>2</v>
      </c>
      <c r="BD189" t="b">
        <v>1</v>
      </c>
      <c r="BE189">
        <v>1673985556.6875</v>
      </c>
      <c r="BF189">
        <v>1129.05375</v>
      </c>
      <c r="BG189">
        <v>1146.95</v>
      </c>
      <c r="BH189">
        <v>34.823950000000004</v>
      </c>
      <c r="BI189">
        <v>34.467574999999997</v>
      </c>
      <c r="BJ189">
        <v>1136.2825</v>
      </c>
      <c r="BK189">
        <v>34.613574999999997</v>
      </c>
      <c r="BL189">
        <v>650.02350000000001</v>
      </c>
      <c r="BM189">
        <v>101.06512499999999</v>
      </c>
      <c r="BN189">
        <v>0.1000569375</v>
      </c>
      <c r="BO189">
        <v>33.679062500000001</v>
      </c>
      <c r="BP189">
        <v>33.706412499999999</v>
      </c>
      <c r="BQ189">
        <v>999.9</v>
      </c>
      <c r="BR189">
        <v>0</v>
      </c>
      <c r="BS189">
        <v>0</v>
      </c>
      <c r="BT189">
        <v>9009.0625</v>
      </c>
      <c r="BU189">
        <v>0</v>
      </c>
      <c r="BV189">
        <v>1040.4862499999999</v>
      </c>
      <c r="BW189">
        <v>-17.896562500000002</v>
      </c>
      <c r="BX189">
        <v>1169.79125</v>
      </c>
      <c r="BY189">
        <v>1187.895</v>
      </c>
      <c r="BZ189">
        <v>0.3563615</v>
      </c>
      <c r="CA189">
        <v>1146.95</v>
      </c>
      <c r="CB189">
        <v>34.467574999999997</v>
      </c>
      <c r="CC189">
        <v>3.5194912500000002</v>
      </c>
      <c r="CD189">
        <v>3.4834749999999999</v>
      </c>
      <c r="CE189">
        <v>26.71405</v>
      </c>
      <c r="CF189">
        <v>26.539412500000001</v>
      </c>
      <c r="CG189">
        <v>1200.0550000000001</v>
      </c>
      <c r="CH189">
        <v>0.500024625</v>
      </c>
      <c r="CI189">
        <v>0.499975375</v>
      </c>
      <c r="CJ189">
        <v>0</v>
      </c>
      <c r="CK189">
        <v>936.34012500000006</v>
      </c>
      <c r="CL189">
        <v>4.9990899999999998</v>
      </c>
      <c r="CM189">
        <v>10367.4125</v>
      </c>
      <c r="CN189">
        <v>9558.375</v>
      </c>
      <c r="CO189">
        <v>44.663749999999993</v>
      </c>
      <c r="CP189">
        <v>47.375</v>
      </c>
      <c r="CQ189">
        <v>45.625</v>
      </c>
      <c r="CR189">
        <v>46</v>
      </c>
      <c r="CS189">
        <v>45.921499999999988</v>
      </c>
      <c r="CT189">
        <v>597.5575</v>
      </c>
      <c r="CU189">
        <v>597.49750000000006</v>
      </c>
      <c r="CV189">
        <v>0</v>
      </c>
      <c r="CW189">
        <v>1673985559.3</v>
      </c>
      <c r="CX189">
        <v>0</v>
      </c>
      <c r="CY189">
        <v>1673984188.5</v>
      </c>
      <c r="CZ189" t="s">
        <v>356</v>
      </c>
      <c r="DA189">
        <v>1673984188.5</v>
      </c>
      <c r="DB189">
        <v>1673984167.5</v>
      </c>
      <c r="DC189">
        <v>23</v>
      </c>
      <c r="DD189">
        <v>-0.32800000000000001</v>
      </c>
      <c r="DE189">
        <v>5.0000000000000001E-3</v>
      </c>
      <c r="DF189">
        <v>-6.2539999999999996</v>
      </c>
      <c r="DG189">
        <v>0.21</v>
      </c>
      <c r="DH189">
        <v>579</v>
      </c>
      <c r="DI189">
        <v>34</v>
      </c>
      <c r="DJ189">
        <v>0</v>
      </c>
      <c r="DK189">
        <v>0.1</v>
      </c>
      <c r="DL189">
        <v>-17.8401</v>
      </c>
      <c r="DM189">
        <v>-0.48647665505228982</v>
      </c>
      <c r="DN189">
        <v>6.8074331683434991E-2</v>
      </c>
      <c r="DO189">
        <v>0</v>
      </c>
      <c r="DP189">
        <v>0.35725295121951223</v>
      </c>
      <c r="DQ189">
        <v>-1.0302731707316531E-2</v>
      </c>
      <c r="DR189">
        <v>1.970734813448412E-3</v>
      </c>
      <c r="DS189">
        <v>1</v>
      </c>
      <c r="DT189">
        <v>0</v>
      </c>
      <c r="DU189">
        <v>0</v>
      </c>
      <c r="DV189">
        <v>0</v>
      </c>
      <c r="DW189">
        <v>-1</v>
      </c>
      <c r="DX189">
        <v>1</v>
      </c>
      <c r="DY189">
        <v>2</v>
      </c>
      <c r="DZ189" t="s">
        <v>357</v>
      </c>
      <c r="EA189">
        <v>3.2952499999999998</v>
      </c>
      <c r="EB189">
        <v>2.6253799999999998</v>
      </c>
      <c r="EC189">
        <v>0.20190900000000001</v>
      </c>
      <c r="ED189">
        <v>0.20169300000000001</v>
      </c>
      <c r="EE189">
        <v>0.14097199999999999</v>
      </c>
      <c r="EF189">
        <v>0.138626</v>
      </c>
      <c r="EG189">
        <v>24016.6</v>
      </c>
      <c r="EH189">
        <v>24426.1</v>
      </c>
      <c r="EI189">
        <v>28009.9</v>
      </c>
      <c r="EJ189">
        <v>29466</v>
      </c>
      <c r="EK189">
        <v>33119.699999999997</v>
      </c>
      <c r="EL189">
        <v>35252.199999999997</v>
      </c>
      <c r="EM189">
        <v>39544.9</v>
      </c>
      <c r="EN189">
        <v>42131.4</v>
      </c>
      <c r="EO189">
        <v>2.2014999999999998</v>
      </c>
      <c r="EP189">
        <v>2.1669200000000002</v>
      </c>
      <c r="EQ189">
        <v>0.113063</v>
      </c>
      <c r="ER189">
        <v>0</v>
      </c>
      <c r="ES189">
        <v>31.877700000000001</v>
      </c>
      <c r="ET189">
        <v>999.9</v>
      </c>
      <c r="EU189">
        <v>68.8</v>
      </c>
      <c r="EV189">
        <v>35</v>
      </c>
      <c r="EW189">
        <v>38.450200000000002</v>
      </c>
      <c r="EX189">
        <v>57.57</v>
      </c>
      <c r="EY189">
        <v>-4.2828499999999998</v>
      </c>
      <c r="EZ189">
        <v>2</v>
      </c>
      <c r="FA189">
        <v>0.57525700000000002</v>
      </c>
      <c r="FB189">
        <v>0.66674</v>
      </c>
      <c r="FC189">
        <v>20.268899999999999</v>
      </c>
      <c r="FD189">
        <v>5.2186399999999997</v>
      </c>
      <c r="FE189">
        <v>12.0099</v>
      </c>
      <c r="FF189">
        <v>4.9859999999999998</v>
      </c>
      <c r="FG189">
        <v>3.2846500000000001</v>
      </c>
      <c r="FH189">
        <v>9999</v>
      </c>
      <c r="FI189">
        <v>9999</v>
      </c>
      <c r="FJ189">
        <v>9999</v>
      </c>
      <c r="FK189">
        <v>999.9</v>
      </c>
      <c r="FL189">
        <v>1.8658600000000001</v>
      </c>
      <c r="FM189">
        <v>1.8622799999999999</v>
      </c>
      <c r="FN189">
        <v>1.86432</v>
      </c>
      <c r="FO189">
        <v>1.86036</v>
      </c>
      <c r="FP189">
        <v>1.86111</v>
      </c>
      <c r="FQ189">
        <v>1.8602000000000001</v>
      </c>
      <c r="FR189">
        <v>1.86191</v>
      </c>
      <c r="FS189">
        <v>1.8585100000000001</v>
      </c>
      <c r="FT189">
        <v>0</v>
      </c>
      <c r="FU189">
        <v>0</v>
      </c>
      <c r="FV189">
        <v>0</v>
      </c>
      <c r="FW189">
        <v>0</v>
      </c>
      <c r="FX189" t="s">
        <v>358</v>
      </c>
      <c r="FY189" t="s">
        <v>359</v>
      </c>
      <c r="FZ189" t="s">
        <v>360</v>
      </c>
      <c r="GA189" t="s">
        <v>360</v>
      </c>
      <c r="GB189" t="s">
        <v>360</v>
      </c>
      <c r="GC189" t="s">
        <v>360</v>
      </c>
      <c r="GD189">
        <v>0</v>
      </c>
      <c r="GE189">
        <v>100</v>
      </c>
      <c r="GF189">
        <v>100</v>
      </c>
      <c r="GG189">
        <v>-7.24</v>
      </c>
      <c r="GH189">
        <v>0.2104</v>
      </c>
      <c r="GI189">
        <v>-4.4410340874611869</v>
      </c>
      <c r="GJ189">
        <v>-4.0977002334145526E-3</v>
      </c>
      <c r="GK189">
        <v>1.9870096767282211E-6</v>
      </c>
      <c r="GL189">
        <v>-4.7591234531596528E-10</v>
      </c>
      <c r="GM189">
        <v>0.2103699999999975</v>
      </c>
      <c r="GN189">
        <v>0</v>
      </c>
      <c r="GO189">
        <v>0</v>
      </c>
      <c r="GP189">
        <v>0</v>
      </c>
      <c r="GQ189">
        <v>6</v>
      </c>
      <c r="GR189">
        <v>2093</v>
      </c>
      <c r="GS189">
        <v>4</v>
      </c>
      <c r="GT189">
        <v>31</v>
      </c>
      <c r="GU189">
        <v>22.8</v>
      </c>
      <c r="GV189">
        <v>23.2</v>
      </c>
      <c r="GW189">
        <v>3.12622</v>
      </c>
      <c r="GX189">
        <v>2.52075</v>
      </c>
      <c r="GY189">
        <v>2.04834</v>
      </c>
      <c r="GZ189">
        <v>2.6232899999999999</v>
      </c>
      <c r="HA189">
        <v>2.1972700000000001</v>
      </c>
      <c r="HB189">
        <v>2.33887</v>
      </c>
      <c r="HC189">
        <v>41.274099999999997</v>
      </c>
      <c r="HD189">
        <v>14.657400000000001</v>
      </c>
      <c r="HE189">
        <v>18</v>
      </c>
      <c r="HF189">
        <v>701.03300000000002</v>
      </c>
      <c r="HG189">
        <v>748.08799999999997</v>
      </c>
      <c r="HH189">
        <v>31.000599999999999</v>
      </c>
      <c r="HI189">
        <v>34.584400000000002</v>
      </c>
      <c r="HJ189">
        <v>30.000299999999999</v>
      </c>
      <c r="HK189">
        <v>34.476799999999997</v>
      </c>
      <c r="HL189">
        <v>34.488300000000002</v>
      </c>
      <c r="HM189">
        <v>62.536299999999997</v>
      </c>
      <c r="HN189">
        <v>12.246600000000001</v>
      </c>
      <c r="HO189">
        <v>100</v>
      </c>
      <c r="HP189">
        <v>31</v>
      </c>
      <c r="HQ189">
        <v>1164.21</v>
      </c>
      <c r="HR189">
        <v>34.4176</v>
      </c>
      <c r="HS189">
        <v>98.710400000000007</v>
      </c>
      <c r="HT189">
        <v>97.685500000000005</v>
      </c>
    </row>
    <row r="190" spans="1:228" x14ac:dyDescent="0.2">
      <c r="A190">
        <v>175</v>
      </c>
      <c r="B190">
        <v>1673985563</v>
      </c>
      <c r="C190">
        <v>694.5</v>
      </c>
      <c r="D190" t="s">
        <v>709</v>
      </c>
      <c r="E190" t="s">
        <v>710</v>
      </c>
      <c r="F190">
        <v>4</v>
      </c>
      <c r="G190">
        <v>1673985561</v>
      </c>
      <c r="H190">
        <f t="shared" si="68"/>
        <v>3.9931844041274204E-4</v>
      </c>
      <c r="I190">
        <f t="shared" si="69"/>
        <v>0.39931844041274206</v>
      </c>
      <c r="J190">
        <f t="shared" si="70"/>
        <v>8.5017499413484376</v>
      </c>
      <c r="K190">
        <f t="shared" si="71"/>
        <v>1136.148571428572</v>
      </c>
      <c r="L190">
        <f t="shared" si="72"/>
        <v>503.38677414401758</v>
      </c>
      <c r="M190">
        <f t="shared" si="73"/>
        <v>50.925381675169085</v>
      </c>
      <c r="N190">
        <f t="shared" si="74"/>
        <v>114.93905404663033</v>
      </c>
      <c r="O190">
        <f t="shared" si="75"/>
        <v>2.2410956589386341E-2</v>
      </c>
      <c r="P190">
        <f t="shared" si="76"/>
        <v>2.7757019044706217</v>
      </c>
      <c r="Q190">
        <f t="shared" si="77"/>
        <v>2.231091579108577E-2</v>
      </c>
      <c r="R190">
        <f t="shared" si="78"/>
        <v>1.3953273297843832E-2</v>
      </c>
      <c r="S190">
        <f t="shared" si="79"/>
        <v>226.10904180533041</v>
      </c>
      <c r="T190">
        <f t="shared" si="80"/>
        <v>34.959514645073575</v>
      </c>
      <c r="U190">
        <f t="shared" si="81"/>
        <v>33.703414285714288</v>
      </c>
      <c r="V190">
        <f t="shared" si="82"/>
        <v>5.2552506666110625</v>
      </c>
      <c r="W190">
        <f t="shared" si="83"/>
        <v>67.154606000522008</v>
      </c>
      <c r="X190">
        <f t="shared" si="84"/>
        <v>3.5231583907130757</v>
      </c>
      <c r="Y190">
        <f t="shared" si="85"/>
        <v>5.2463391575638001</v>
      </c>
      <c r="Z190">
        <f t="shared" si="86"/>
        <v>1.7320922758979869</v>
      </c>
      <c r="AA190">
        <f t="shared" si="87"/>
        <v>-17.609943222201924</v>
      </c>
      <c r="AB190">
        <f t="shared" si="88"/>
        <v>-4.5427533897407866</v>
      </c>
      <c r="AC190">
        <f t="shared" si="89"/>
        <v>-0.37735394799453104</v>
      </c>
      <c r="AD190">
        <f t="shared" si="90"/>
        <v>203.57899124539315</v>
      </c>
      <c r="AE190">
        <f t="shared" si="91"/>
        <v>19.014211440628294</v>
      </c>
      <c r="AF190">
        <f t="shared" si="92"/>
        <v>0.40202760398485554</v>
      </c>
      <c r="AG190">
        <f t="shared" si="93"/>
        <v>8.5017499413484376</v>
      </c>
      <c r="AH190">
        <v>1194.5895297763541</v>
      </c>
      <c r="AI190">
        <v>1179.729212121212</v>
      </c>
      <c r="AJ190">
        <v>1.721088259511566</v>
      </c>
      <c r="AK190">
        <v>64.167648988695476</v>
      </c>
      <c r="AL190">
        <f t="shared" si="94"/>
        <v>0.39931844041274206</v>
      </c>
      <c r="AM190">
        <v>34.467012595628397</v>
      </c>
      <c r="AN190">
        <v>34.822920606060578</v>
      </c>
      <c r="AO190">
        <v>-2.1566235320810191E-5</v>
      </c>
      <c r="AP190">
        <v>91.899806073423491</v>
      </c>
      <c r="AQ190">
        <v>0</v>
      </c>
      <c r="AR190">
        <v>0</v>
      </c>
      <c r="AS190">
        <f t="shared" si="95"/>
        <v>1</v>
      </c>
      <c r="AT190">
        <f t="shared" si="96"/>
        <v>0</v>
      </c>
      <c r="AU190">
        <f t="shared" si="97"/>
        <v>47453.976839263487</v>
      </c>
      <c r="AV190">
        <f t="shared" si="98"/>
        <v>1199.972857142857</v>
      </c>
      <c r="AW190">
        <f t="shared" si="99"/>
        <v>1025.9012278784096</v>
      </c>
      <c r="AX190">
        <f t="shared" si="100"/>
        <v>0.8549370277600169</v>
      </c>
      <c r="AY190">
        <f t="shared" si="101"/>
        <v>0.18842846357683246</v>
      </c>
      <c r="AZ190">
        <v>6</v>
      </c>
      <c r="BA190">
        <v>0.5</v>
      </c>
      <c r="BB190" t="s">
        <v>355</v>
      </c>
      <c r="BC190">
        <v>2</v>
      </c>
      <c r="BD190" t="b">
        <v>1</v>
      </c>
      <c r="BE190">
        <v>1673985561</v>
      </c>
      <c r="BF190">
        <v>1136.148571428572</v>
      </c>
      <c r="BG190">
        <v>1154.1228571428569</v>
      </c>
      <c r="BH190">
        <v>34.825685714285719</v>
      </c>
      <c r="BI190">
        <v>34.467485714285708</v>
      </c>
      <c r="BJ190">
        <v>1143.3900000000001</v>
      </c>
      <c r="BK190">
        <v>34.615299999999998</v>
      </c>
      <c r="BL190">
        <v>649.96100000000001</v>
      </c>
      <c r="BM190">
        <v>101.0658571428572</v>
      </c>
      <c r="BN190">
        <v>9.9656714285714293E-2</v>
      </c>
      <c r="BO190">
        <v>33.673057142857147</v>
      </c>
      <c r="BP190">
        <v>33.703414285714288</v>
      </c>
      <c r="BQ190">
        <v>999.89999999999986</v>
      </c>
      <c r="BR190">
        <v>0</v>
      </c>
      <c r="BS190">
        <v>0</v>
      </c>
      <c r="BT190">
        <v>9051.25</v>
      </c>
      <c r="BU190">
        <v>0</v>
      </c>
      <c r="BV190">
        <v>1083.9085714285709</v>
      </c>
      <c r="BW190">
        <v>-17.97475714285714</v>
      </c>
      <c r="BX190">
        <v>1177.1414285714291</v>
      </c>
      <c r="BY190">
        <v>1195.3228571428569</v>
      </c>
      <c r="BZ190">
        <v>0.35820057142857148</v>
      </c>
      <c r="CA190">
        <v>1154.1228571428569</v>
      </c>
      <c r="CB190">
        <v>34.467485714285708</v>
      </c>
      <c r="CC190">
        <v>3.5196828571428571</v>
      </c>
      <c r="CD190">
        <v>3.4834814285714288</v>
      </c>
      <c r="CE190">
        <v>26.715</v>
      </c>
      <c r="CF190">
        <v>26.539442857142859</v>
      </c>
      <c r="CG190">
        <v>1199.972857142857</v>
      </c>
      <c r="CH190">
        <v>0.50001571428571423</v>
      </c>
      <c r="CI190">
        <v>0.49998414285714288</v>
      </c>
      <c r="CJ190">
        <v>0</v>
      </c>
      <c r="CK190">
        <v>936.70299999999986</v>
      </c>
      <c r="CL190">
        <v>4.9990899999999998</v>
      </c>
      <c r="CM190">
        <v>10367.342857142859</v>
      </c>
      <c r="CN190">
        <v>9557.6914285714283</v>
      </c>
      <c r="CO190">
        <v>44.686999999999998</v>
      </c>
      <c r="CP190">
        <v>47.375</v>
      </c>
      <c r="CQ190">
        <v>45.625</v>
      </c>
      <c r="CR190">
        <v>46</v>
      </c>
      <c r="CS190">
        <v>45.936999999999998</v>
      </c>
      <c r="CT190">
        <v>597.50571428571425</v>
      </c>
      <c r="CU190">
        <v>597.4671428571429</v>
      </c>
      <c r="CV190">
        <v>0</v>
      </c>
      <c r="CW190">
        <v>1673985563.5</v>
      </c>
      <c r="CX190">
        <v>0</v>
      </c>
      <c r="CY190">
        <v>1673984188.5</v>
      </c>
      <c r="CZ190" t="s">
        <v>356</v>
      </c>
      <c r="DA190">
        <v>1673984188.5</v>
      </c>
      <c r="DB190">
        <v>1673984167.5</v>
      </c>
      <c r="DC190">
        <v>23</v>
      </c>
      <c r="DD190">
        <v>-0.32800000000000001</v>
      </c>
      <c r="DE190">
        <v>5.0000000000000001E-3</v>
      </c>
      <c r="DF190">
        <v>-6.2539999999999996</v>
      </c>
      <c r="DG190">
        <v>0.21</v>
      </c>
      <c r="DH190">
        <v>579</v>
      </c>
      <c r="DI190">
        <v>34</v>
      </c>
      <c r="DJ190">
        <v>0</v>
      </c>
      <c r="DK190">
        <v>0.1</v>
      </c>
      <c r="DL190">
        <v>-17.88605853658537</v>
      </c>
      <c r="DM190">
        <v>-0.39934076655053768</v>
      </c>
      <c r="DN190">
        <v>5.9750232066534688E-2</v>
      </c>
      <c r="DO190">
        <v>0</v>
      </c>
      <c r="DP190">
        <v>0.35715804878048779</v>
      </c>
      <c r="DQ190">
        <v>-1.654285714279702E-4</v>
      </c>
      <c r="DR190">
        <v>2.0497886381368978E-3</v>
      </c>
      <c r="DS190">
        <v>1</v>
      </c>
      <c r="DT190">
        <v>0</v>
      </c>
      <c r="DU190">
        <v>0</v>
      </c>
      <c r="DV190">
        <v>0</v>
      </c>
      <c r="DW190">
        <v>-1</v>
      </c>
      <c r="DX190">
        <v>1</v>
      </c>
      <c r="DY190">
        <v>2</v>
      </c>
      <c r="DZ190" t="s">
        <v>357</v>
      </c>
      <c r="EA190">
        <v>3.2952699999999999</v>
      </c>
      <c r="EB190">
        <v>2.6254200000000001</v>
      </c>
      <c r="EC190">
        <v>0.202651</v>
      </c>
      <c r="ED190">
        <v>0.202433</v>
      </c>
      <c r="EE190">
        <v>0.14096</v>
      </c>
      <c r="EF190">
        <v>0.13863200000000001</v>
      </c>
      <c r="EG190">
        <v>23994</v>
      </c>
      <c r="EH190">
        <v>24403.200000000001</v>
      </c>
      <c r="EI190">
        <v>28009.599999999999</v>
      </c>
      <c r="EJ190">
        <v>29465.8</v>
      </c>
      <c r="EK190">
        <v>33119.599999999999</v>
      </c>
      <c r="EL190">
        <v>35251.699999999997</v>
      </c>
      <c r="EM190">
        <v>39544.199999999997</v>
      </c>
      <c r="EN190">
        <v>42131</v>
      </c>
      <c r="EO190">
        <v>2.2013500000000001</v>
      </c>
      <c r="EP190">
        <v>2.1666300000000001</v>
      </c>
      <c r="EQ190">
        <v>0.112206</v>
      </c>
      <c r="ER190">
        <v>0</v>
      </c>
      <c r="ES190">
        <v>31.881699999999999</v>
      </c>
      <c r="ET190">
        <v>999.9</v>
      </c>
      <c r="EU190">
        <v>68.8</v>
      </c>
      <c r="EV190">
        <v>35</v>
      </c>
      <c r="EW190">
        <v>38.4529</v>
      </c>
      <c r="EX190">
        <v>57.66</v>
      </c>
      <c r="EY190">
        <v>-4.0865400000000003</v>
      </c>
      <c r="EZ190">
        <v>2</v>
      </c>
      <c r="FA190">
        <v>0.57533500000000004</v>
      </c>
      <c r="FB190">
        <v>0.66549599999999998</v>
      </c>
      <c r="FC190">
        <v>20.268899999999999</v>
      </c>
      <c r="FD190">
        <v>5.2186399999999997</v>
      </c>
      <c r="FE190">
        <v>12.0099</v>
      </c>
      <c r="FF190">
        <v>4.9851999999999999</v>
      </c>
      <c r="FG190">
        <v>3.2846500000000001</v>
      </c>
      <c r="FH190">
        <v>9999</v>
      </c>
      <c r="FI190">
        <v>9999</v>
      </c>
      <c r="FJ190">
        <v>9999</v>
      </c>
      <c r="FK190">
        <v>999.9</v>
      </c>
      <c r="FL190">
        <v>1.86588</v>
      </c>
      <c r="FM190">
        <v>1.8622700000000001</v>
      </c>
      <c r="FN190">
        <v>1.86432</v>
      </c>
      <c r="FO190">
        <v>1.8603499999999999</v>
      </c>
      <c r="FP190">
        <v>1.86111</v>
      </c>
      <c r="FQ190">
        <v>1.8602000000000001</v>
      </c>
      <c r="FR190">
        <v>1.86189</v>
      </c>
      <c r="FS190">
        <v>1.8585100000000001</v>
      </c>
      <c r="FT190">
        <v>0</v>
      </c>
      <c r="FU190">
        <v>0</v>
      </c>
      <c r="FV190">
        <v>0</v>
      </c>
      <c r="FW190">
        <v>0</v>
      </c>
      <c r="FX190" t="s">
        <v>358</v>
      </c>
      <c r="FY190" t="s">
        <v>359</v>
      </c>
      <c r="FZ190" t="s">
        <v>360</v>
      </c>
      <c r="GA190" t="s">
        <v>360</v>
      </c>
      <c r="GB190" t="s">
        <v>360</v>
      </c>
      <c r="GC190" t="s">
        <v>360</v>
      </c>
      <c r="GD190">
        <v>0</v>
      </c>
      <c r="GE190">
        <v>100</v>
      </c>
      <c r="GF190">
        <v>100</v>
      </c>
      <c r="GG190">
        <v>-7.25</v>
      </c>
      <c r="GH190">
        <v>0.2104</v>
      </c>
      <c r="GI190">
        <v>-4.4410340874611869</v>
      </c>
      <c r="GJ190">
        <v>-4.0977002334145526E-3</v>
      </c>
      <c r="GK190">
        <v>1.9870096767282211E-6</v>
      </c>
      <c r="GL190">
        <v>-4.7591234531596528E-10</v>
      </c>
      <c r="GM190">
        <v>0.2103699999999975</v>
      </c>
      <c r="GN190">
        <v>0</v>
      </c>
      <c r="GO190">
        <v>0</v>
      </c>
      <c r="GP190">
        <v>0</v>
      </c>
      <c r="GQ190">
        <v>6</v>
      </c>
      <c r="GR190">
        <v>2093</v>
      </c>
      <c r="GS190">
        <v>4</v>
      </c>
      <c r="GT190">
        <v>31</v>
      </c>
      <c r="GU190">
        <v>22.9</v>
      </c>
      <c r="GV190">
        <v>23.3</v>
      </c>
      <c r="GW190">
        <v>3.14209</v>
      </c>
      <c r="GX190">
        <v>2.5341800000000001</v>
      </c>
      <c r="GY190">
        <v>2.04834</v>
      </c>
      <c r="GZ190">
        <v>2.6232899999999999</v>
      </c>
      <c r="HA190">
        <v>2.1972700000000001</v>
      </c>
      <c r="HB190">
        <v>2.2924799999999999</v>
      </c>
      <c r="HC190">
        <v>41.274099999999997</v>
      </c>
      <c r="HD190">
        <v>14.6311</v>
      </c>
      <c r="HE190">
        <v>18</v>
      </c>
      <c r="HF190">
        <v>700.91899999999998</v>
      </c>
      <c r="HG190">
        <v>747.82899999999995</v>
      </c>
      <c r="HH190">
        <v>31.0001</v>
      </c>
      <c r="HI190">
        <v>34.585500000000003</v>
      </c>
      <c r="HJ190">
        <v>30.000299999999999</v>
      </c>
      <c r="HK190">
        <v>34.478000000000002</v>
      </c>
      <c r="HL190">
        <v>34.490900000000003</v>
      </c>
      <c r="HM190">
        <v>62.825200000000002</v>
      </c>
      <c r="HN190">
        <v>12.246600000000001</v>
      </c>
      <c r="HO190">
        <v>100</v>
      </c>
      <c r="HP190">
        <v>31</v>
      </c>
      <c r="HQ190">
        <v>1170.8900000000001</v>
      </c>
      <c r="HR190">
        <v>34.420299999999997</v>
      </c>
      <c r="HS190">
        <v>98.708799999999997</v>
      </c>
      <c r="HT190">
        <v>97.684700000000007</v>
      </c>
    </row>
    <row r="191" spans="1:228" x14ac:dyDescent="0.2">
      <c r="A191">
        <v>176</v>
      </c>
      <c r="B191">
        <v>1673985567</v>
      </c>
      <c r="C191">
        <v>698.5</v>
      </c>
      <c r="D191" t="s">
        <v>711</v>
      </c>
      <c r="E191" t="s">
        <v>712</v>
      </c>
      <c r="F191">
        <v>4</v>
      </c>
      <c r="G191">
        <v>1673985564.6875</v>
      </c>
      <c r="H191">
        <f t="shared" si="68"/>
        <v>3.9477198226216172E-4</v>
      </c>
      <c r="I191">
        <f t="shared" si="69"/>
        <v>0.3947719822621617</v>
      </c>
      <c r="J191">
        <f t="shared" si="70"/>
        <v>8.47867641961939</v>
      </c>
      <c r="K191">
        <f t="shared" si="71"/>
        <v>1142.3824999999999</v>
      </c>
      <c r="L191">
        <f t="shared" si="72"/>
        <v>503.99677985430111</v>
      </c>
      <c r="M191">
        <f t="shared" si="73"/>
        <v>50.987037262763174</v>
      </c>
      <c r="N191">
        <f t="shared" si="74"/>
        <v>115.56958580701033</v>
      </c>
      <c r="O191">
        <f t="shared" si="75"/>
        <v>2.2148620827885008E-2</v>
      </c>
      <c r="P191">
        <f t="shared" si="76"/>
        <v>2.7718223168997307</v>
      </c>
      <c r="Q191">
        <f t="shared" si="77"/>
        <v>2.205076678448576E-2</v>
      </c>
      <c r="R191">
        <f t="shared" si="78"/>
        <v>1.3790484886694911E-2</v>
      </c>
      <c r="S191">
        <f t="shared" si="79"/>
        <v>226.10762473502166</v>
      </c>
      <c r="T191">
        <f t="shared" si="80"/>
        <v>34.957854189420992</v>
      </c>
      <c r="U191">
        <f t="shared" si="81"/>
        <v>33.703999999999994</v>
      </c>
      <c r="V191">
        <f t="shared" si="82"/>
        <v>5.2554227356930143</v>
      </c>
      <c r="W191">
        <f t="shared" si="83"/>
        <v>67.16583895087939</v>
      </c>
      <c r="X191">
        <f t="shared" si="84"/>
        <v>3.5228499442543399</v>
      </c>
      <c r="Y191">
        <f t="shared" si="85"/>
        <v>5.245002518066836</v>
      </c>
      <c r="Z191">
        <f t="shared" si="86"/>
        <v>1.7325727914386744</v>
      </c>
      <c r="AA191">
        <f t="shared" si="87"/>
        <v>-17.409444417761332</v>
      </c>
      <c r="AB191">
        <f t="shared" si="88"/>
        <v>-5.3049242085775745</v>
      </c>
      <c r="AC191">
        <f t="shared" si="89"/>
        <v>-0.44127357518683402</v>
      </c>
      <c r="AD191">
        <f t="shared" si="90"/>
        <v>202.95198253349591</v>
      </c>
      <c r="AE191">
        <f t="shared" si="91"/>
        <v>19.000385304892337</v>
      </c>
      <c r="AF191">
        <f t="shared" si="92"/>
        <v>0.39511583914126153</v>
      </c>
      <c r="AG191">
        <f t="shared" si="93"/>
        <v>8.47867641961939</v>
      </c>
      <c r="AH191">
        <v>1201.5953533865261</v>
      </c>
      <c r="AI191">
        <v>1186.7310909090911</v>
      </c>
      <c r="AJ191">
        <v>1.7280399338215831</v>
      </c>
      <c r="AK191">
        <v>64.167648988695476</v>
      </c>
      <c r="AL191">
        <f t="shared" si="94"/>
        <v>0.3947719822621617</v>
      </c>
      <c r="AM191">
        <v>34.470659402939283</v>
      </c>
      <c r="AN191">
        <v>34.822440606060589</v>
      </c>
      <c r="AO191">
        <v>-1.338279669217739E-5</v>
      </c>
      <c r="AP191">
        <v>91.899806073423491</v>
      </c>
      <c r="AQ191">
        <v>0</v>
      </c>
      <c r="AR191">
        <v>0</v>
      </c>
      <c r="AS191">
        <f t="shared" si="95"/>
        <v>1</v>
      </c>
      <c r="AT191">
        <f t="shared" si="96"/>
        <v>0</v>
      </c>
      <c r="AU191">
        <f t="shared" si="97"/>
        <v>47348.081158131085</v>
      </c>
      <c r="AV191">
        <f t="shared" si="98"/>
        <v>1199.9575</v>
      </c>
      <c r="AW191">
        <f t="shared" si="99"/>
        <v>1025.8888635932753</v>
      </c>
      <c r="AX191">
        <f t="shared" si="100"/>
        <v>0.85493766537004467</v>
      </c>
      <c r="AY191">
        <f t="shared" si="101"/>
        <v>0.18842969416418637</v>
      </c>
      <c r="AZ191">
        <v>6</v>
      </c>
      <c r="BA191">
        <v>0.5</v>
      </c>
      <c r="BB191" t="s">
        <v>355</v>
      </c>
      <c r="BC191">
        <v>2</v>
      </c>
      <c r="BD191" t="b">
        <v>1</v>
      </c>
      <c r="BE191">
        <v>1673985564.6875</v>
      </c>
      <c r="BF191">
        <v>1142.3824999999999</v>
      </c>
      <c r="BG191">
        <v>1160.3375000000001</v>
      </c>
      <c r="BH191">
        <v>34.822674999999997</v>
      </c>
      <c r="BI191">
        <v>34.470662500000003</v>
      </c>
      <c r="BJ191">
        <v>1149.6312499999999</v>
      </c>
      <c r="BK191">
        <v>34.612299999999998</v>
      </c>
      <c r="BL191">
        <v>650.01700000000005</v>
      </c>
      <c r="BM191">
        <v>101.065375</v>
      </c>
      <c r="BN191">
        <v>0.10002783749999999</v>
      </c>
      <c r="BO191">
        <v>33.668500000000002</v>
      </c>
      <c r="BP191">
        <v>33.703999999999994</v>
      </c>
      <c r="BQ191">
        <v>999.9</v>
      </c>
      <c r="BR191">
        <v>0</v>
      </c>
      <c r="BS191">
        <v>0</v>
      </c>
      <c r="BT191">
        <v>9030.625</v>
      </c>
      <c r="BU191">
        <v>0</v>
      </c>
      <c r="BV191">
        <v>1154.4324999999999</v>
      </c>
      <c r="BW191">
        <v>-17.954912499999999</v>
      </c>
      <c r="BX191">
        <v>1183.595</v>
      </c>
      <c r="BY191">
        <v>1201.7625</v>
      </c>
      <c r="BZ191">
        <v>0.35200124999999999</v>
      </c>
      <c r="CA191">
        <v>1160.3375000000001</v>
      </c>
      <c r="CB191">
        <v>34.470662500000003</v>
      </c>
      <c r="CC191">
        <v>3.5193587499999999</v>
      </c>
      <c r="CD191">
        <v>3.4837850000000001</v>
      </c>
      <c r="CE191">
        <v>26.713425000000001</v>
      </c>
      <c r="CF191">
        <v>26.540937499999998</v>
      </c>
      <c r="CG191">
        <v>1199.9575</v>
      </c>
      <c r="CH191">
        <v>0.49999412500000012</v>
      </c>
      <c r="CI191">
        <v>0.50000575000000003</v>
      </c>
      <c r="CJ191">
        <v>0</v>
      </c>
      <c r="CK191">
        <v>936.54312499999992</v>
      </c>
      <c r="CL191">
        <v>4.9990899999999998</v>
      </c>
      <c r="CM191">
        <v>10367.950000000001</v>
      </c>
      <c r="CN191">
        <v>9557.4987500000007</v>
      </c>
      <c r="CO191">
        <v>44.671499999999988</v>
      </c>
      <c r="CP191">
        <v>47.375</v>
      </c>
      <c r="CQ191">
        <v>45.625</v>
      </c>
      <c r="CR191">
        <v>45.984250000000003</v>
      </c>
      <c r="CS191">
        <v>45.936999999999998</v>
      </c>
      <c r="CT191">
        <v>597.47250000000008</v>
      </c>
      <c r="CU191">
        <v>597.48500000000001</v>
      </c>
      <c r="CV191">
        <v>0</v>
      </c>
      <c r="CW191">
        <v>1673985567.7</v>
      </c>
      <c r="CX191">
        <v>0</v>
      </c>
      <c r="CY191">
        <v>1673984188.5</v>
      </c>
      <c r="CZ191" t="s">
        <v>356</v>
      </c>
      <c r="DA191">
        <v>1673984188.5</v>
      </c>
      <c r="DB191">
        <v>1673984167.5</v>
      </c>
      <c r="DC191">
        <v>23</v>
      </c>
      <c r="DD191">
        <v>-0.32800000000000001</v>
      </c>
      <c r="DE191">
        <v>5.0000000000000001E-3</v>
      </c>
      <c r="DF191">
        <v>-6.2539999999999996</v>
      </c>
      <c r="DG191">
        <v>0.21</v>
      </c>
      <c r="DH191">
        <v>579</v>
      </c>
      <c r="DI191">
        <v>34</v>
      </c>
      <c r="DJ191">
        <v>0</v>
      </c>
      <c r="DK191">
        <v>0.1</v>
      </c>
      <c r="DL191">
        <v>-17.910263414634141</v>
      </c>
      <c r="DM191">
        <v>-0.33142996515677842</v>
      </c>
      <c r="DN191">
        <v>5.6701932500717027E-2</v>
      </c>
      <c r="DO191">
        <v>0</v>
      </c>
      <c r="DP191">
        <v>0.35590526829268287</v>
      </c>
      <c r="DQ191">
        <v>-1.09907665505228E-2</v>
      </c>
      <c r="DR191">
        <v>2.765455416333152E-3</v>
      </c>
      <c r="DS191">
        <v>1</v>
      </c>
      <c r="DT191">
        <v>0</v>
      </c>
      <c r="DU191">
        <v>0</v>
      </c>
      <c r="DV191">
        <v>0</v>
      </c>
      <c r="DW191">
        <v>-1</v>
      </c>
      <c r="DX191">
        <v>1</v>
      </c>
      <c r="DY191">
        <v>2</v>
      </c>
      <c r="DZ191" t="s">
        <v>357</v>
      </c>
      <c r="EA191">
        <v>3.2954500000000002</v>
      </c>
      <c r="EB191">
        <v>2.6256499999999998</v>
      </c>
      <c r="EC191">
        <v>0.20338899999999999</v>
      </c>
      <c r="ED191">
        <v>0.20316000000000001</v>
      </c>
      <c r="EE191">
        <v>0.140955</v>
      </c>
      <c r="EF191">
        <v>0.13863600000000001</v>
      </c>
      <c r="EG191">
        <v>23971.599999999999</v>
      </c>
      <c r="EH191">
        <v>24381</v>
      </c>
      <c r="EI191">
        <v>28009.5</v>
      </c>
      <c r="EJ191">
        <v>29466</v>
      </c>
      <c r="EK191">
        <v>33119.800000000003</v>
      </c>
      <c r="EL191">
        <v>35251.599999999999</v>
      </c>
      <c r="EM191">
        <v>39544.199999999997</v>
      </c>
      <c r="EN191">
        <v>42131</v>
      </c>
      <c r="EO191">
        <v>2.2015199999999999</v>
      </c>
      <c r="EP191">
        <v>2.1666799999999999</v>
      </c>
      <c r="EQ191">
        <v>0.113063</v>
      </c>
      <c r="ER191">
        <v>0</v>
      </c>
      <c r="ES191">
        <v>31.883099999999999</v>
      </c>
      <c r="ET191">
        <v>999.9</v>
      </c>
      <c r="EU191">
        <v>68.8</v>
      </c>
      <c r="EV191">
        <v>35</v>
      </c>
      <c r="EW191">
        <v>38.452300000000001</v>
      </c>
      <c r="EX191">
        <v>57.57</v>
      </c>
      <c r="EY191">
        <v>-4.3109000000000002</v>
      </c>
      <c r="EZ191">
        <v>2</v>
      </c>
      <c r="FA191">
        <v>0.57548299999999997</v>
      </c>
      <c r="FB191">
        <v>0.66198500000000005</v>
      </c>
      <c r="FC191">
        <v>20.268899999999999</v>
      </c>
      <c r="FD191">
        <v>5.2175900000000004</v>
      </c>
      <c r="FE191">
        <v>12.0099</v>
      </c>
      <c r="FF191">
        <v>4.9855499999999999</v>
      </c>
      <c r="FG191">
        <v>3.2845</v>
      </c>
      <c r="FH191">
        <v>9999</v>
      </c>
      <c r="FI191">
        <v>9999</v>
      </c>
      <c r="FJ191">
        <v>9999</v>
      </c>
      <c r="FK191">
        <v>999.9</v>
      </c>
      <c r="FL191">
        <v>1.8658600000000001</v>
      </c>
      <c r="FM191">
        <v>1.86229</v>
      </c>
      <c r="FN191">
        <v>1.86432</v>
      </c>
      <c r="FO191">
        <v>1.86036</v>
      </c>
      <c r="FP191">
        <v>1.86111</v>
      </c>
      <c r="FQ191">
        <v>1.8602000000000001</v>
      </c>
      <c r="FR191">
        <v>1.86188</v>
      </c>
      <c r="FS191">
        <v>1.8585</v>
      </c>
      <c r="FT191">
        <v>0</v>
      </c>
      <c r="FU191">
        <v>0</v>
      </c>
      <c r="FV191">
        <v>0</v>
      </c>
      <c r="FW191">
        <v>0</v>
      </c>
      <c r="FX191" t="s">
        <v>358</v>
      </c>
      <c r="FY191" t="s">
        <v>359</v>
      </c>
      <c r="FZ191" t="s">
        <v>360</v>
      </c>
      <c r="GA191" t="s">
        <v>360</v>
      </c>
      <c r="GB191" t="s">
        <v>360</v>
      </c>
      <c r="GC191" t="s">
        <v>360</v>
      </c>
      <c r="GD191">
        <v>0</v>
      </c>
      <c r="GE191">
        <v>100</v>
      </c>
      <c r="GF191">
        <v>100</v>
      </c>
      <c r="GG191">
        <v>-7.26</v>
      </c>
      <c r="GH191">
        <v>0.2104</v>
      </c>
      <c r="GI191">
        <v>-4.4410340874611869</v>
      </c>
      <c r="GJ191">
        <v>-4.0977002334145526E-3</v>
      </c>
      <c r="GK191">
        <v>1.9870096767282211E-6</v>
      </c>
      <c r="GL191">
        <v>-4.7591234531596528E-10</v>
      </c>
      <c r="GM191">
        <v>0.2103699999999975</v>
      </c>
      <c r="GN191">
        <v>0</v>
      </c>
      <c r="GO191">
        <v>0</v>
      </c>
      <c r="GP191">
        <v>0</v>
      </c>
      <c r="GQ191">
        <v>6</v>
      </c>
      <c r="GR191">
        <v>2093</v>
      </c>
      <c r="GS191">
        <v>4</v>
      </c>
      <c r="GT191">
        <v>31</v>
      </c>
      <c r="GU191">
        <v>23</v>
      </c>
      <c r="GV191">
        <v>23.3</v>
      </c>
      <c r="GW191">
        <v>3.1567400000000001</v>
      </c>
      <c r="GX191">
        <v>2.52075</v>
      </c>
      <c r="GY191">
        <v>2.04834</v>
      </c>
      <c r="GZ191">
        <v>2.6232899999999999</v>
      </c>
      <c r="HA191">
        <v>2.1972700000000001</v>
      </c>
      <c r="HB191">
        <v>2.3290999999999999</v>
      </c>
      <c r="HC191">
        <v>41.274099999999997</v>
      </c>
      <c r="HD191">
        <v>14.6311</v>
      </c>
      <c r="HE191">
        <v>18</v>
      </c>
      <c r="HF191">
        <v>701.08799999999997</v>
      </c>
      <c r="HG191">
        <v>747.88499999999999</v>
      </c>
      <c r="HH191">
        <v>30.999500000000001</v>
      </c>
      <c r="HI191">
        <v>34.587499999999999</v>
      </c>
      <c r="HJ191">
        <v>30.000399999999999</v>
      </c>
      <c r="HK191">
        <v>34.479999999999997</v>
      </c>
      <c r="HL191">
        <v>34.491500000000002</v>
      </c>
      <c r="HM191">
        <v>63.113399999999999</v>
      </c>
      <c r="HN191">
        <v>12.246600000000001</v>
      </c>
      <c r="HO191">
        <v>100</v>
      </c>
      <c r="HP191">
        <v>31</v>
      </c>
      <c r="HQ191">
        <v>1177.58</v>
      </c>
      <c r="HR191">
        <v>34.418799999999997</v>
      </c>
      <c r="HS191">
        <v>98.708799999999997</v>
      </c>
      <c r="HT191">
        <v>97.684799999999996</v>
      </c>
    </row>
    <row r="192" spans="1:228" x14ac:dyDescent="0.2">
      <c r="A192">
        <v>177</v>
      </c>
      <c r="B192">
        <v>1673985571</v>
      </c>
      <c r="C192">
        <v>702.5</v>
      </c>
      <c r="D192" t="s">
        <v>713</v>
      </c>
      <c r="E192" t="s">
        <v>714</v>
      </c>
      <c r="F192">
        <v>4</v>
      </c>
      <c r="G192">
        <v>1673985569</v>
      </c>
      <c r="H192">
        <f t="shared" si="68"/>
        <v>3.9239533377585128E-4</v>
      </c>
      <c r="I192">
        <f t="shared" si="69"/>
        <v>0.39239533377585128</v>
      </c>
      <c r="J192">
        <f t="shared" si="70"/>
        <v>8.7693018954590087</v>
      </c>
      <c r="K192">
        <f t="shared" si="71"/>
        <v>1149.472857142857</v>
      </c>
      <c r="L192">
        <f t="shared" si="72"/>
        <v>485.63239993610347</v>
      </c>
      <c r="M192">
        <f t="shared" si="73"/>
        <v>49.128902948030557</v>
      </c>
      <c r="N192">
        <f t="shared" si="74"/>
        <v>116.28618775723592</v>
      </c>
      <c r="O192">
        <f t="shared" si="75"/>
        <v>2.199186338514883E-2</v>
      </c>
      <c r="P192">
        <f t="shared" si="76"/>
        <v>2.7696303258197972</v>
      </c>
      <c r="Q192">
        <f t="shared" si="77"/>
        <v>2.1895310318902819E-2</v>
      </c>
      <c r="R192">
        <f t="shared" si="78"/>
        <v>1.3693208410741623E-2</v>
      </c>
      <c r="S192">
        <f t="shared" si="79"/>
        <v>226.10972580523676</v>
      </c>
      <c r="T192">
        <f t="shared" si="80"/>
        <v>34.962311584190815</v>
      </c>
      <c r="U192">
        <f t="shared" si="81"/>
        <v>33.709328571428571</v>
      </c>
      <c r="V192">
        <f t="shared" si="82"/>
        <v>5.2569883697404727</v>
      </c>
      <c r="W192">
        <f t="shared" si="83"/>
        <v>67.151146467161453</v>
      </c>
      <c r="X192">
        <f t="shared" si="84"/>
        <v>3.5226420388771604</v>
      </c>
      <c r="Y192">
        <f t="shared" si="85"/>
        <v>5.245840501918785</v>
      </c>
      <c r="Z192">
        <f t="shared" si="86"/>
        <v>1.7343463308633122</v>
      </c>
      <c r="AA192">
        <f t="shared" si="87"/>
        <v>-17.304634219515041</v>
      </c>
      <c r="AB192">
        <f t="shared" si="88"/>
        <v>-5.6697536044838071</v>
      </c>
      <c r="AC192">
        <f t="shared" si="89"/>
        <v>-0.47201292667164202</v>
      </c>
      <c r="AD192">
        <f t="shared" si="90"/>
        <v>202.66332505456626</v>
      </c>
      <c r="AE192">
        <f t="shared" si="91"/>
        <v>19.085794283777815</v>
      </c>
      <c r="AF192">
        <f t="shared" si="92"/>
        <v>0.39092787391683398</v>
      </c>
      <c r="AG192">
        <f t="shared" si="93"/>
        <v>8.7693018954590087</v>
      </c>
      <c r="AH192">
        <v>1208.4549555718379</v>
      </c>
      <c r="AI192">
        <v>1193.47406060606</v>
      </c>
      <c r="AJ192">
        <v>1.686961849430608</v>
      </c>
      <c r="AK192">
        <v>64.167648988695476</v>
      </c>
      <c r="AL192">
        <f t="shared" si="94"/>
        <v>0.39239533377585128</v>
      </c>
      <c r="AM192">
        <v>34.471425218985807</v>
      </c>
      <c r="AN192">
        <v>34.821164242424217</v>
      </c>
      <c r="AO192">
        <v>-2.863314559240054E-5</v>
      </c>
      <c r="AP192">
        <v>91.899806073423491</v>
      </c>
      <c r="AQ192">
        <v>0</v>
      </c>
      <c r="AR192">
        <v>0</v>
      </c>
      <c r="AS192">
        <f t="shared" si="95"/>
        <v>1</v>
      </c>
      <c r="AT192">
        <f t="shared" si="96"/>
        <v>0</v>
      </c>
      <c r="AU192">
        <f t="shared" si="97"/>
        <v>47287.442142991444</v>
      </c>
      <c r="AV192">
        <f t="shared" si="98"/>
        <v>1199.977142857143</v>
      </c>
      <c r="AW192">
        <f t="shared" si="99"/>
        <v>1025.9048278783612</v>
      </c>
      <c r="AX192">
        <f t="shared" si="100"/>
        <v>0.85493697441243255</v>
      </c>
      <c r="AY192">
        <f t="shared" si="101"/>
        <v>0.18842836061599472</v>
      </c>
      <c r="AZ192">
        <v>6</v>
      </c>
      <c r="BA192">
        <v>0.5</v>
      </c>
      <c r="BB192" t="s">
        <v>355</v>
      </c>
      <c r="BC192">
        <v>2</v>
      </c>
      <c r="BD192" t="b">
        <v>1</v>
      </c>
      <c r="BE192">
        <v>1673985569</v>
      </c>
      <c r="BF192">
        <v>1149.472857142857</v>
      </c>
      <c r="BG192">
        <v>1167.504285714286</v>
      </c>
      <c r="BH192">
        <v>34.820828571428578</v>
      </c>
      <c r="BI192">
        <v>34.472557142857141</v>
      </c>
      <c r="BJ192">
        <v>1156.732857142857</v>
      </c>
      <c r="BK192">
        <v>34.610428571428578</v>
      </c>
      <c r="BL192">
        <v>650.03685714285712</v>
      </c>
      <c r="BM192">
        <v>101.0647142857143</v>
      </c>
      <c r="BN192">
        <v>0.10008228571428569</v>
      </c>
      <c r="BO192">
        <v>33.67135714285714</v>
      </c>
      <c r="BP192">
        <v>33.709328571428571</v>
      </c>
      <c r="BQ192">
        <v>999.89999999999986</v>
      </c>
      <c r="BR192">
        <v>0</v>
      </c>
      <c r="BS192">
        <v>0</v>
      </c>
      <c r="BT192">
        <v>9019.0185714285708</v>
      </c>
      <c r="BU192">
        <v>0</v>
      </c>
      <c r="BV192">
        <v>1275.712857142857</v>
      </c>
      <c r="BW192">
        <v>-18.031785714285711</v>
      </c>
      <c r="BX192">
        <v>1190.9428571428571</v>
      </c>
      <c r="BY192">
        <v>1209.1885714285711</v>
      </c>
      <c r="BZ192">
        <v>0.34827099999999989</v>
      </c>
      <c r="CA192">
        <v>1167.504285714286</v>
      </c>
      <c r="CB192">
        <v>34.472557142857141</v>
      </c>
      <c r="CC192">
        <v>3.5191557142857142</v>
      </c>
      <c r="CD192">
        <v>3.483955714285714</v>
      </c>
      <c r="CE192">
        <v>26.712428571428571</v>
      </c>
      <c r="CF192">
        <v>26.54175714285714</v>
      </c>
      <c r="CG192">
        <v>1199.977142857143</v>
      </c>
      <c r="CH192">
        <v>0.50001785714285707</v>
      </c>
      <c r="CI192">
        <v>0.49998214285714287</v>
      </c>
      <c r="CJ192">
        <v>0</v>
      </c>
      <c r="CK192">
        <v>936.52114285714288</v>
      </c>
      <c r="CL192">
        <v>4.9990899999999998</v>
      </c>
      <c r="CM192">
        <v>10369.37142857143</v>
      </c>
      <c r="CN192">
        <v>9557.738571428572</v>
      </c>
      <c r="CO192">
        <v>44.651571428571437</v>
      </c>
      <c r="CP192">
        <v>47.375</v>
      </c>
      <c r="CQ192">
        <v>45.625</v>
      </c>
      <c r="CR192">
        <v>46</v>
      </c>
      <c r="CS192">
        <v>45.936999999999998</v>
      </c>
      <c r="CT192">
        <v>597.51</v>
      </c>
      <c r="CU192">
        <v>597.4671428571429</v>
      </c>
      <c r="CV192">
        <v>0</v>
      </c>
      <c r="CW192">
        <v>1673985571.3</v>
      </c>
      <c r="CX192">
        <v>0</v>
      </c>
      <c r="CY192">
        <v>1673984188.5</v>
      </c>
      <c r="CZ192" t="s">
        <v>356</v>
      </c>
      <c r="DA192">
        <v>1673984188.5</v>
      </c>
      <c r="DB192">
        <v>1673984167.5</v>
      </c>
      <c r="DC192">
        <v>23</v>
      </c>
      <c r="DD192">
        <v>-0.32800000000000001</v>
      </c>
      <c r="DE192">
        <v>5.0000000000000001E-3</v>
      </c>
      <c r="DF192">
        <v>-6.2539999999999996</v>
      </c>
      <c r="DG192">
        <v>0.21</v>
      </c>
      <c r="DH192">
        <v>579</v>
      </c>
      <c r="DI192">
        <v>34</v>
      </c>
      <c r="DJ192">
        <v>0</v>
      </c>
      <c r="DK192">
        <v>0.1</v>
      </c>
      <c r="DL192">
        <v>-17.934282926829269</v>
      </c>
      <c r="DM192">
        <v>-0.59622439024391982</v>
      </c>
      <c r="DN192">
        <v>7.3630567295207963E-2</v>
      </c>
      <c r="DO192">
        <v>0</v>
      </c>
      <c r="DP192">
        <v>0.35429341463414638</v>
      </c>
      <c r="DQ192">
        <v>-2.7277463414633739E-2</v>
      </c>
      <c r="DR192">
        <v>3.8701536301239381E-3</v>
      </c>
      <c r="DS192">
        <v>1</v>
      </c>
      <c r="DT192">
        <v>0</v>
      </c>
      <c r="DU192">
        <v>0</v>
      </c>
      <c r="DV192">
        <v>0</v>
      </c>
      <c r="DW192">
        <v>-1</v>
      </c>
      <c r="DX192">
        <v>1</v>
      </c>
      <c r="DY192">
        <v>2</v>
      </c>
      <c r="DZ192" t="s">
        <v>357</v>
      </c>
      <c r="EA192">
        <v>3.2952599999999999</v>
      </c>
      <c r="EB192">
        <v>2.6253700000000002</v>
      </c>
      <c r="EC192">
        <v>0.20410700000000001</v>
      </c>
      <c r="ED192">
        <v>0.20388899999999999</v>
      </c>
      <c r="EE192">
        <v>0.14095199999999999</v>
      </c>
      <c r="EF192">
        <v>0.13864499999999999</v>
      </c>
      <c r="EG192">
        <v>23949.9</v>
      </c>
      <c r="EH192">
        <v>24358.1</v>
      </c>
      <c r="EI192">
        <v>28009.5</v>
      </c>
      <c r="EJ192">
        <v>29465.3</v>
      </c>
      <c r="EK192">
        <v>33119.699999999997</v>
      </c>
      <c r="EL192">
        <v>35250.800000000003</v>
      </c>
      <c r="EM192">
        <v>39543.9</v>
      </c>
      <c r="EN192">
        <v>42130.400000000001</v>
      </c>
      <c r="EO192">
        <v>2.2019199999999999</v>
      </c>
      <c r="EP192">
        <v>2.1666799999999999</v>
      </c>
      <c r="EQ192">
        <v>0.11229500000000001</v>
      </c>
      <c r="ER192">
        <v>0</v>
      </c>
      <c r="ES192">
        <v>31.879799999999999</v>
      </c>
      <c r="ET192">
        <v>999.9</v>
      </c>
      <c r="EU192">
        <v>68.7</v>
      </c>
      <c r="EV192">
        <v>35</v>
      </c>
      <c r="EW192">
        <v>38.395899999999997</v>
      </c>
      <c r="EX192">
        <v>57.24</v>
      </c>
      <c r="EY192">
        <v>-4.0745199999999997</v>
      </c>
      <c r="EZ192">
        <v>2</v>
      </c>
      <c r="FA192">
        <v>0.57561200000000001</v>
      </c>
      <c r="FB192">
        <v>0.65882600000000002</v>
      </c>
      <c r="FC192">
        <v>20.268999999999998</v>
      </c>
      <c r="FD192">
        <v>5.2180400000000002</v>
      </c>
      <c r="FE192">
        <v>12.0099</v>
      </c>
      <c r="FF192">
        <v>4.9856999999999996</v>
      </c>
      <c r="FG192">
        <v>3.2845</v>
      </c>
      <c r="FH192">
        <v>9999</v>
      </c>
      <c r="FI192">
        <v>9999</v>
      </c>
      <c r="FJ192">
        <v>9999</v>
      </c>
      <c r="FK192">
        <v>999.9</v>
      </c>
      <c r="FL192">
        <v>1.8658600000000001</v>
      </c>
      <c r="FM192">
        <v>1.8622799999999999</v>
      </c>
      <c r="FN192">
        <v>1.86432</v>
      </c>
      <c r="FO192">
        <v>1.8603499999999999</v>
      </c>
      <c r="FP192">
        <v>1.86111</v>
      </c>
      <c r="FQ192">
        <v>1.8602000000000001</v>
      </c>
      <c r="FR192">
        <v>1.8619000000000001</v>
      </c>
      <c r="FS192">
        <v>1.8585100000000001</v>
      </c>
      <c r="FT192">
        <v>0</v>
      </c>
      <c r="FU192">
        <v>0</v>
      </c>
      <c r="FV192">
        <v>0</v>
      </c>
      <c r="FW192">
        <v>0</v>
      </c>
      <c r="FX192" t="s">
        <v>358</v>
      </c>
      <c r="FY192" t="s">
        <v>359</v>
      </c>
      <c r="FZ192" t="s">
        <v>360</v>
      </c>
      <c r="GA192" t="s">
        <v>360</v>
      </c>
      <c r="GB192" t="s">
        <v>360</v>
      </c>
      <c r="GC192" t="s">
        <v>360</v>
      </c>
      <c r="GD192">
        <v>0</v>
      </c>
      <c r="GE192">
        <v>100</v>
      </c>
      <c r="GF192">
        <v>100</v>
      </c>
      <c r="GG192">
        <v>-7.26</v>
      </c>
      <c r="GH192">
        <v>0.2104</v>
      </c>
      <c r="GI192">
        <v>-4.4410340874611869</v>
      </c>
      <c r="GJ192">
        <v>-4.0977002334145526E-3</v>
      </c>
      <c r="GK192">
        <v>1.9870096767282211E-6</v>
      </c>
      <c r="GL192">
        <v>-4.7591234531596528E-10</v>
      </c>
      <c r="GM192">
        <v>0.2103699999999975</v>
      </c>
      <c r="GN192">
        <v>0</v>
      </c>
      <c r="GO192">
        <v>0</v>
      </c>
      <c r="GP192">
        <v>0</v>
      </c>
      <c r="GQ192">
        <v>6</v>
      </c>
      <c r="GR192">
        <v>2093</v>
      </c>
      <c r="GS192">
        <v>4</v>
      </c>
      <c r="GT192">
        <v>31</v>
      </c>
      <c r="GU192">
        <v>23</v>
      </c>
      <c r="GV192">
        <v>23.4</v>
      </c>
      <c r="GW192">
        <v>3.1701700000000002</v>
      </c>
      <c r="GX192">
        <v>2.51831</v>
      </c>
      <c r="GY192">
        <v>2.04834</v>
      </c>
      <c r="GZ192">
        <v>2.6245099999999999</v>
      </c>
      <c r="HA192">
        <v>2.1972700000000001</v>
      </c>
      <c r="HB192">
        <v>2.34009</v>
      </c>
      <c r="HC192">
        <v>41.274099999999997</v>
      </c>
      <c r="HD192">
        <v>14.639900000000001</v>
      </c>
      <c r="HE192">
        <v>18</v>
      </c>
      <c r="HF192">
        <v>701.428</v>
      </c>
      <c r="HG192">
        <v>747.90599999999995</v>
      </c>
      <c r="HH192">
        <v>30.999300000000002</v>
      </c>
      <c r="HI192">
        <v>34.588799999999999</v>
      </c>
      <c r="HJ192">
        <v>30.000299999999999</v>
      </c>
      <c r="HK192">
        <v>34.480499999999999</v>
      </c>
      <c r="HL192">
        <v>34.493299999999998</v>
      </c>
      <c r="HM192">
        <v>63.404200000000003</v>
      </c>
      <c r="HN192">
        <v>12.246600000000001</v>
      </c>
      <c r="HO192">
        <v>100</v>
      </c>
      <c r="HP192">
        <v>31</v>
      </c>
      <c r="HQ192">
        <v>1184.26</v>
      </c>
      <c r="HR192">
        <v>34.420299999999997</v>
      </c>
      <c r="HS192">
        <v>98.708399999999997</v>
      </c>
      <c r="HT192">
        <v>97.683199999999999</v>
      </c>
    </row>
    <row r="193" spans="1:228" x14ac:dyDescent="0.2">
      <c r="A193">
        <v>178</v>
      </c>
      <c r="B193">
        <v>1673985575</v>
      </c>
      <c r="C193">
        <v>706.5</v>
      </c>
      <c r="D193" t="s">
        <v>715</v>
      </c>
      <c r="E193" t="s">
        <v>716</v>
      </c>
      <c r="F193">
        <v>4</v>
      </c>
      <c r="G193">
        <v>1673985572.6875</v>
      </c>
      <c r="H193">
        <f t="shared" si="68"/>
        <v>3.8925390668191883E-4</v>
      </c>
      <c r="I193">
        <f t="shared" si="69"/>
        <v>0.38925390668191884</v>
      </c>
      <c r="J193">
        <f t="shared" si="70"/>
        <v>8.6372936123490902</v>
      </c>
      <c r="K193">
        <f t="shared" si="71"/>
        <v>1155.54125</v>
      </c>
      <c r="L193">
        <f t="shared" si="72"/>
        <v>496.79684892988524</v>
      </c>
      <c r="M193">
        <f t="shared" si="73"/>
        <v>50.258208878671653</v>
      </c>
      <c r="N193">
        <f t="shared" si="74"/>
        <v>116.89976221773044</v>
      </c>
      <c r="O193">
        <f t="shared" si="75"/>
        <v>2.1841604159828342E-2</v>
      </c>
      <c r="P193">
        <f t="shared" si="76"/>
        <v>2.7663120623912554</v>
      </c>
      <c r="Q193">
        <f t="shared" si="77"/>
        <v>2.1746249192190065E-2</v>
      </c>
      <c r="R193">
        <f t="shared" si="78"/>
        <v>1.3599938197394182E-2</v>
      </c>
      <c r="S193">
        <f t="shared" si="79"/>
        <v>226.11247123280259</v>
      </c>
      <c r="T193">
        <f t="shared" si="80"/>
        <v>34.962210653571589</v>
      </c>
      <c r="U193">
        <f t="shared" si="81"/>
        <v>33.702562499999999</v>
      </c>
      <c r="V193">
        <f t="shared" si="82"/>
        <v>5.2550004407453539</v>
      </c>
      <c r="W193">
        <f t="shared" si="83"/>
        <v>67.161939676451254</v>
      </c>
      <c r="X193">
        <f t="shared" si="84"/>
        <v>3.5227340640019986</v>
      </c>
      <c r="Y193">
        <f t="shared" si="85"/>
        <v>5.2451344927983996</v>
      </c>
      <c r="Z193">
        <f t="shared" si="86"/>
        <v>1.7322663767433553</v>
      </c>
      <c r="AA193">
        <f t="shared" si="87"/>
        <v>-17.16609728467262</v>
      </c>
      <c r="AB193">
        <f t="shared" si="88"/>
        <v>-5.0128813921949709</v>
      </c>
      <c r="AC193">
        <f t="shared" si="89"/>
        <v>-0.41780947614225378</v>
      </c>
      <c r="AD193">
        <f t="shared" si="90"/>
        <v>203.51568307979275</v>
      </c>
      <c r="AE193">
        <f t="shared" si="91"/>
        <v>19.203277034522412</v>
      </c>
      <c r="AF193">
        <f t="shared" si="92"/>
        <v>0.38715672594152145</v>
      </c>
      <c r="AG193">
        <f t="shared" si="93"/>
        <v>8.6372936123490902</v>
      </c>
      <c r="AH193">
        <v>1215.3958740626749</v>
      </c>
      <c r="AI193">
        <v>1200.3696969696971</v>
      </c>
      <c r="AJ193">
        <v>1.730639183414294</v>
      </c>
      <c r="AK193">
        <v>64.167648988695476</v>
      </c>
      <c r="AL193">
        <f t="shared" si="94"/>
        <v>0.38925390668191884</v>
      </c>
      <c r="AM193">
        <v>34.476533672549373</v>
      </c>
      <c r="AN193">
        <v>34.82329878787877</v>
      </c>
      <c r="AO193">
        <v>4.9587715764427501E-6</v>
      </c>
      <c r="AP193">
        <v>91.899806073423491</v>
      </c>
      <c r="AQ193">
        <v>0</v>
      </c>
      <c r="AR193">
        <v>0</v>
      </c>
      <c r="AS193">
        <f t="shared" si="95"/>
        <v>1</v>
      </c>
      <c r="AT193">
        <f t="shared" si="96"/>
        <v>0</v>
      </c>
      <c r="AU193">
        <f t="shared" si="97"/>
        <v>47196.736487736169</v>
      </c>
      <c r="AV193">
        <f t="shared" si="98"/>
        <v>1199.99875</v>
      </c>
      <c r="AW193">
        <f t="shared" si="99"/>
        <v>1025.9226135921256</v>
      </c>
      <c r="AX193">
        <f t="shared" si="100"/>
        <v>0.85493640188552333</v>
      </c>
      <c r="AY193">
        <f t="shared" si="101"/>
        <v>0.18842725563906013</v>
      </c>
      <c r="AZ193">
        <v>6</v>
      </c>
      <c r="BA193">
        <v>0.5</v>
      </c>
      <c r="BB193" t="s">
        <v>355</v>
      </c>
      <c r="BC193">
        <v>2</v>
      </c>
      <c r="BD193" t="b">
        <v>1</v>
      </c>
      <c r="BE193">
        <v>1673985572.6875</v>
      </c>
      <c r="BF193">
        <v>1155.54125</v>
      </c>
      <c r="BG193">
        <v>1173.68</v>
      </c>
      <c r="BH193">
        <v>34.821837500000001</v>
      </c>
      <c r="BI193">
        <v>34.476912499999997</v>
      </c>
      <c r="BJ193">
        <v>1162.81</v>
      </c>
      <c r="BK193">
        <v>34.611437499999987</v>
      </c>
      <c r="BL193">
        <v>650.01125000000002</v>
      </c>
      <c r="BM193">
        <v>101.064375</v>
      </c>
      <c r="BN193">
        <v>0.1001331625</v>
      </c>
      <c r="BO193">
        <v>33.668950000000002</v>
      </c>
      <c r="BP193">
        <v>33.702562499999999</v>
      </c>
      <c r="BQ193">
        <v>999.9</v>
      </c>
      <c r="BR193">
        <v>0</v>
      </c>
      <c r="BS193">
        <v>0</v>
      </c>
      <c r="BT193">
        <v>9001.40625</v>
      </c>
      <c r="BU193">
        <v>0</v>
      </c>
      <c r="BV193">
        <v>1392.9649999999999</v>
      </c>
      <c r="BW193">
        <v>-18.135750000000002</v>
      </c>
      <c r="BX193">
        <v>1197.2337500000001</v>
      </c>
      <c r="BY193">
        <v>1215.5875000000001</v>
      </c>
      <c r="BZ193">
        <v>0.34491775000000002</v>
      </c>
      <c r="CA193">
        <v>1173.68</v>
      </c>
      <c r="CB193">
        <v>34.476912499999997</v>
      </c>
      <c r="CC193">
        <v>3.51924875</v>
      </c>
      <c r="CD193">
        <v>3.4843912499999998</v>
      </c>
      <c r="CE193">
        <v>26.712900000000001</v>
      </c>
      <c r="CF193">
        <v>26.543862499999999</v>
      </c>
      <c r="CG193">
        <v>1199.99875</v>
      </c>
      <c r="CH193">
        <v>0.50003512500000002</v>
      </c>
      <c r="CI193">
        <v>0.49996487499999998</v>
      </c>
      <c r="CJ193">
        <v>0</v>
      </c>
      <c r="CK193">
        <v>936.52325000000008</v>
      </c>
      <c r="CL193">
        <v>4.9990899999999998</v>
      </c>
      <c r="CM193">
        <v>10370.7125</v>
      </c>
      <c r="CN193">
        <v>9557.9724999999999</v>
      </c>
      <c r="CO193">
        <v>44.686999999999998</v>
      </c>
      <c r="CP193">
        <v>47.375</v>
      </c>
      <c r="CQ193">
        <v>45.625</v>
      </c>
      <c r="CR193">
        <v>46</v>
      </c>
      <c r="CS193">
        <v>45.936999999999998</v>
      </c>
      <c r="CT193">
        <v>597.54375000000005</v>
      </c>
      <c r="CU193">
        <v>597.45499999999993</v>
      </c>
      <c r="CV193">
        <v>0</v>
      </c>
      <c r="CW193">
        <v>1673985575.5</v>
      </c>
      <c r="CX193">
        <v>0</v>
      </c>
      <c r="CY193">
        <v>1673984188.5</v>
      </c>
      <c r="CZ193" t="s">
        <v>356</v>
      </c>
      <c r="DA193">
        <v>1673984188.5</v>
      </c>
      <c r="DB193">
        <v>1673984167.5</v>
      </c>
      <c r="DC193">
        <v>23</v>
      </c>
      <c r="DD193">
        <v>-0.32800000000000001</v>
      </c>
      <c r="DE193">
        <v>5.0000000000000001E-3</v>
      </c>
      <c r="DF193">
        <v>-6.2539999999999996</v>
      </c>
      <c r="DG193">
        <v>0.21</v>
      </c>
      <c r="DH193">
        <v>579</v>
      </c>
      <c r="DI193">
        <v>34</v>
      </c>
      <c r="DJ193">
        <v>0</v>
      </c>
      <c r="DK193">
        <v>0.1</v>
      </c>
      <c r="DL193">
        <v>-17.991263414634151</v>
      </c>
      <c r="DM193">
        <v>-0.81264250871080912</v>
      </c>
      <c r="DN193">
        <v>9.177633138764274E-2</v>
      </c>
      <c r="DO193">
        <v>0</v>
      </c>
      <c r="DP193">
        <v>0.35210263414634152</v>
      </c>
      <c r="DQ193">
        <v>-4.6500355400696081E-2</v>
      </c>
      <c r="DR193">
        <v>5.2041760283875671E-3</v>
      </c>
      <c r="DS193">
        <v>1</v>
      </c>
      <c r="DT193">
        <v>0</v>
      </c>
      <c r="DU193">
        <v>0</v>
      </c>
      <c r="DV193">
        <v>0</v>
      </c>
      <c r="DW193">
        <v>-1</v>
      </c>
      <c r="DX193">
        <v>1</v>
      </c>
      <c r="DY193">
        <v>2</v>
      </c>
      <c r="DZ193" t="s">
        <v>357</v>
      </c>
      <c r="EA193">
        <v>3.2954599999999998</v>
      </c>
      <c r="EB193">
        <v>2.6254</v>
      </c>
      <c r="EC193">
        <v>0.20483799999999999</v>
      </c>
      <c r="ED193">
        <v>0.20462</v>
      </c>
      <c r="EE193">
        <v>0.140958</v>
      </c>
      <c r="EF193">
        <v>0.138654</v>
      </c>
      <c r="EG193">
        <v>23927.7</v>
      </c>
      <c r="EH193">
        <v>24335.599999999999</v>
      </c>
      <c r="EI193">
        <v>28009.4</v>
      </c>
      <c r="EJ193">
        <v>29465.3</v>
      </c>
      <c r="EK193">
        <v>33119.5</v>
      </c>
      <c r="EL193">
        <v>35250.1</v>
      </c>
      <c r="EM193">
        <v>39543.800000000003</v>
      </c>
      <c r="EN193">
        <v>42130</v>
      </c>
      <c r="EO193">
        <v>2.2020200000000001</v>
      </c>
      <c r="EP193">
        <v>2.1665999999999999</v>
      </c>
      <c r="EQ193">
        <v>0.112608</v>
      </c>
      <c r="ER193">
        <v>0</v>
      </c>
      <c r="ES193">
        <v>31.876300000000001</v>
      </c>
      <c r="ET193">
        <v>999.9</v>
      </c>
      <c r="EU193">
        <v>68.7</v>
      </c>
      <c r="EV193">
        <v>35</v>
      </c>
      <c r="EW193">
        <v>38.396799999999999</v>
      </c>
      <c r="EX193">
        <v>57.39</v>
      </c>
      <c r="EY193">
        <v>-4.3189099999999998</v>
      </c>
      <c r="EZ193">
        <v>2</v>
      </c>
      <c r="FA193">
        <v>0.57594999999999996</v>
      </c>
      <c r="FB193">
        <v>0.65717000000000003</v>
      </c>
      <c r="FC193">
        <v>20.269100000000002</v>
      </c>
      <c r="FD193">
        <v>5.21774</v>
      </c>
      <c r="FE193">
        <v>12.0099</v>
      </c>
      <c r="FF193">
        <v>4.9855</v>
      </c>
      <c r="FG193">
        <v>3.2845</v>
      </c>
      <c r="FH193">
        <v>9999</v>
      </c>
      <c r="FI193">
        <v>9999</v>
      </c>
      <c r="FJ193">
        <v>9999</v>
      </c>
      <c r="FK193">
        <v>999.9</v>
      </c>
      <c r="FL193">
        <v>1.8658600000000001</v>
      </c>
      <c r="FM193">
        <v>1.86229</v>
      </c>
      <c r="FN193">
        <v>1.86432</v>
      </c>
      <c r="FO193">
        <v>1.86036</v>
      </c>
      <c r="FP193">
        <v>1.86111</v>
      </c>
      <c r="FQ193">
        <v>1.8602000000000001</v>
      </c>
      <c r="FR193">
        <v>1.86191</v>
      </c>
      <c r="FS193">
        <v>1.8585199999999999</v>
      </c>
      <c r="FT193">
        <v>0</v>
      </c>
      <c r="FU193">
        <v>0</v>
      </c>
      <c r="FV193">
        <v>0</v>
      </c>
      <c r="FW193">
        <v>0</v>
      </c>
      <c r="FX193" t="s">
        <v>358</v>
      </c>
      <c r="FY193" t="s">
        <v>359</v>
      </c>
      <c r="FZ193" t="s">
        <v>360</v>
      </c>
      <c r="GA193" t="s">
        <v>360</v>
      </c>
      <c r="GB193" t="s">
        <v>360</v>
      </c>
      <c r="GC193" t="s">
        <v>360</v>
      </c>
      <c r="GD193">
        <v>0</v>
      </c>
      <c r="GE193">
        <v>100</v>
      </c>
      <c r="GF193">
        <v>100</v>
      </c>
      <c r="GG193">
        <v>-7.28</v>
      </c>
      <c r="GH193">
        <v>0.21029999999999999</v>
      </c>
      <c r="GI193">
        <v>-4.4410340874611869</v>
      </c>
      <c r="GJ193">
        <v>-4.0977002334145526E-3</v>
      </c>
      <c r="GK193">
        <v>1.9870096767282211E-6</v>
      </c>
      <c r="GL193">
        <v>-4.7591234531596528E-10</v>
      </c>
      <c r="GM193">
        <v>0.2103699999999975</v>
      </c>
      <c r="GN193">
        <v>0</v>
      </c>
      <c r="GO193">
        <v>0</v>
      </c>
      <c r="GP193">
        <v>0</v>
      </c>
      <c r="GQ193">
        <v>6</v>
      </c>
      <c r="GR193">
        <v>2093</v>
      </c>
      <c r="GS193">
        <v>4</v>
      </c>
      <c r="GT193">
        <v>31</v>
      </c>
      <c r="GU193">
        <v>23.1</v>
      </c>
      <c r="GV193">
        <v>23.5</v>
      </c>
      <c r="GW193">
        <v>3.1848100000000001</v>
      </c>
      <c r="GX193">
        <v>2.52319</v>
      </c>
      <c r="GY193">
        <v>2.04834</v>
      </c>
      <c r="GZ193">
        <v>2.6232899999999999</v>
      </c>
      <c r="HA193">
        <v>2.1972700000000001</v>
      </c>
      <c r="HB193">
        <v>2.3584000000000001</v>
      </c>
      <c r="HC193">
        <v>41.274099999999997</v>
      </c>
      <c r="HD193">
        <v>14.6486</v>
      </c>
      <c r="HE193">
        <v>18</v>
      </c>
      <c r="HF193">
        <v>701.54200000000003</v>
      </c>
      <c r="HG193">
        <v>747.85</v>
      </c>
      <c r="HH193">
        <v>30.999500000000001</v>
      </c>
      <c r="HI193">
        <v>34.590699999999998</v>
      </c>
      <c r="HJ193">
        <v>30.000299999999999</v>
      </c>
      <c r="HK193">
        <v>34.4831</v>
      </c>
      <c r="HL193">
        <v>34.494599999999998</v>
      </c>
      <c r="HM193">
        <v>63.691400000000002</v>
      </c>
      <c r="HN193">
        <v>12.246600000000001</v>
      </c>
      <c r="HO193">
        <v>100</v>
      </c>
      <c r="HP193">
        <v>31</v>
      </c>
      <c r="HQ193">
        <v>1190.95</v>
      </c>
      <c r="HR193">
        <v>34.415999999999997</v>
      </c>
      <c r="HS193">
        <v>98.707999999999998</v>
      </c>
      <c r="HT193">
        <v>97.682599999999994</v>
      </c>
    </row>
    <row r="194" spans="1:228" x14ac:dyDescent="0.2">
      <c r="A194">
        <v>179</v>
      </c>
      <c r="B194">
        <v>1673985579</v>
      </c>
      <c r="C194">
        <v>710.5</v>
      </c>
      <c r="D194" t="s">
        <v>717</v>
      </c>
      <c r="E194" t="s">
        <v>718</v>
      </c>
      <c r="F194">
        <v>4</v>
      </c>
      <c r="G194">
        <v>1673985577</v>
      </c>
      <c r="H194">
        <f t="shared" si="68"/>
        <v>3.8821453800540401E-4</v>
      </c>
      <c r="I194">
        <f t="shared" si="69"/>
        <v>0.38821453800540401</v>
      </c>
      <c r="J194">
        <f t="shared" si="70"/>
        <v>8.8631471155122448</v>
      </c>
      <c r="K194">
        <f t="shared" si="71"/>
        <v>1162.71</v>
      </c>
      <c r="L194">
        <f t="shared" si="72"/>
        <v>487.36814468148816</v>
      </c>
      <c r="M194">
        <f t="shared" si="73"/>
        <v>49.303568304128945</v>
      </c>
      <c r="N194">
        <f t="shared" si="74"/>
        <v>117.62309976241495</v>
      </c>
      <c r="O194">
        <f t="shared" si="75"/>
        <v>2.183890053619127E-2</v>
      </c>
      <c r="P194">
        <f t="shared" si="76"/>
        <v>2.763449665727399</v>
      </c>
      <c r="Q194">
        <f t="shared" si="77"/>
        <v>2.1743470839135304E-2</v>
      </c>
      <c r="R194">
        <f t="shared" si="78"/>
        <v>1.3598208382162578E-2</v>
      </c>
      <c r="S194">
        <f t="shared" si="79"/>
        <v>226.12149694722203</v>
      </c>
      <c r="T194">
        <f t="shared" si="80"/>
        <v>34.958299466738275</v>
      </c>
      <c r="U194">
        <f t="shared" si="81"/>
        <v>33.688571428571429</v>
      </c>
      <c r="V194">
        <f t="shared" si="82"/>
        <v>5.2508918193834759</v>
      </c>
      <c r="W194">
        <f t="shared" si="83"/>
        <v>67.188118938080933</v>
      </c>
      <c r="X194">
        <f t="shared" si="84"/>
        <v>3.5230249808602636</v>
      </c>
      <c r="Y194">
        <f t="shared" si="85"/>
        <v>5.2435237606622156</v>
      </c>
      <c r="Z194">
        <f t="shared" si="86"/>
        <v>1.7278668385232123</v>
      </c>
      <c r="AA194">
        <f t="shared" si="87"/>
        <v>-17.120261126038319</v>
      </c>
      <c r="AB194">
        <f t="shared" si="88"/>
        <v>-3.7416040992824504</v>
      </c>
      <c r="AC194">
        <f t="shared" si="89"/>
        <v>-0.31214538154840638</v>
      </c>
      <c r="AD194">
        <f t="shared" si="90"/>
        <v>204.94748634035284</v>
      </c>
      <c r="AE194">
        <f t="shared" si="91"/>
        <v>19.319606255035534</v>
      </c>
      <c r="AF194">
        <f t="shared" si="92"/>
        <v>0.38609645153878075</v>
      </c>
      <c r="AG194">
        <f t="shared" si="93"/>
        <v>8.8631471155122448</v>
      </c>
      <c r="AH194">
        <v>1222.415784557752</v>
      </c>
      <c r="AI194">
        <v>1207.237090909091</v>
      </c>
      <c r="AJ194">
        <v>1.7145003227639399</v>
      </c>
      <c r="AK194">
        <v>64.167648988695476</v>
      </c>
      <c r="AL194">
        <f t="shared" si="94"/>
        <v>0.38821453800540401</v>
      </c>
      <c r="AM194">
        <v>34.480200854086348</v>
      </c>
      <c r="AN194">
        <v>34.825946060606057</v>
      </c>
      <c r="AO194">
        <v>2.0168982720803361E-5</v>
      </c>
      <c r="AP194">
        <v>91.899806073423491</v>
      </c>
      <c r="AQ194">
        <v>0</v>
      </c>
      <c r="AR194">
        <v>0</v>
      </c>
      <c r="AS194">
        <f t="shared" si="95"/>
        <v>1</v>
      </c>
      <c r="AT194">
        <f t="shared" si="96"/>
        <v>0</v>
      </c>
      <c r="AU194">
        <f t="shared" si="97"/>
        <v>47119.052970994468</v>
      </c>
      <c r="AV194">
        <f t="shared" si="98"/>
        <v>1200.045714285714</v>
      </c>
      <c r="AW194">
        <f t="shared" si="99"/>
        <v>1025.9628564493378</v>
      </c>
      <c r="AX194">
        <f t="shared" si="100"/>
        <v>0.854936478032428</v>
      </c>
      <c r="AY194">
        <f t="shared" si="101"/>
        <v>0.18842740260258592</v>
      </c>
      <c r="AZ194">
        <v>6</v>
      </c>
      <c r="BA194">
        <v>0.5</v>
      </c>
      <c r="BB194" t="s">
        <v>355</v>
      </c>
      <c r="BC194">
        <v>2</v>
      </c>
      <c r="BD194" t="b">
        <v>1</v>
      </c>
      <c r="BE194">
        <v>1673985577</v>
      </c>
      <c r="BF194">
        <v>1162.71</v>
      </c>
      <c r="BG194">
        <v>1180.957142857143</v>
      </c>
      <c r="BH194">
        <v>34.825271428571433</v>
      </c>
      <c r="BI194">
        <v>34.481299999999997</v>
      </c>
      <c r="BJ194">
        <v>1169.988571428572</v>
      </c>
      <c r="BK194">
        <v>34.614899999999999</v>
      </c>
      <c r="BL194">
        <v>650.02585714285703</v>
      </c>
      <c r="BM194">
        <v>101.0628571428571</v>
      </c>
      <c r="BN194">
        <v>0.1000293571428571</v>
      </c>
      <c r="BO194">
        <v>33.663457142857141</v>
      </c>
      <c r="BP194">
        <v>33.688571428571429</v>
      </c>
      <c r="BQ194">
        <v>999.89999999999986</v>
      </c>
      <c r="BR194">
        <v>0</v>
      </c>
      <c r="BS194">
        <v>0</v>
      </c>
      <c r="BT194">
        <v>8986.3385714285723</v>
      </c>
      <c r="BU194">
        <v>0</v>
      </c>
      <c r="BV194">
        <v>1499.3471428571429</v>
      </c>
      <c r="BW194">
        <v>-18.244885714285719</v>
      </c>
      <c r="BX194">
        <v>1204.6628571428571</v>
      </c>
      <c r="BY194">
        <v>1223.1285714285709</v>
      </c>
      <c r="BZ194">
        <v>0.3439712857142857</v>
      </c>
      <c r="CA194">
        <v>1180.957142857143</v>
      </c>
      <c r="CB194">
        <v>34.481299999999997</v>
      </c>
      <c r="CC194">
        <v>3.5195428571428571</v>
      </c>
      <c r="CD194">
        <v>3.484781428571428</v>
      </c>
      <c r="CE194">
        <v>26.714314285714281</v>
      </c>
      <c r="CF194">
        <v>26.545771428571431</v>
      </c>
      <c r="CG194">
        <v>1200.045714285714</v>
      </c>
      <c r="CH194">
        <v>0.5000349999999999</v>
      </c>
      <c r="CI194">
        <v>0.49996499999999999</v>
      </c>
      <c r="CJ194">
        <v>0</v>
      </c>
      <c r="CK194">
        <v>936.85685714285705</v>
      </c>
      <c r="CL194">
        <v>4.9990899999999998</v>
      </c>
      <c r="CM194">
        <v>10373.414285714291</v>
      </c>
      <c r="CN194">
        <v>9558.3557142857153</v>
      </c>
      <c r="CO194">
        <v>44.686999999999998</v>
      </c>
      <c r="CP194">
        <v>47.375</v>
      </c>
      <c r="CQ194">
        <v>45.625</v>
      </c>
      <c r="CR194">
        <v>46</v>
      </c>
      <c r="CS194">
        <v>45.936999999999998</v>
      </c>
      <c r="CT194">
        <v>597.56428571428569</v>
      </c>
      <c r="CU194">
        <v>597.48142857142852</v>
      </c>
      <c r="CV194">
        <v>0</v>
      </c>
      <c r="CW194">
        <v>1673985579.7</v>
      </c>
      <c r="CX194">
        <v>0</v>
      </c>
      <c r="CY194">
        <v>1673984188.5</v>
      </c>
      <c r="CZ194" t="s">
        <v>356</v>
      </c>
      <c r="DA194">
        <v>1673984188.5</v>
      </c>
      <c r="DB194">
        <v>1673984167.5</v>
      </c>
      <c r="DC194">
        <v>23</v>
      </c>
      <c r="DD194">
        <v>-0.32800000000000001</v>
      </c>
      <c r="DE194">
        <v>5.0000000000000001E-3</v>
      </c>
      <c r="DF194">
        <v>-6.2539999999999996</v>
      </c>
      <c r="DG194">
        <v>0.21</v>
      </c>
      <c r="DH194">
        <v>579</v>
      </c>
      <c r="DI194">
        <v>34</v>
      </c>
      <c r="DJ194">
        <v>0</v>
      </c>
      <c r="DK194">
        <v>0.1</v>
      </c>
      <c r="DL194">
        <v>-18.05826585365854</v>
      </c>
      <c r="DM194">
        <v>-1.086098257839748</v>
      </c>
      <c r="DN194">
        <v>0.1177738668469204</v>
      </c>
      <c r="DO194">
        <v>0</v>
      </c>
      <c r="DP194">
        <v>0.34982395121951221</v>
      </c>
      <c r="DQ194">
        <v>-5.440354703832765E-2</v>
      </c>
      <c r="DR194">
        <v>5.6129031831986878E-3</v>
      </c>
      <c r="DS194">
        <v>1</v>
      </c>
      <c r="DT194">
        <v>0</v>
      </c>
      <c r="DU194">
        <v>0</v>
      </c>
      <c r="DV194">
        <v>0</v>
      </c>
      <c r="DW194">
        <v>-1</v>
      </c>
      <c r="DX194">
        <v>1</v>
      </c>
      <c r="DY194">
        <v>2</v>
      </c>
      <c r="DZ194" t="s">
        <v>357</v>
      </c>
      <c r="EA194">
        <v>3.2952300000000001</v>
      </c>
      <c r="EB194">
        <v>2.6251699999999998</v>
      </c>
      <c r="EC194">
        <v>0.20555899999999999</v>
      </c>
      <c r="ED194">
        <v>0.205344</v>
      </c>
      <c r="EE194">
        <v>0.14096400000000001</v>
      </c>
      <c r="EF194">
        <v>0.13866400000000001</v>
      </c>
      <c r="EG194">
        <v>23906</v>
      </c>
      <c r="EH194">
        <v>24313.3</v>
      </c>
      <c r="EI194">
        <v>28009.4</v>
      </c>
      <c r="EJ194">
        <v>29465.200000000001</v>
      </c>
      <c r="EK194">
        <v>33119</v>
      </c>
      <c r="EL194">
        <v>35249.9</v>
      </c>
      <c r="EM194">
        <v>39543.5</v>
      </c>
      <c r="EN194">
        <v>42130.1</v>
      </c>
      <c r="EO194">
        <v>2.2016</v>
      </c>
      <c r="EP194">
        <v>2.16675</v>
      </c>
      <c r="EQ194">
        <v>0.111774</v>
      </c>
      <c r="ER194">
        <v>0</v>
      </c>
      <c r="ES194">
        <v>31.8751</v>
      </c>
      <c r="ET194">
        <v>999.9</v>
      </c>
      <c r="EU194">
        <v>68.7</v>
      </c>
      <c r="EV194">
        <v>35</v>
      </c>
      <c r="EW194">
        <v>38.396599999999999</v>
      </c>
      <c r="EX194">
        <v>57.72</v>
      </c>
      <c r="EY194">
        <v>-4.2708399999999997</v>
      </c>
      <c r="EZ194">
        <v>2</v>
      </c>
      <c r="FA194">
        <v>0.57604900000000003</v>
      </c>
      <c r="FB194">
        <v>0.65926700000000005</v>
      </c>
      <c r="FC194">
        <v>20.268999999999998</v>
      </c>
      <c r="FD194">
        <v>5.2181899999999999</v>
      </c>
      <c r="FE194">
        <v>12.0099</v>
      </c>
      <c r="FF194">
        <v>4.9852999999999996</v>
      </c>
      <c r="FG194">
        <v>3.2845499999999999</v>
      </c>
      <c r="FH194">
        <v>9999</v>
      </c>
      <c r="FI194">
        <v>9999</v>
      </c>
      <c r="FJ194">
        <v>9999</v>
      </c>
      <c r="FK194">
        <v>999.9</v>
      </c>
      <c r="FL194">
        <v>1.8658600000000001</v>
      </c>
      <c r="FM194">
        <v>1.8623000000000001</v>
      </c>
      <c r="FN194">
        <v>1.86432</v>
      </c>
      <c r="FO194">
        <v>1.8603799999999999</v>
      </c>
      <c r="FP194">
        <v>1.86111</v>
      </c>
      <c r="FQ194">
        <v>1.8602000000000001</v>
      </c>
      <c r="FR194">
        <v>1.8619000000000001</v>
      </c>
      <c r="FS194">
        <v>1.8585100000000001</v>
      </c>
      <c r="FT194">
        <v>0</v>
      </c>
      <c r="FU194">
        <v>0</v>
      </c>
      <c r="FV194">
        <v>0</v>
      </c>
      <c r="FW194">
        <v>0</v>
      </c>
      <c r="FX194" t="s">
        <v>358</v>
      </c>
      <c r="FY194" t="s">
        <v>359</v>
      </c>
      <c r="FZ194" t="s">
        <v>360</v>
      </c>
      <c r="GA194" t="s">
        <v>360</v>
      </c>
      <c r="GB194" t="s">
        <v>360</v>
      </c>
      <c r="GC194" t="s">
        <v>360</v>
      </c>
      <c r="GD194">
        <v>0</v>
      </c>
      <c r="GE194">
        <v>100</v>
      </c>
      <c r="GF194">
        <v>100</v>
      </c>
      <c r="GG194">
        <v>-7.28</v>
      </c>
      <c r="GH194">
        <v>0.21029999999999999</v>
      </c>
      <c r="GI194">
        <v>-4.4410340874611869</v>
      </c>
      <c r="GJ194">
        <v>-4.0977002334145526E-3</v>
      </c>
      <c r="GK194">
        <v>1.9870096767282211E-6</v>
      </c>
      <c r="GL194">
        <v>-4.7591234531596528E-10</v>
      </c>
      <c r="GM194">
        <v>0.2103699999999975</v>
      </c>
      <c r="GN194">
        <v>0</v>
      </c>
      <c r="GO194">
        <v>0</v>
      </c>
      <c r="GP194">
        <v>0</v>
      </c>
      <c r="GQ194">
        <v>6</v>
      </c>
      <c r="GR194">
        <v>2093</v>
      </c>
      <c r="GS194">
        <v>4</v>
      </c>
      <c r="GT194">
        <v>31</v>
      </c>
      <c r="GU194">
        <v>23.2</v>
      </c>
      <c r="GV194">
        <v>23.5</v>
      </c>
      <c r="GW194">
        <v>3.1994600000000002</v>
      </c>
      <c r="GX194">
        <v>2.5280800000000001</v>
      </c>
      <c r="GY194">
        <v>2.04834</v>
      </c>
      <c r="GZ194">
        <v>2.6232899999999999</v>
      </c>
      <c r="HA194">
        <v>2.1972700000000001</v>
      </c>
      <c r="HB194">
        <v>2.2863799999999999</v>
      </c>
      <c r="HC194">
        <v>41.274099999999997</v>
      </c>
      <c r="HD194">
        <v>14.6311</v>
      </c>
      <c r="HE194">
        <v>18</v>
      </c>
      <c r="HF194">
        <v>701.18499999999995</v>
      </c>
      <c r="HG194">
        <v>747.995</v>
      </c>
      <c r="HH194">
        <v>31.0001</v>
      </c>
      <c r="HI194">
        <v>34.591099999999997</v>
      </c>
      <c r="HJ194">
        <v>30.000299999999999</v>
      </c>
      <c r="HK194">
        <v>34.4831</v>
      </c>
      <c r="HL194">
        <v>34.494599999999998</v>
      </c>
      <c r="HM194">
        <v>63.981499999999997</v>
      </c>
      <c r="HN194">
        <v>12.246600000000001</v>
      </c>
      <c r="HO194">
        <v>100</v>
      </c>
      <c r="HP194">
        <v>31</v>
      </c>
      <c r="HQ194">
        <v>1197.6300000000001</v>
      </c>
      <c r="HR194">
        <v>34.414400000000001</v>
      </c>
      <c r="HS194">
        <v>98.707599999999999</v>
      </c>
      <c r="HT194">
        <v>97.682699999999997</v>
      </c>
    </row>
    <row r="195" spans="1:228" x14ac:dyDescent="0.2">
      <c r="A195">
        <v>180</v>
      </c>
      <c r="B195">
        <v>1673985583</v>
      </c>
      <c r="C195">
        <v>714.5</v>
      </c>
      <c r="D195" t="s">
        <v>719</v>
      </c>
      <c r="E195" t="s">
        <v>720</v>
      </c>
      <c r="F195">
        <v>4</v>
      </c>
      <c r="G195">
        <v>1673985580.6875</v>
      </c>
      <c r="H195">
        <f t="shared" si="68"/>
        <v>3.8965698862619745E-4</v>
      </c>
      <c r="I195">
        <f t="shared" si="69"/>
        <v>0.38965698862619746</v>
      </c>
      <c r="J195">
        <f t="shared" si="70"/>
        <v>8.9697759336053533</v>
      </c>
      <c r="K195">
        <f t="shared" si="71"/>
        <v>1168.78125</v>
      </c>
      <c r="L195">
        <f t="shared" si="72"/>
        <v>488.73703218689701</v>
      </c>
      <c r="M195">
        <f t="shared" si="73"/>
        <v>49.442061463793209</v>
      </c>
      <c r="N195">
        <f t="shared" si="74"/>
        <v>118.23731494553672</v>
      </c>
      <c r="O195">
        <f t="shared" si="75"/>
        <v>2.1946236164072104E-2</v>
      </c>
      <c r="P195">
        <f t="shared" si="76"/>
        <v>2.7670828293211938</v>
      </c>
      <c r="Q195">
        <f t="shared" si="77"/>
        <v>2.1849994275910268E-2</v>
      </c>
      <c r="R195">
        <f t="shared" si="78"/>
        <v>1.3664858080411148E-2</v>
      </c>
      <c r="S195">
        <f t="shared" si="79"/>
        <v>226.11441335695343</v>
      </c>
      <c r="T195">
        <f t="shared" si="80"/>
        <v>34.953275923151672</v>
      </c>
      <c r="U195">
        <f t="shared" si="81"/>
        <v>33.682699999999997</v>
      </c>
      <c r="V195">
        <f t="shared" si="82"/>
        <v>5.2491684467127628</v>
      </c>
      <c r="W195">
        <f t="shared" si="83"/>
        <v>67.205156890184753</v>
      </c>
      <c r="X195">
        <f t="shared" si="84"/>
        <v>3.5233234023497371</v>
      </c>
      <c r="Y195">
        <f t="shared" si="85"/>
        <v>5.2426384601808955</v>
      </c>
      <c r="Z195">
        <f t="shared" si="86"/>
        <v>1.7258450443630258</v>
      </c>
      <c r="AA195">
        <f t="shared" si="87"/>
        <v>-17.183873198415309</v>
      </c>
      <c r="AB195">
        <f t="shared" si="88"/>
        <v>-3.3210968083677646</v>
      </c>
      <c r="AC195">
        <f t="shared" si="89"/>
        <v>-0.27668851251902038</v>
      </c>
      <c r="AD195">
        <f t="shared" si="90"/>
        <v>205.33275483765132</v>
      </c>
      <c r="AE195">
        <f t="shared" si="91"/>
        <v>19.396098732579407</v>
      </c>
      <c r="AF195">
        <f t="shared" si="92"/>
        <v>0.38654667698155765</v>
      </c>
      <c r="AG195">
        <f t="shared" si="93"/>
        <v>8.9697759336053533</v>
      </c>
      <c r="AH195">
        <v>1229.316084187363</v>
      </c>
      <c r="AI195">
        <v>1214.053454545455</v>
      </c>
      <c r="AJ195">
        <v>1.7096910756094521</v>
      </c>
      <c r="AK195">
        <v>64.167648988695476</v>
      </c>
      <c r="AL195">
        <f t="shared" si="94"/>
        <v>0.38965698862619746</v>
      </c>
      <c r="AM195">
        <v>34.483259204016221</v>
      </c>
      <c r="AN195">
        <v>34.830292727272713</v>
      </c>
      <c r="AO195">
        <v>2.2191715761615089E-5</v>
      </c>
      <c r="AP195">
        <v>91.899806073423491</v>
      </c>
      <c r="AQ195">
        <v>0</v>
      </c>
      <c r="AR195">
        <v>0</v>
      </c>
      <c r="AS195">
        <f t="shared" si="95"/>
        <v>1</v>
      </c>
      <c r="AT195">
        <f t="shared" si="96"/>
        <v>0</v>
      </c>
      <c r="AU195">
        <f t="shared" si="97"/>
        <v>47219.187070624437</v>
      </c>
      <c r="AV195">
        <f t="shared" si="98"/>
        <v>1200.0150000000001</v>
      </c>
      <c r="AW195">
        <f t="shared" si="99"/>
        <v>1025.9359260916858</v>
      </c>
      <c r="AX195">
        <f t="shared" si="100"/>
        <v>0.854935918377425</v>
      </c>
      <c r="AY195">
        <f t="shared" si="101"/>
        <v>0.18842632246843033</v>
      </c>
      <c r="AZ195">
        <v>6</v>
      </c>
      <c r="BA195">
        <v>0.5</v>
      </c>
      <c r="BB195" t="s">
        <v>355</v>
      </c>
      <c r="BC195">
        <v>2</v>
      </c>
      <c r="BD195" t="b">
        <v>1</v>
      </c>
      <c r="BE195">
        <v>1673985580.6875</v>
      </c>
      <c r="BF195">
        <v>1168.78125</v>
      </c>
      <c r="BG195">
        <v>1187.1025</v>
      </c>
      <c r="BH195">
        <v>34.828212499999999</v>
      </c>
      <c r="BI195">
        <v>34.483825000000003</v>
      </c>
      <c r="BJ195">
        <v>1176.07</v>
      </c>
      <c r="BK195">
        <v>34.617887499999988</v>
      </c>
      <c r="BL195">
        <v>649.99562500000002</v>
      </c>
      <c r="BM195">
        <v>101.063</v>
      </c>
      <c r="BN195">
        <v>9.9912175000000006E-2</v>
      </c>
      <c r="BO195">
        <v>33.6604375</v>
      </c>
      <c r="BP195">
        <v>33.682699999999997</v>
      </c>
      <c r="BQ195">
        <v>999.9</v>
      </c>
      <c r="BR195">
        <v>0</v>
      </c>
      <c r="BS195">
        <v>0</v>
      </c>
      <c r="BT195">
        <v>9005.625</v>
      </c>
      <c r="BU195">
        <v>0</v>
      </c>
      <c r="BV195">
        <v>1554.36375</v>
      </c>
      <c r="BW195">
        <v>-18.319424999999999</v>
      </c>
      <c r="BX195">
        <v>1210.9575</v>
      </c>
      <c r="BY195">
        <v>1229.49875</v>
      </c>
      <c r="BZ195">
        <v>0.34440425000000002</v>
      </c>
      <c r="CA195">
        <v>1187.1025</v>
      </c>
      <c r="CB195">
        <v>34.483825000000003</v>
      </c>
      <c r="CC195">
        <v>3.5198412499999998</v>
      </c>
      <c r="CD195">
        <v>3.4850349999999999</v>
      </c>
      <c r="CE195">
        <v>26.7157625</v>
      </c>
      <c r="CF195">
        <v>26.547012500000001</v>
      </c>
      <c r="CG195">
        <v>1200.0150000000001</v>
      </c>
      <c r="CH195">
        <v>0.50005262500000003</v>
      </c>
      <c r="CI195">
        <v>0.49994749999999999</v>
      </c>
      <c r="CJ195">
        <v>0</v>
      </c>
      <c r="CK195">
        <v>936.89875000000006</v>
      </c>
      <c r="CL195">
        <v>4.9990899999999998</v>
      </c>
      <c r="CM195">
        <v>10374.5625</v>
      </c>
      <c r="CN195">
        <v>9558.161250000001</v>
      </c>
      <c r="CO195">
        <v>44.686999999999998</v>
      </c>
      <c r="CP195">
        <v>47.375</v>
      </c>
      <c r="CQ195">
        <v>45.625</v>
      </c>
      <c r="CR195">
        <v>46</v>
      </c>
      <c r="CS195">
        <v>45.952749999999988</v>
      </c>
      <c r="CT195">
        <v>597.57124999999996</v>
      </c>
      <c r="CU195">
        <v>597.44375000000002</v>
      </c>
      <c r="CV195">
        <v>0</v>
      </c>
      <c r="CW195">
        <v>1673985583.3</v>
      </c>
      <c r="CX195">
        <v>0</v>
      </c>
      <c r="CY195">
        <v>1673984188.5</v>
      </c>
      <c r="CZ195" t="s">
        <v>356</v>
      </c>
      <c r="DA195">
        <v>1673984188.5</v>
      </c>
      <c r="DB195">
        <v>1673984167.5</v>
      </c>
      <c r="DC195">
        <v>23</v>
      </c>
      <c r="DD195">
        <v>-0.32800000000000001</v>
      </c>
      <c r="DE195">
        <v>5.0000000000000001E-3</v>
      </c>
      <c r="DF195">
        <v>-6.2539999999999996</v>
      </c>
      <c r="DG195">
        <v>0.21</v>
      </c>
      <c r="DH195">
        <v>579</v>
      </c>
      <c r="DI195">
        <v>34</v>
      </c>
      <c r="DJ195">
        <v>0</v>
      </c>
      <c r="DK195">
        <v>0.1</v>
      </c>
      <c r="DL195">
        <v>-18.131102439024389</v>
      </c>
      <c r="DM195">
        <v>-1.3775017421602891</v>
      </c>
      <c r="DN195">
        <v>0.14148642180445001</v>
      </c>
      <c r="DO195">
        <v>0</v>
      </c>
      <c r="DP195">
        <v>0.34693736585365847</v>
      </c>
      <c r="DQ195">
        <v>-3.011569337979102E-2</v>
      </c>
      <c r="DR195">
        <v>3.353538588010142E-3</v>
      </c>
      <c r="DS195">
        <v>1</v>
      </c>
      <c r="DT195">
        <v>0</v>
      </c>
      <c r="DU195">
        <v>0</v>
      </c>
      <c r="DV195">
        <v>0</v>
      </c>
      <c r="DW195">
        <v>-1</v>
      </c>
      <c r="DX195">
        <v>1</v>
      </c>
      <c r="DY195">
        <v>2</v>
      </c>
      <c r="DZ195" t="s">
        <v>357</v>
      </c>
      <c r="EA195">
        <v>3.29535</v>
      </c>
      <c r="EB195">
        <v>2.62514</v>
      </c>
      <c r="EC195">
        <v>0.20628199999999999</v>
      </c>
      <c r="ED195">
        <v>0.206067</v>
      </c>
      <c r="EE195">
        <v>0.14097399999999999</v>
      </c>
      <c r="EF195">
        <v>0.13866999999999999</v>
      </c>
      <c r="EG195">
        <v>23883.5</v>
      </c>
      <c r="EH195">
        <v>24291</v>
      </c>
      <c r="EI195">
        <v>28008.7</v>
      </c>
      <c r="EJ195">
        <v>29465.200000000001</v>
      </c>
      <c r="EK195">
        <v>33118.1</v>
      </c>
      <c r="EL195">
        <v>35249.4</v>
      </c>
      <c r="EM195">
        <v>39542.800000000003</v>
      </c>
      <c r="EN195">
        <v>42129.8</v>
      </c>
      <c r="EO195">
        <v>2.2016</v>
      </c>
      <c r="EP195">
        <v>2.1665700000000001</v>
      </c>
      <c r="EQ195">
        <v>0.110917</v>
      </c>
      <c r="ER195">
        <v>0</v>
      </c>
      <c r="ES195">
        <v>31.8735</v>
      </c>
      <c r="ET195">
        <v>999.9</v>
      </c>
      <c r="EU195">
        <v>68.7</v>
      </c>
      <c r="EV195">
        <v>35</v>
      </c>
      <c r="EW195">
        <v>38.397500000000001</v>
      </c>
      <c r="EX195">
        <v>57.45</v>
      </c>
      <c r="EY195">
        <v>-4.2507999999999999</v>
      </c>
      <c r="EZ195">
        <v>2</v>
      </c>
      <c r="FA195">
        <v>0.57615899999999998</v>
      </c>
      <c r="FB195">
        <v>0.66190099999999996</v>
      </c>
      <c r="FC195">
        <v>20.268899999999999</v>
      </c>
      <c r="FD195">
        <v>5.2180400000000002</v>
      </c>
      <c r="FE195">
        <v>12.0099</v>
      </c>
      <c r="FF195">
        <v>4.9856499999999997</v>
      </c>
      <c r="FG195">
        <v>3.2845</v>
      </c>
      <c r="FH195">
        <v>9999</v>
      </c>
      <c r="FI195">
        <v>9999</v>
      </c>
      <c r="FJ195">
        <v>9999</v>
      </c>
      <c r="FK195">
        <v>999.9</v>
      </c>
      <c r="FL195">
        <v>1.8658600000000001</v>
      </c>
      <c r="FM195">
        <v>1.8623000000000001</v>
      </c>
      <c r="FN195">
        <v>1.86432</v>
      </c>
      <c r="FO195">
        <v>1.86039</v>
      </c>
      <c r="FP195">
        <v>1.86111</v>
      </c>
      <c r="FQ195">
        <v>1.8602000000000001</v>
      </c>
      <c r="FR195">
        <v>1.86192</v>
      </c>
      <c r="FS195">
        <v>1.8585199999999999</v>
      </c>
      <c r="FT195">
        <v>0</v>
      </c>
      <c r="FU195">
        <v>0</v>
      </c>
      <c r="FV195">
        <v>0</v>
      </c>
      <c r="FW195">
        <v>0</v>
      </c>
      <c r="FX195" t="s">
        <v>358</v>
      </c>
      <c r="FY195" t="s">
        <v>359</v>
      </c>
      <c r="FZ195" t="s">
        <v>360</v>
      </c>
      <c r="GA195" t="s">
        <v>360</v>
      </c>
      <c r="GB195" t="s">
        <v>360</v>
      </c>
      <c r="GC195" t="s">
        <v>360</v>
      </c>
      <c r="GD195">
        <v>0</v>
      </c>
      <c r="GE195">
        <v>100</v>
      </c>
      <c r="GF195">
        <v>100</v>
      </c>
      <c r="GG195">
        <v>-7.29</v>
      </c>
      <c r="GH195">
        <v>0.2104</v>
      </c>
      <c r="GI195">
        <v>-4.4410340874611869</v>
      </c>
      <c r="GJ195">
        <v>-4.0977002334145526E-3</v>
      </c>
      <c r="GK195">
        <v>1.9870096767282211E-6</v>
      </c>
      <c r="GL195">
        <v>-4.7591234531596528E-10</v>
      </c>
      <c r="GM195">
        <v>0.2103699999999975</v>
      </c>
      <c r="GN195">
        <v>0</v>
      </c>
      <c r="GO195">
        <v>0</v>
      </c>
      <c r="GP195">
        <v>0</v>
      </c>
      <c r="GQ195">
        <v>6</v>
      </c>
      <c r="GR195">
        <v>2093</v>
      </c>
      <c r="GS195">
        <v>4</v>
      </c>
      <c r="GT195">
        <v>31</v>
      </c>
      <c r="GU195">
        <v>23.2</v>
      </c>
      <c r="GV195">
        <v>23.6</v>
      </c>
      <c r="GW195">
        <v>3.2141099999999998</v>
      </c>
      <c r="GX195">
        <v>2.52319</v>
      </c>
      <c r="GY195">
        <v>2.04834</v>
      </c>
      <c r="GZ195">
        <v>2.6232899999999999</v>
      </c>
      <c r="HA195">
        <v>2.1972700000000001</v>
      </c>
      <c r="HB195">
        <v>2.3120099999999999</v>
      </c>
      <c r="HC195">
        <v>41.3001</v>
      </c>
      <c r="HD195">
        <v>14.6136</v>
      </c>
      <c r="HE195">
        <v>18</v>
      </c>
      <c r="HF195">
        <v>701.20600000000002</v>
      </c>
      <c r="HG195">
        <v>747.85699999999997</v>
      </c>
      <c r="HH195">
        <v>31.000499999999999</v>
      </c>
      <c r="HI195">
        <v>34.593800000000002</v>
      </c>
      <c r="HJ195">
        <v>30.000299999999999</v>
      </c>
      <c r="HK195">
        <v>34.485100000000003</v>
      </c>
      <c r="HL195">
        <v>34.497199999999999</v>
      </c>
      <c r="HM195">
        <v>64.269300000000001</v>
      </c>
      <c r="HN195">
        <v>12.246600000000001</v>
      </c>
      <c r="HO195">
        <v>100</v>
      </c>
      <c r="HP195">
        <v>31</v>
      </c>
      <c r="HQ195">
        <v>1204.32</v>
      </c>
      <c r="HR195">
        <v>34.402000000000001</v>
      </c>
      <c r="HS195">
        <v>98.705600000000004</v>
      </c>
      <c r="HT195">
        <v>97.682100000000005</v>
      </c>
    </row>
    <row r="196" spans="1:228" x14ac:dyDescent="0.2">
      <c r="A196">
        <v>181</v>
      </c>
      <c r="B196">
        <v>1673985587</v>
      </c>
      <c r="C196">
        <v>718.5</v>
      </c>
      <c r="D196" t="s">
        <v>721</v>
      </c>
      <c r="E196" t="s">
        <v>722</v>
      </c>
      <c r="F196">
        <v>4</v>
      </c>
      <c r="G196">
        <v>1673985585</v>
      </c>
      <c r="H196">
        <f t="shared" si="68"/>
        <v>3.9854876734742153E-4</v>
      </c>
      <c r="I196">
        <f t="shared" si="69"/>
        <v>0.39854876734742151</v>
      </c>
      <c r="J196">
        <f t="shared" si="70"/>
        <v>8.749183425114083</v>
      </c>
      <c r="K196">
        <f t="shared" si="71"/>
        <v>1176.01</v>
      </c>
      <c r="L196">
        <f t="shared" si="72"/>
        <v>527.12632301918347</v>
      </c>
      <c r="M196">
        <f t="shared" si="73"/>
        <v>53.325606402843682</v>
      </c>
      <c r="N196">
        <f t="shared" si="74"/>
        <v>118.96853495499973</v>
      </c>
      <c r="O196">
        <f t="shared" si="75"/>
        <v>2.2496933593155927E-2</v>
      </c>
      <c r="P196">
        <f t="shared" si="76"/>
        <v>2.7695175161363039</v>
      </c>
      <c r="Q196">
        <f t="shared" si="77"/>
        <v>2.2395901581509187E-2</v>
      </c>
      <c r="R196">
        <f t="shared" si="78"/>
        <v>1.4006477876719239E-2</v>
      </c>
      <c r="S196">
        <f t="shared" si="79"/>
        <v>226.12470694781911</v>
      </c>
      <c r="T196">
        <f t="shared" si="80"/>
        <v>34.951769396385842</v>
      </c>
      <c r="U196">
        <f t="shared" si="81"/>
        <v>33.672985714285709</v>
      </c>
      <c r="V196">
        <f t="shared" si="82"/>
        <v>5.2463182048162409</v>
      </c>
      <c r="W196">
        <f t="shared" si="83"/>
        <v>67.212822242605441</v>
      </c>
      <c r="X196">
        <f t="shared" si="84"/>
        <v>3.5241007188624023</v>
      </c>
      <c r="Y196">
        <f t="shared" si="85"/>
        <v>5.2431970586536609</v>
      </c>
      <c r="Z196">
        <f t="shared" si="86"/>
        <v>1.7222174859538386</v>
      </c>
      <c r="AA196">
        <f t="shared" si="87"/>
        <v>-17.576000640021288</v>
      </c>
      <c r="AB196">
        <f t="shared" si="88"/>
        <v>-1.5890874300826441</v>
      </c>
      <c r="AC196">
        <f t="shared" si="89"/>
        <v>-0.13226923456865899</v>
      </c>
      <c r="AD196">
        <f t="shared" si="90"/>
        <v>206.8273496431465</v>
      </c>
      <c r="AE196">
        <f t="shared" si="91"/>
        <v>19.423337987833136</v>
      </c>
      <c r="AF196">
        <f t="shared" si="92"/>
        <v>0.39055022837517878</v>
      </c>
      <c r="AG196">
        <f t="shared" si="93"/>
        <v>8.749183425114083</v>
      </c>
      <c r="AH196">
        <v>1236.3065445935711</v>
      </c>
      <c r="AI196">
        <v>1221.0845454545449</v>
      </c>
      <c r="AJ196">
        <v>1.7533233115446241</v>
      </c>
      <c r="AK196">
        <v>64.167648988695476</v>
      </c>
      <c r="AL196">
        <f t="shared" si="94"/>
        <v>0.39854876734742151</v>
      </c>
      <c r="AM196">
        <v>34.486467552922967</v>
      </c>
      <c r="AN196">
        <v>34.841340606060591</v>
      </c>
      <c r="AO196">
        <v>3.4587321565291843E-5</v>
      </c>
      <c r="AP196">
        <v>91.899806073423491</v>
      </c>
      <c r="AQ196">
        <v>0</v>
      </c>
      <c r="AR196">
        <v>0</v>
      </c>
      <c r="AS196">
        <f t="shared" si="95"/>
        <v>1</v>
      </c>
      <c r="AT196">
        <f t="shared" si="96"/>
        <v>0</v>
      </c>
      <c r="AU196">
        <f t="shared" si="97"/>
        <v>47285.722357482337</v>
      </c>
      <c r="AV196">
        <f t="shared" si="98"/>
        <v>1200.058571428571</v>
      </c>
      <c r="AW196">
        <f t="shared" si="99"/>
        <v>1025.9742564496469</v>
      </c>
      <c r="AX196">
        <f t="shared" si="100"/>
        <v>0.85493681798239984</v>
      </c>
      <c r="AY196">
        <f t="shared" si="101"/>
        <v>0.18842805870603152</v>
      </c>
      <c r="AZ196">
        <v>6</v>
      </c>
      <c r="BA196">
        <v>0.5</v>
      </c>
      <c r="BB196" t="s">
        <v>355</v>
      </c>
      <c r="BC196">
        <v>2</v>
      </c>
      <c r="BD196" t="b">
        <v>1</v>
      </c>
      <c r="BE196">
        <v>1673985585</v>
      </c>
      <c r="BF196">
        <v>1176.01</v>
      </c>
      <c r="BG196">
        <v>1194.3628571428569</v>
      </c>
      <c r="BH196">
        <v>34.835914285714281</v>
      </c>
      <c r="BI196">
        <v>34.487971428571427</v>
      </c>
      <c r="BJ196">
        <v>1183.3042857142859</v>
      </c>
      <c r="BK196">
        <v>34.625528571428568</v>
      </c>
      <c r="BL196">
        <v>650.01199999999994</v>
      </c>
      <c r="BM196">
        <v>101.063</v>
      </c>
      <c r="BN196">
        <v>9.985997142857142E-2</v>
      </c>
      <c r="BO196">
        <v>33.662342857142853</v>
      </c>
      <c r="BP196">
        <v>33.672985714285709</v>
      </c>
      <c r="BQ196">
        <v>999.89999999999986</v>
      </c>
      <c r="BR196">
        <v>0</v>
      </c>
      <c r="BS196">
        <v>0</v>
      </c>
      <c r="BT196">
        <v>9018.5714285714294</v>
      </c>
      <c r="BU196">
        <v>0</v>
      </c>
      <c r="BV196">
        <v>1579.5957142857139</v>
      </c>
      <c r="BW196">
        <v>-18.353257142857139</v>
      </c>
      <c r="BX196">
        <v>1218.457142857143</v>
      </c>
      <c r="BY196">
        <v>1237.024285714286</v>
      </c>
      <c r="BZ196">
        <v>0.34792471428571431</v>
      </c>
      <c r="CA196">
        <v>1194.3628571428569</v>
      </c>
      <c r="CB196">
        <v>34.487971428571427</v>
      </c>
      <c r="CC196">
        <v>3.5206200000000001</v>
      </c>
      <c r="CD196">
        <v>3.485461428571428</v>
      </c>
      <c r="CE196">
        <v>26.7195</v>
      </c>
      <c r="CF196">
        <v>26.54908571428571</v>
      </c>
      <c r="CG196">
        <v>1200.058571428571</v>
      </c>
      <c r="CH196">
        <v>0.50002342857142856</v>
      </c>
      <c r="CI196">
        <v>0.49997657142857149</v>
      </c>
      <c r="CJ196">
        <v>0</v>
      </c>
      <c r="CK196">
        <v>936.92557142857152</v>
      </c>
      <c r="CL196">
        <v>4.9990899999999998</v>
      </c>
      <c r="CM196">
        <v>10375.71428571429</v>
      </c>
      <c r="CN196">
        <v>9558.39857142857</v>
      </c>
      <c r="CO196">
        <v>44.686999999999998</v>
      </c>
      <c r="CP196">
        <v>47.375</v>
      </c>
      <c r="CQ196">
        <v>45.625</v>
      </c>
      <c r="CR196">
        <v>46</v>
      </c>
      <c r="CS196">
        <v>45.954999999999998</v>
      </c>
      <c r="CT196">
        <v>597.55714285714294</v>
      </c>
      <c r="CU196">
        <v>597.50142857142862</v>
      </c>
      <c r="CV196">
        <v>0</v>
      </c>
      <c r="CW196">
        <v>1673985587.5</v>
      </c>
      <c r="CX196">
        <v>0</v>
      </c>
      <c r="CY196">
        <v>1673984188.5</v>
      </c>
      <c r="CZ196" t="s">
        <v>356</v>
      </c>
      <c r="DA196">
        <v>1673984188.5</v>
      </c>
      <c r="DB196">
        <v>1673984167.5</v>
      </c>
      <c r="DC196">
        <v>23</v>
      </c>
      <c r="DD196">
        <v>-0.32800000000000001</v>
      </c>
      <c r="DE196">
        <v>5.0000000000000001E-3</v>
      </c>
      <c r="DF196">
        <v>-6.2539999999999996</v>
      </c>
      <c r="DG196">
        <v>0.21</v>
      </c>
      <c r="DH196">
        <v>579</v>
      </c>
      <c r="DI196">
        <v>34</v>
      </c>
      <c r="DJ196">
        <v>0</v>
      </c>
      <c r="DK196">
        <v>0.1</v>
      </c>
      <c r="DL196">
        <v>-18.2080487804878</v>
      </c>
      <c r="DM196">
        <v>-1.3001874564460101</v>
      </c>
      <c r="DN196">
        <v>0.13444709744248071</v>
      </c>
      <c r="DO196">
        <v>0</v>
      </c>
      <c r="DP196">
        <v>0.34600653658536579</v>
      </c>
      <c r="DQ196">
        <v>-5.3554494773525472E-3</v>
      </c>
      <c r="DR196">
        <v>2.2870720241792682E-3</v>
      </c>
      <c r="DS196">
        <v>1</v>
      </c>
      <c r="DT196">
        <v>0</v>
      </c>
      <c r="DU196">
        <v>0</v>
      </c>
      <c r="DV196">
        <v>0</v>
      </c>
      <c r="DW196">
        <v>-1</v>
      </c>
      <c r="DX196">
        <v>1</v>
      </c>
      <c r="DY196">
        <v>2</v>
      </c>
      <c r="DZ196" t="s">
        <v>357</v>
      </c>
      <c r="EA196">
        <v>3.2953399999999999</v>
      </c>
      <c r="EB196">
        <v>2.62548</v>
      </c>
      <c r="EC196">
        <v>0.20701900000000001</v>
      </c>
      <c r="ED196">
        <v>0.206789</v>
      </c>
      <c r="EE196">
        <v>0.141009</v>
      </c>
      <c r="EF196">
        <v>0.138683</v>
      </c>
      <c r="EG196">
        <v>23861.8</v>
      </c>
      <c r="EH196">
        <v>24268.799999999999</v>
      </c>
      <c r="EI196">
        <v>28009.3</v>
      </c>
      <c r="EJ196">
        <v>29465.200000000001</v>
      </c>
      <c r="EK196">
        <v>33118</v>
      </c>
      <c r="EL196">
        <v>35249</v>
      </c>
      <c r="EM196">
        <v>39544.300000000003</v>
      </c>
      <c r="EN196">
        <v>42129.9</v>
      </c>
      <c r="EO196">
        <v>2.2018499999999999</v>
      </c>
      <c r="EP196">
        <v>2.1664699999999999</v>
      </c>
      <c r="EQ196">
        <v>0.111841</v>
      </c>
      <c r="ER196">
        <v>0</v>
      </c>
      <c r="ES196">
        <v>31.875</v>
      </c>
      <c r="ET196">
        <v>999.9</v>
      </c>
      <c r="EU196">
        <v>68.7</v>
      </c>
      <c r="EV196">
        <v>35</v>
      </c>
      <c r="EW196">
        <v>38.393999999999998</v>
      </c>
      <c r="EX196">
        <v>57.24</v>
      </c>
      <c r="EY196">
        <v>-4.2267599999999996</v>
      </c>
      <c r="EZ196">
        <v>2</v>
      </c>
      <c r="FA196">
        <v>0.57643299999999997</v>
      </c>
      <c r="FB196">
        <v>0.66412300000000002</v>
      </c>
      <c r="FC196">
        <v>20.268999999999998</v>
      </c>
      <c r="FD196">
        <v>5.2178899999999997</v>
      </c>
      <c r="FE196">
        <v>12.0099</v>
      </c>
      <c r="FF196">
        <v>4.9858000000000002</v>
      </c>
      <c r="FG196">
        <v>3.2845</v>
      </c>
      <c r="FH196">
        <v>9999</v>
      </c>
      <c r="FI196">
        <v>9999</v>
      </c>
      <c r="FJ196">
        <v>9999</v>
      </c>
      <c r="FK196">
        <v>999.9</v>
      </c>
      <c r="FL196">
        <v>1.86585</v>
      </c>
      <c r="FM196">
        <v>1.8623000000000001</v>
      </c>
      <c r="FN196">
        <v>1.86432</v>
      </c>
      <c r="FO196">
        <v>1.8603799999999999</v>
      </c>
      <c r="FP196">
        <v>1.86111</v>
      </c>
      <c r="FQ196">
        <v>1.8602000000000001</v>
      </c>
      <c r="FR196">
        <v>1.8619000000000001</v>
      </c>
      <c r="FS196">
        <v>1.8585199999999999</v>
      </c>
      <c r="FT196">
        <v>0</v>
      </c>
      <c r="FU196">
        <v>0</v>
      </c>
      <c r="FV196">
        <v>0</v>
      </c>
      <c r="FW196">
        <v>0</v>
      </c>
      <c r="FX196" t="s">
        <v>358</v>
      </c>
      <c r="FY196" t="s">
        <v>359</v>
      </c>
      <c r="FZ196" t="s">
        <v>360</v>
      </c>
      <c r="GA196" t="s">
        <v>360</v>
      </c>
      <c r="GB196" t="s">
        <v>360</v>
      </c>
      <c r="GC196" t="s">
        <v>360</v>
      </c>
      <c r="GD196">
        <v>0</v>
      </c>
      <c r="GE196">
        <v>100</v>
      </c>
      <c r="GF196">
        <v>100</v>
      </c>
      <c r="GG196">
        <v>-7.3</v>
      </c>
      <c r="GH196">
        <v>0.2104</v>
      </c>
      <c r="GI196">
        <v>-4.4410340874611869</v>
      </c>
      <c r="GJ196">
        <v>-4.0977002334145526E-3</v>
      </c>
      <c r="GK196">
        <v>1.9870096767282211E-6</v>
      </c>
      <c r="GL196">
        <v>-4.7591234531596528E-10</v>
      </c>
      <c r="GM196">
        <v>0.2103699999999975</v>
      </c>
      <c r="GN196">
        <v>0</v>
      </c>
      <c r="GO196">
        <v>0</v>
      </c>
      <c r="GP196">
        <v>0</v>
      </c>
      <c r="GQ196">
        <v>6</v>
      </c>
      <c r="GR196">
        <v>2093</v>
      </c>
      <c r="GS196">
        <v>4</v>
      </c>
      <c r="GT196">
        <v>31</v>
      </c>
      <c r="GU196">
        <v>23.3</v>
      </c>
      <c r="GV196">
        <v>23.7</v>
      </c>
      <c r="GW196">
        <v>3.2275399999999999</v>
      </c>
      <c r="GX196">
        <v>2.5146500000000001</v>
      </c>
      <c r="GY196">
        <v>2.04834</v>
      </c>
      <c r="GZ196">
        <v>2.6232899999999999</v>
      </c>
      <c r="HA196">
        <v>2.1972700000000001</v>
      </c>
      <c r="HB196">
        <v>2.34741</v>
      </c>
      <c r="HC196">
        <v>41.3001</v>
      </c>
      <c r="HD196">
        <v>14.639900000000001</v>
      </c>
      <c r="HE196">
        <v>18</v>
      </c>
      <c r="HF196">
        <v>701.428</v>
      </c>
      <c r="HG196">
        <v>747.76700000000005</v>
      </c>
      <c r="HH196">
        <v>31.000599999999999</v>
      </c>
      <c r="HI196">
        <v>34.594299999999997</v>
      </c>
      <c r="HJ196">
        <v>30.0002</v>
      </c>
      <c r="HK196">
        <v>34.486199999999997</v>
      </c>
      <c r="HL196">
        <v>34.497700000000002</v>
      </c>
      <c r="HM196">
        <v>64.558499999999995</v>
      </c>
      <c r="HN196">
        <v>12.5227</v>
      </c>
      <c r="HO196">
        <v>100</v>
      </c>
      <c r="HP196">
        <v>31</v>
      </c>
      <c r="HQ196">
        <v>1210.99</v>
      </c>
      <c r="HR196">
        <v>34.381700000000002</v>
      </c>
      <c r="HS196">
        <v>98.708600000000004</v>
      </c>
      <c r="HT196">
        <v>97.682400000000001</v>
      </c>
    </row>
    <row r="197" spans="1:228" x14ac:dyDescent="0.2">
      <c r="A197">
        <v>182</v>
      </c>
      <c r="B197">
        <v>1673985591.5</v>
      </c>
      <c r="C197">
        <v>723</v>
      </c>
      <c r="D197" t="s">
        <v>723</v>
      </c>
      <c r="E197" t="s">
        <v>724</v>
      </c>
      <c r="F197">
        <v>4</v>
      </c>
      <c r="G197">
        <v>1673985589.25</v>
      </c>
      <c r="H197">
        <f t="shared" si="68"/>
        <v>4.1523788996189985E-4</v>
      </c>
      <c r="I197">
        <f t="shared" si="69"/>
        <v>0.41523788996189986</v>
      </c>
      <c r="J197">
        <f t="shared" si="70"/>
        <v>8.8719248627906779</v>
      </c>
      <c r="K197">
        <f t="shared" si="71"/>
        <v>1183.1412499999999</v>
      </c>
      <c r="L197">
        <f t="shared" si="72"/>
        <v>547.8754863402844</v>
      </c>
      <c r="M197">
        <f t="shared" si="73"/>
        <v>55.424622303823519</v>
      </c>
      <c r="N197">
        <f t="shared" si="74"/>
        <v>119.68989040074524</v>
      </c>
      <c r="O197">
        <f t="shared" si="75"/>
        <v>2.3343664877790216E-2</v>
      </c>
      <c r="P197">
        <f t="shared" si="76"/>
        <v>2.7638137956595541</v>
      </c>
      <c r="Q197">
        <f t="shared" si="77"/>
        <v>2.3234681059087867E-2</v>
      </c>
      <c r="R197">
        <f t="shared" si="78"/>
        <v>1.453142489239957E-2</v>
      </c>
      <c r="S197">
        <f t="shared" si="79"/>
        <v>226.11168710953001</v>
      </c>
      <c r="T197">
        <f t="shared" si="80"/>
        <v>34.960557205138663</v>
      </c>
      <c r="U197">
        <f t="shared" si="81"/>
        <v>33.700062500000001</v>
      </c>
      <c r="V197">
        <f t="shared" si="82"/>
        <v>5.2542660850451837</v>
      </c>
      <c r="W197">
        <f t="shared" si="83"/>
        <v>67.184611102513443</v>
      </c>
      <c r="X197">
        <f t="shared" si="84"/>
        <v>3.5247853493959798</v>
      </c>
      <c r="Y197">
        <f t="shared" si="85"/>
        <v>5.2464177310153604</v>
      </c>
      <c r="Z197">
        <f t="shared" si="86"/>
        <v>1.7294807356492039</v>
      </c>
      <c r="AA197">
        <f t="shared" si="87"/>
        <v>-18.311990947319785</v>
      </c>
      <c r="AB197">
        <f t="shared" si="88"/>
        <v>-3.9839604760366738</v>
      </c>
      <c r="AC197">
        <f t="shared" si="89"/>
        <v>-0.33235502575067066</v>
      </c>
      <c r="AD197">
        <f t="shared" si="90"/>
        <v>203.48338066042285</v>
      </c>
      <c r="AE197">
        <f t="shared" si="91"/>
        <v>19.420539279976541</v>
      </c>
      <c r="AF197">
        <f t="shared" si="92"/>
        <v>0.43753162812921387</v>
      </c>
      <c r="AG197">
        <f t="shared" si="93"/>
        <v>8.8719248627906779</v>
      </c>
      <c r="AH197">
        <v>1244.1193094688181</v>
      </c>
      <c r="AI197">
        <v>1228.8769696969689</v>
      </c>
      <c r="AJ197">
        <v>1.7287516985364471</v>
      </c>
      <c r="AK197">
        <v>64.167648988695476</v>
      </c>
      <c r="AL197">
        <f t="shared" si="94"/>
        <v>0.41523788996189986</v>
      </c>
      <c r="AM197">
        <v>34.468029460332971</v>
      </c>
      <c r="AN197">
        <v>34.837711515151511</v>
      </c>
      <c r="AO197">
        <v>4.3981440972898257E-5</v>
      </c>
      <c r="AP197">
        <v>91.899806073423491</v>
      </c>
      <c r="AQ197">
        <v>0</v>
      </c>
      <c r="AR197">
        <v>0</v>
      </c>
      <c r="AS197">
        <f t="shared" si="95"/>
        <v>1</v>
      </c>
      <c r="AT197">
        <f t="shared" si="96"/>
        <v>0</v>
      </c>
      <c r="AU197">
        <f t="shared" si="97"/>
        <v>47127.521834246632</v>
      </c>
      <c r="AV197">
        <f t="shared" si="98"/>
        <v>1199.9825000000001</v>
      </c>
      <c r="AW197">
        <f t="shared" si="99"/>
        <v>1025.9099010930206</v>
      </c>
      <c r="AX197">
        <f t="shared" si="100"/>
        <v>0.8549373854143878</v>
      </c>
      <c r="AY197">
        <f t="shared" si="101"/>
        <v>0.18842915384976863</v>
      </c>
      <c r="AZ197">
        <v>6</v>
      </c>
      <c r="BA197">
        <v>0.5</v>
      </c>
      <c r="BB197" t="s">
        <v>355</v>
      </c>
      <c r="BC197">
        <v>2</v>
      </c>
      <c r="BD197" t="b">
        <v>1</v>
      </c>
      <c r="BE197">
        <v>1673985589.25</v>
      </c>
      <c r="BF197">
        <v>1183.1412499999999</v>
      </c>
      <c r="BG197">
        <v>1201.5450000000001</v>
      </c>
      <c r="BH197">
        <v>34.842700000000001</v>
      </c>
      <c r="BI197">
        <v>34.452912499999996</v>
      </c>
      <c r="BJ197">
        <v>1190.44625</v>
      </c>
      <c r="BK197">
        <v>34.632362499999999</v>
      </c>
      <c r="BL197">
        <v>650.02624999999989</v>
      </c>
      <c r="BM197">
        <v>101.06274999999999</v>
      </c>
      <c r="BN197">
        <v>0.1000574</v>
      </c>
      <c r="BO197">
        <v>33.673325000000013</v>
      </c>
      <c r="BP197">
        <v>33.700062500000001</v>
      </c>
      <c r="BQ197">
        <v>999.9</v>
      </c>
      <c r="BR197">
        <v>0</v>
      </c>
      <c r="BS197">
        <v>0</v>
      </c>
      <c r="BT197">
        <v>8988.28125</v>
      </c>
      <c r="BU197">
        <v>0</v>
      </c>
      <c r="BV197">
        <v>1544.0025000000001</v>
      </c>
      <c r="BW197">
        <v>-18.405750000000001</v>
      </c>
      <c r="BX197">
        <v>1225.8499999999999</v>
      </c>
      <c r="BY197">
        <v>1244.41875</v>
      </c>
      <c r="BZ197">
        <v>0.38981775000000002</v>
      </c>
      <c r="CA197">
        <v>1201.5450000000001</v>
      </c>
      <c r="CB197">
        <v>34.452912499999996</v>
      </c>
      <c r="CC197">
        <v>3.5212924999999999</v>
      </c>
      <c r="CD197">
        <v>3.4818962500000001</v>
      </c>
      <c r="CE197">
        <v>26.722762500000002</v>
      </c>
      <c r="CF197">
        <v>26.531725000000002</v>
      </c>
      <c r="CG197">
        <v>1199.9825000000001</v>
      </c>
      <c r="CH197">
        <v>0.50000262500000003</v>
      </c>
      <c r="CI197">
        <v>0.49999737500000002</v>
      </c>
      <c r="CJ197">
        <v>0</v>
      </c>
      <c r="CK197">
        <v>936.76574999999991</v>
      </c>
      <c r="CL197">
        <v>4.9990899999999998</v>
      </c>
      <c r="CM197">
        <v>10375.987499999999</v>
      </c>
      <c r="CN197">
        <v>9557.7287499999984</v>
      </c>
      <c r="CO197">
        <v>44.686999999999998</v>
      </c>
      <c r="CP197">
        <v>47.405999999999999</v>
      </c>
      <c r="CQ197">
        <v>45.625</v>
      </c>
      <c r="CR197">
        <v>46</v>
      </c>
      <c r="CS197">
        <v>45.936999999999998</v>
      </c>
      <c r="CT197">
        <v>597.49625000000003</v>
      </c>
      <c r="CU197">
        <v>597.48625000000004</v>
      </c>
      <c r="CV197">
        <v>0</v>
      </c>
      <c r="CW197">
        <v>1673985591.7</v>
      </c>
      <c r="CX197">
        <v>0</v>
      </c>
      <c r="CY197">
        <v>1673984188.5</v>
      </c>
      <c r="CZ197" t="s">
        <v>356</v>
      </c>
      <c r="DA197">
        <v>1673984188.5</v>
      </c>
      <c r="DB197">
        <v>1673984167.5</v>
      </c>
      <c r="DC197">
        <v>23</v>
      </c>
      <c r="DD197">
        <v>-0.32800000000000001</v>
      </c>
      <c r="DE197">
        <v>5.0000000000000001E-3</v>
      </c>
      <c r="DF197">
        <v>-6.2539999999999996</v>
      </c>
      <c r="DG197">
        <v>0.21</v>
      </c>
      <c r="DH197">
        <v>579</v>
      </c>
      <c r="DI197">
        <v>34</v>
      </c>
      <c r="DJ197">
        <v>0</v>
      </c>
      <c r="DK197">
        <v>0.1</v>
      </c>
      <c r="DL197">
        <v>-18.28299512195122</v>
      </c>
      <c r="DM197">
        <v>-0.93337421602785464</v>
      </c>
      <c r="DN197">
        <v>0.1005411600005362</v>
      </c>
      <c r="DO197">
        <v>0</v>
      </c>
      <c r="DP197">
        <v>0.3523175365853658</v>
      </c>
      <c r="DQ197">
        <v>0.1135646132404189</v>
      </c>
      <c r="DR197">
        <v>1.7116152690706762E-2</v>
      </c>
      <c r="DS197">
        <v>0</v>
      </c>
      <c r="DT197">
        <v>0</v>
      </c>
      <c r="DU197">
        <v>0</v>
      </c>
      <c r="DV197">
        <v>0</v>
      </c>
      <c r="DW197">
        <v>-1</v>
      </c>
      <c r="DX197">
        <v>0</v>
      </c>
      <c r="DY197">
        <v>2</v>
      </c>
      <c r="DZ197" t="s">
        <v>379</v>
      </c>
      <c r="EA197">
        <v>3.29521</v>
      </c>
      <c r="EB197">
        <v>2.6251600000000002</v>
      </c>
      <c r="EC197">
        <v>0.20783399999999999</v>
      </c>
      <c r="ED197">
        <v>0.20760999999999999</v>
      </c>
      <c r="EE197">
        <v>0.140988</v>
      </c>
      <c r="EF197">
        <v>0.13846900000000001</v>
      </c>
      <c r="EG197">
        <v>23837.1</v>
      </c>
      <c r="EH197">
        <v>24243.5</v>
      </c>
      <c r="EI197">
        <v>28009.3</v>
      </c>
      <c r="EJ197">
        <v>29465</v>
      </c>
      <c r="EK197">
        <v>33118.6</v>
      </c>
      <c r="EL197">
        <v>35257.699999999997</v>
      </c>
      <c r="EM197">
        <v>39543.9</v>
      </c>
      <c r="EN197">
        <v>42129.8</v>
      </c>
      <c r="EO197">
        <v>2.2016300000000002</v>
      </c>
      <c r="EP197">
        <v>2.16642</v>
      </c>
      <c r="EQ197">
        <v>0.112917</v>
      </c>
      <c r="ER197">
        <v>0</v>
      </c>
      <c r="ES197">
        <v>31.879899999999999</v>
      </c>
      <c r="ET197">
        <v>999.9</v>
      </c>
      <c r="EU197">
        <v>68.7</v>
      </c>
      <c r="EV197">
        <v>35</v>
      </c>
      <c r="EW197">
        <v>38.3977</v>
      </c>
      <c r="EX197">
        <v>57</v>
      </c>
      <c r="EY197">
        <v>-4.2347799999999998</v>
      </c>
      <c r="EZ197">
        <v>2</v>
      </c>
      <c r="FA197">
        <v>0.57652899999999996</v>
      </c>
      <c r="FB197">
        <v>0.66752199999999995</v>
      </c>
      <c r="FC197">
        <v>20.268999999999998</v>
      </c>
      <c r="FD197">
        <v>5.2184900000000001</v>
      </c>
      <c r="FE197">
        <v>12.0099</v>
      </c>
      <c r="FF197">
        <v>4.9858500000000001</v>
      </c>
      <c r="FG197">
        <v>3.2846299999999999</v>
      </c>
      <c r="FH197">
        <v>9999</v>
      </c>
      <c r="FI197">
        <v>9999</v>
      </c>
      <c r="FJ197">
        <v>9999</v>
      </c>
      <c r="FK197">
        <v>999.9</v>
      </c>
      <c r="FL197">
        <v>1.8658600000000001</v>
      </c>
      <c r="FM197">
        <v>1.86229</v>
      </c>
      <c r="FN197">
        <v>1.86432</v>
      </c>
      <c r="FO197">
        <v>1.8603700000000001</v>
      </c>
      <c r="FP197">
        <v>1.86111</v>
      </c>
      <c r="FQ197">
        <v>1.8602099999999999</v>
      </c>
      <c r="FR197">
        <v>1.86191</v>
      </c>
      <c r="FS197">
        <v>1.8585199999999999</v>
      </c>
      <c r="FT197">
        <v>0</v>
      </c>
      <c r="FU197">
        <v>0</v>
      </c>
      <c r="FV197">
        <v>0</v>
      </c>
      <c r="FW197">
        <v>0</v>
      </c>
      <c r="FX197" t="s">
        <v>358</v>
      </c>
      <c r="FY197" t="s">
        <v>359</v>
      </c>
      <c r="FZ197" t="s">
        <v>360</v>
      </c>
      <c r="GA197" t="s">
        <v>360</v>
      </c>
      <c r="GB197" t="s">
        <v>360</v>
      </c>
      <c r="GC197" t="s">
        <v>360</v>
      </c>
      <c r="GD197">
        <v>0</v>
      </c>
      <c r="GE197">
        <v>100</v>
      </c>
      <c r="GF197">
        <v>100</v>
      </c>
      <c r="GG197">
        <v>-7.31</v>
      </c>
      <c r="GH197">
        <v>0.21029999999999999</v>
      </c>
      <c r="GI197">
        <v>-4.4410340874611869</v>
      </c>
      <c r="GJ197">
        <v>-4.0977002334145526E-3</v>
      </c>
      <c r="GK197">
        <v>1.9870096767282211E-6</v>
      </c>
      <c r="GL197">
        <v>-4.7591234531596528E-10</v>
      </c>
      <c r="GM197">
        <v>0.2103699999999975</v>
      </c>
      <c r="GN197">
        <v>0</v>
      </c>
      <c r="GO197">
        <v>0</v>
      </c>
      <c r="GP197">
        <v>0</v>
      </c>
      <c r="GQ197">
        <v>6</v>
      </c>
      <c r="GR197">
        <v>2093</v>
      </c>
      <c r="GS197">
        <v>4</v>
      </c>
      <c r="GT197">
        <v>31</v>
      </c>
      <c r="GU197">
        <v>23.4</v>
      </c>
      <c r="GV197">
        <v>23.7</v>
      </c>
      <c r="GW197">
        <v>3.2421899999999999</v>
      </c>
      <c r="GX197">
        <v>2.5146500000000001</v>
      </c>
      <c r="GY197">
        <v>2.04834</v>
      </c>
      <c r="GZ197">
        <v>2.6245099999999999</v>
      </c>
      <c r="HA197">
        <v>2.1972700000000001</v>
      </c>
      <c r="HB197">
        <v>2.34009</v>
      </c>
      <c r="HC197">
        <v>41.3001</v>
      </c>
      <c r="HD197">
        <v>14.622400000000001</v>
      </c>
      <c r="HE197">
        <v>18</v>
      </c>
      <c r="HF197">
        <v>701.25699999999995</v>
      </c>
      <c r="HG197">
        <v>747.745</v>
      </c>
      <c r="HH197">
        <v>31.000800000000002</v>
      </c>
      <c r="HI197">
        <v>34.597000000000001</v>
      </c>
      <c r="HJ197">
        <v>30.000299999999999</v>
      </c>
      <c r="HK197">
        <v>34.487900000000003</v>
      </c>
      <c r="HL197">
        <v>34.5</v>
      </c>
      <c r="HM197">
        <v>64.896000000000001</v>
      </c>
      <c r="HN197">
        <v>12.5227</v>
      </c>
      <c r="HO197">
        <v>100</v>
      </c>
      <c r="HP197">
        <v>31</v>
      </c>
      <c r="HQ197">
        <v>1217.7</v>
      </c>
      <c r="HR197">
        <v>34.395600000000002</v>
      </c>
      <c r="HS197">
        <v>98.708100000000002</v>
      </c>
      <c r="HT197">
        <v>97.681899999999999</v>
      </c>
    </row>
    <row r="198" spans="1:228" x14ac:dyDescent="0.2">
      <c r="A198">
        <v>183</v>
      </c>
      <c r="B198">
        <v>1673985595.5</v>
      </c>
      <c r="C198">
        <v>727</v>
      </c>
      <c r="D198" t="s">
        <v>725</v>
      </c>
      <c r="E198" t="s">
        <v>726</v>
      </c>
      <c r="F198">
        <v>4</v>
      </c>
      <c r="G198">
        <v>1673985593.5</v>
      </c>
      <c r="H198">
        <f t="shared" si="68"/>
        <v>4.2463289642871488E-4</v>
      </c>
      <c r="I198">
        <f t="shared" si="69"/>
        <v>0.42463289642871488</v>
      </c>
      <c r="J198">
        <f t="shared" si="70"/>
        <v>9.0495092447168339</v>
      </c>
      <c r="K198">
        <f t="shared" si="71"/>
        <v>1190.214285714286</v>
      </c>
      <c r="L198">
        <f t="shared" si="72"/>
        <v>554.77452511010722</v>
      </c>
      <c r="M198">
        <f t="shared" si="73"/>
        <v>56.122225872380632</v>
      </c>
      <c r="N198">
        <f t="shared" si="74"/>
        <v>120.40472652585103</v>
      </c>
      <c r="O198">
        <f t="shared" si="75"/>
        <v>2.3816179930708965E-2</v>
      </c>
      <c r="P198">
        <f t="shared" si="76"/>
        <v>2.7643818034985088</v>
      </c>
      <c r="Q198">
        <f t="shared" si="77"/>
        <v>2.3702774184631705E-2</v>
      </c>
      <c r="R198">
        <f t="shared" si="78"/>
        <v>1.4824377785627212E-2</v>
      </c>
      <c r="S198">
        <f t="shared" si="79"/>
        <v>226.10031737728755</v>
      </c>
      <c r="T198">
        <f t="shared" si="80"/>
        <v>34.967713316014247</v>
      </c>
      <c r="U198">
        <f t="shared" si="81"/>
        <v>33.708100000000002</v>
      </c>
      <c r="V198">
        <f t="shared" si="82"/>
        <v>5.2566273564751231</v>
      </c>
      <c r="W198">
        <f t="shared" si="83"/>
        <v>67.112084756823648</v>
      </c>
      <c r="X198">
        <f t="shared" si="84"/>
        <v>3.5229586225337743</v>
      </c>
      <c r="Y198">
        <f t="shared" si="85"/>
        <v>5.2493654984776441</v>
      </c>
      <c r="Z198">
        <f t="shared" si="86"/>
        <v>1.7336687339413488</v>
      </c>
      <c r="AA198">
        <f t="shared" si="87"/>
        <v>-18.726310732506327</v>
      </c>
      <c r="AB198">
        <f t="shared" si="88"/>
        <v>-3.6853818849842246</v>
      </c>
      <c r="AC198">
        <f t="shared" si="89"/>
        <v>-0.30741063821995068</v>
      </c>
      <c r="AD198">
        <f t="shared" si="90"/>
        <v>203.38121412157705</v>
      </c>
      <c r="AE198">
        <f t="shared" si="91"/>
        <v>19.416364018404295</v>
      </c>
      <c r="AF198">
        <f t="shared" si="92"/>
        <v>0.46641806651495343</v>
      </c>
      <c r="AG198">
        <f t="shared" si="93"/>
        <v>9.0495092447168339</v>
      </c>
      <c r="AH198">
        <v>1250.9999823906751</v>
      </c>
      <c r="AI198">
        <v>1235.7050303030301</v>
      </c>
      <c r="AJ198">
        <v>1.6986991608129569</v>
      </c>
      <c r="AK198">
        <v>64.167648988695476</v>
      </c>
      <c r="AL198">
        <f t="shared" si="94"/>
        <v>0.42463289642871488</v>
      </c>
      <c r="AM198">
        <v>34.409371094632448</v>
      </c>
      <c r="AN198">
        <v>34.81670424242423</v>
      </c>
      <c r="AO198">
        <v>-5.1776320443776593E-3</v>
      </c>
      <c r="AP198">
        <v>91.899806073423491</v>
      </c>
      <c r="AQ198">
        <v>0</v>
      </c>
      <c r="AR198">
        <v>0</v>
      </c>
      <c r="AS198">
        <f t="shared" si="95"/>
        <v>1</v>
      </c>
      <c r="AT198">
        <f t="shared" si="96"/>
        <v>0</v>
      </c>
      <c r="AU198">
        <f t="shared" si="97"/>
        <v>47141.552452261261</v>
      </c>
      <c r="AV198">
        <f t="shared" si="98"/>
        <v>1199.9228571428571</v>
      </c>
      <c r="AW198">
        <f t="shared" si="99"/>
        <v>1025.8588421643974</v>
      </c>
      <c r="AX198">
        <f t="shared" si="100"/>
        <v>0.85493732872717798</v>
      </c>
      <c r="AY198">
        <f t="shared" si="101"/>
        <v>0.18842904444345385</v>
      </c>
      <c r="AZ198">
        <v>6</v>
      </c>
      <c r="BA198">
        <v>0.5</v>
      </c>
      <c r="BB198" t="s">
        <v>355</v>
      </c>
      <c r="BC198">
        <v>2</v>
      </c>
      <c r="BD198" t="b">
        <v>1</v>
      </c>
      <c r="BE198">
        <v>1673985593.5</v>
      </c>
      <c r="BF198">
        <v>1190.214285714286</v>
      </c>
      <c r="BG198">
        <v>1208.6500000000001</v>
      </c>
      <c r="BH198">
        <v>34.824842857142848</v>
      </c>
      <c r="BI198">
        <v>34.409285714285723</v>
      </c>
      <c r="BJ198">
        <v>1197.53</v>
      </c>
      <c r="BK198">
        <v>34.614471428571427</v>
      </c>
      <c r="BL198">
        <v>649.98299999999995</v>
      </c>
      <c r="BM198">
        <v>101.06228571428569</v>
      </c>
      <c r="BN198">
        <v>9.9940257142857133E-2</v>
      </c>
      <c r="BO198">
        <v>33.683371428571427</v>
      </c>
      <c r="BP198">
        <v>33.708100000000002</v>
      </c>
      <c r="BQ198">
        <v>999.89999999999986</v>
      </c>
      <c r="BR198">
        <v>0</v>
      </c>
      <c r="BS198">
        <v>0</v>
      </c>
      <c r="BT198">
        <v>8991.3385714285723</v>
      </c>
      <c r="BU198">
        <v>0</v>
      </c>
      <c r="BV198">
        <v>1417.1314285714291</v>
      </c>
      <c r="BW198">
        <v>-18.43551428571428</v>
      </c>
      <c r="BX198">
        <v>1233.1585714285709</v>
      </c>
      <c r="BY198">
        <v>1251.721428571429</v>
      </c>
      <c r="BZ198">
        <v>0.41554585714285708</v>
      </c>
      <c r="CA198">
        <v>1208.6500000000001</v>
      </c>
      <c r="CB198">
        <v>34.409285714285723</v>
      </c>
      <c r="CC198">
        <v>3.5194700000000001</v>
      </c>
      <c r="CD198">
        <v>3.477474285714286</v>
      </c>
      <c r="CE198">
        <v>26.71397142857143</v>
      </c>
      <c r="CF198">
        <v>26.510171428571429</v>
      </c>
      <c r="CG198">
        <v>1199.9228571428571</v>
      </c>
      <c r="CH198">
        <v>0.50000657142857141</v>
      </c>
      <c r="CI198">
        <v>0.49999342857142859</v>
      </c>
      <c r="CJ198">
        <v>0</v>
      </c>
      <c r="CK198">
        <v>937.04971428571423</v>
      </c>
      <c r="CL198">
        <v>4.9990899999999998</v>
      </c>
      <c r="CM198">
        <v>10375.5</v>
      </c>
      <c r="CN198">
        <v>9557.2542857142853</v>
      </c>
      <c r="CO198">
        <v>44.686999999999998</v>
      </c>
      <c r="CP198">
        <v>47.383857142857153</v>
      </c>
      <c r="CQ198">
        <v>45.642714285714291</v>
      </c>
      <c r="CR198">
        <v>46.035428571428582</v>
      </c>
      <c r="CS198">
        <v>45.954999999999998</v>
      </c>
      <c r="CT198">
        <v>597.46857142857152</v>
      </c>
      <c r="CU198">
        <v>597.45428571428567</v>
      </c>
      <c r="CV198">
        <v>0</v>
      </c>
      <c r="CW198">
        <v>1673985595.9000001</v>
      </c>
      <c r="CX198">
        <v>0</v>
      </c>
      <c r="CY198">
        <v>1673984188.5</v>
      </c>
      <c r="CZ198" t="s">
        <v>356</v>
      </c>
      <c r="DA198">
        <v>1673984188.5</v>
      </c>
      <c r="DB198">
        <v>1673984167.5</v>
      </c>
      <c r="DC198">
        <v>23</v>
      </c>
      <c r="DD198">
        <v>-0.32800000000000001</v>
      </c>
      <c r="DE198">
        <v>5.0000000000000001E-3</v>
      </c>
      <c r="DF198">
        <v>-6.2539999999999996</v>
      </c>
      <c r="DG198">
        <v>0.21</v>
      </c>
      <c r="DH198">
        <v>579</v>
      </c>
      <c r="DI198">
        <v>34</v>
      </c>
      <c r="DJ198">
        <v>0</v>
      </c>
      <c r="DK198">
        <v>0.1</v>
      </c>
      <c r="DL198">
        <v>-18.340707500000001</v>
      </c>
      <c r="DM198">
        <v>-0.73963339587242194</v>
      </c>
      <c r="DN198">
        <v>8.1290729445306437E-2</v>
      </c>
      <c r="DO198">
        <v>0</v>
      </c>
      <c r="DP198">
        <v>0.36549959999999998</v>
      </c>
      <c r="DQ198">
        <v>0.26465596998123719</v>
      </c>
      <c r="DR198">
        <v>3.0087134575097041E-2</v>
      </c>
      <c r="DS198">
        <v>0</v>
      </c>
      <c r="DT198">
        <v>0</v>
      </c>
      <c r="DU198">
        <v>0</v>
      </c>
      <c r="DV198">
        <v>0</v>
      </c>
      <c r="DW198">
        <v>-1</v>
      </c>
      <c r="DX198">
        <v>0</v>
      </c>
      <c r="DY198">
        <v>2</v>
      </c>
      <c r="DZ198" t="s">
        <v>379</v>
      </c>
      <c r="EA198">
        <v>3.29522</v>
      </c>
      <c r="EB198">
        <v>2.6251500000000001</v>
      </c>
      <c r="EC198">
        <v>0.20854900000000001</v>
      </c>
      <c r="ED198">
        <v>0.208315</v>
      </c>
      <c r="EE198">
        <v>0.140927</v>
      </c>
      <c r="EF198">
        <v>0.138463</v>
      </c>
      <c r="EG198">
        <v>23815.200000000001</v>
      </c>
      <c r="EH198">
        <v>24221.599999999999</v>
      </c>
      <c r="EI198">
        <v>28009</v>
      </c>
      <c r="EJ198">
        <v>29464.799999999999</v>
      </c>
      <c r="EK198">
        <v>33120.699999999997</v>
      </c>
      <c r="EL198">
        <v>35257.800000000003</v>
      </c>
      <c r="EM198">
        <v>39543.5</v>
      </c>
      <c r="EN198">
        <v>42129.599999999999</v>
      </c>
      <c r="EO198">
        <v>2.2014</v>
      </c>
      <c r="EP198">
        <v>2.16622</v>
      </c>
      <c r="EQ198">
        <v>0.112072</v>
      </c>
      <c r="ER198">
        <v>0</v>
      </c>
      <c r="ES198">
        <v>31.886199999999999</v>
      </c>
      <c r="ET198">
        <v>999.9</v>
      </c>
      <c r="EU198">
        <v>68.7</v>
      </c>
      <c r="EV198">
        <v>35</v>
      </c>
      <c r="EW198">
        <v>38.395099999999999</v>
      </c>
      <c r="EX198">
        <v>56.88</v>
      </c>
      <c r="EY198">
        <v>-4.0945499999999999</v>
      </c>
      <c r="EZ198">
        <v>2</v>
      </c>
      <c r="FA198">
        <v>0.576677</v>
      </c>
      <c r="FB198">
        <v>0.67081999999999997</v>
      </c>
      <c r="FC198">
        <v>20.268999999999998</v>
      </c>
      <c r="FD198">
        <v>5.21774</v>
      </c>
      <c r="FE198">
        <v>12.0099</v>
      </c>
      <c r="FF198">
        <v>4.9856999999999996</v>
      </c>
      <c r="FG198">
        <v>3.2844500000000001</v>
      </c>
      <c r="FH198">
        <v>9999</v>
      </c>
      <c r="FI198">
        <v>9999</v>
      </c>
      <c r="FJ198">
        <v>9999</v>
      </c>
      <c r="FK198">
        <v>999.9</v>
      </c>
      <c r="FL198">
        <v>1.86588</v>
      </c>
      <c r="FM198">
        <v>1.8622799999999999</v>
      </c>
      <c r="FN198">
        <v>1.86432</v>
      </c>
      <c r="FO198">
        <v>1.8603799999999999</v>
      </c>
      <c r="FP198">
        <v>1.86111</v>
      </c>
      <c r="FQ198">
        <v>1.8602000000000001</v>
      </c>
      <c r="FR198">
        <v>1.8619300000000001</v>
      </c>
      <c r="FS198">
        <v>1.8585199999999999</v>
      </c>
      <c r="FT198">
        <v>0</v>
      </c>
      <c r="FU198">
        <v>0</v>
      </c>
      <c r="FV198">
        <v>0</v>
      </c>
      <c r="FW198">
        <v>0</v>
      </c>
      <c r="FX198" t="s">
        <v>358</v>
      </c>
      <c r="FY198" t="s">
        <v>359</v>
      </c>
      <c r="FZ198" t="s">
        <v>360</v>
      </c>
      <c r="GA198" t="s">
        <v>360</v>
      </c>
      <c r="GB198" t="s">
        <v>360</v>
      </c>
      <c r="GC198" t="s">
        <v>360</v>
      </c>
      <c r="GD198">
        <v>0</v>
      </c>
      <c r="GE198">
        <v>100</v>
      </c>
      <c r="GF198">
        <v>100</v>
      </c>
      <c r="GG198">
        <v>-7.32</v>
      </c>
      <c r="GH198">
        <v>0.21029999999999999</v>
      </c>
      <c r="GI198">
        <v>-4.4410340874611869</v>
      </c>
      <c r="GJ198">
        <v>-4.0977002334145526E-3</v>
      </c>
      <c r="GK198">
        <v>1.9870096767282211E-6</v>
      </c>
      <c r="GL198">
        <v>-4.7591234531596528E-10</v>
      </c>
      <c r="GM198">
        <v>0.2103699999999975</v>
      </c>
      <c r="GN198">
        <v>0</v>
      </c>
      <c r="GO198">
        <v>0</v>
      </c>
      <c r="GP198">
        <v>0</v>
      </c>
      <c r="GQ198">
        <v>6</v>
      </c>
      <c r="GR198">
        <v>2093</v>
      </c>
      <c r="GS198">
        <v>4</v>
      </c>
      <c r="GT198">
        <v>31</v>
      </c>
      <c r="GU198">
        <v>23.4</v>
      </c>
      <c r="GV198">
        <v>23.8</v>
      </c>
      <c r="GW198">
        <v>3.25684</v>
      </c>
      <c r="GX198">
        <v>2.5122100000000001</v>
      </c>
      <c r="GY198">
        <v>2.04834</v>
      </c>
      <c r="GZ198">
        <v>2.6232899999999999</v>
      </c>
      <c r="HA198">
        <v>2.1972700000000001</v>
      </c>
      <c r="HB198">
        <v>2.3303199999999999</v>
      </c>
      <c r="HC198">
        <v>41.3001</v>
      </c>
      <c r="HD198">
        <v>14.604900000000001</v>
      </c>
      <c r="HE198">
        <v>18</v>
      </c>
      <c r="HF198">
        <v>701.08500000000004</v>
      </c>
      <c r="HG198">
        <v>747.56200000000001</v>
      </c>
      <c r="HH198">
        <v>31.000900000000001</v>
      </c>
      <c r="HI198">
        <v>34.598599999999998</v>
      </c>
      <c r="HJ198">
        <v>30.000299999999999</v>
      </c>
      <c r="HK198">
        <v>34.489400000000003</v>
      </c>
      <c r="HL198">
        <v>34.500799999999998</v>
      </c>
      <c r="HM198">
        <v>65.1828</v>
      </c>
      <c r="HN198">
        <v>12.5227</v>
      </c>
      <c r="HO198">
        <v>100</v>
      </c>
      <c r="HP198">
        <v>31</v>
      </c>
      <c r="HQ198">
        <v>1224.3800000000001</v>
      </c>
      <c r="HR198">
        <v>34.398099999999999</v>
      </c>
      <c r="HS198">
        <v>98.706999999999994</v>
      </c>
      <c r="HT198">
        <v>97.681399999999996</v>
      </c>
    </row>
    <row r="199" spans="1:228" x14ac:dyDescent="0.2">
      <c r="A199">
        <v>184</v>
      </c>
      <c r="B199">
        <v>1673985599.5</v>
      </c>
      <c r="C199">
        <v>731</v>
      </c>
      <c r="D199" t="s">
        <v>727</v>
      </c>
      <c r="E199" t="s">
        <v>728</v>
      </c>
      <c r="F199">
        <v>4</v>
      </c>
      <c r="G199">
        <v>1673985597.1875</v>
      </c>
      <c r="H199">
        <f t="shared" si="68"/>
        <v>3.9770386539717553E-4</v>
      </c>
      <c r="I199">
        <f t="shared" si="69"/>
        <v>0.39770386539717556</v>
      </c>
      <c r="J199">
        <f t="shared" si="70"/>
        <v>8.7790645393784121</v>
      </c>
      <c r="K199">
        <f t="shared" si="71"/>
        <v>1196.3412499999999</v>
      </c>
      <c r="L199">
        <f t="shared" si="72"/>
        <v>539.01487376308637</v>
      </c>
      <c r="M199">
        <f t="shared" si="73"/>
        <v>54.528496973966099</v>
      </c>
      <c r="N199">
        <f t="shared" si="74"/>
        <v>121.02577017035802</v>
      </c>
      <c r="O199">
        <f t="shared" si="75"/>
        <v>2.2294209901390635E-2</v>
      </c>
      <c r="P199">
        <f t="shared" si="76"/>
        <v>2.766662952584928</v>
      </c>
      <c r="Q199">
        <f t="shared" si="77"/>
        <v>2.219488430065409E-2</v>
      </c>
      <c r="R199">
        <f t="shared" si="78"/>
        <v>1.3880689697473067E-2</v>
      </c>
      <c r="S199">
        <f t="shared" si="79"/>
        <v>226.11275885873522</v>
      </c>
      <c r="T199">
        <f t="shared" si="80"/>
        <v>34.975764281258876</v>
      </c>
      <c r="U199">
        <f t="shared" si="81"/>
        <v>33.702887500000003</v>
      </c>
      <c r="V199">
        <f t="shared" si="82"/>
        <v>5.2550959135427524</v>
      </c>
      <c r="W199">
        <f t="shared" si="83"/>
        <v>67.068920874721869</v>
      </c>
      <c r="X199">
        <f t="shared" si="84"/>
        <v>3.5210084486809028</v>
      </c>
      <c r="Y199">
        <f t="shared" si="85"/>
        <v>5.2498361428206062</v>
      </c>
      <c r="Z199">
        <f t="shared" si="86"/>
        <v>1.7340874648618496</v>
      </c>
      <c r="AA199">
        <f t="shared" si="87"/>
        <v>-17.53874046401544</v>
      </c>
      <c r="AB199">
        <f t="shared" si="88"/>
        <v>-2.6717628166517451</v>
      </c>
      <c r="AC199">
        <f t="shared" si="89"/>
        <v>-0.22267343165756301</v>
      </c>
      <c r="AD199">
        <f t="shared" si="90"/>
        <v>205.67958214641047</v>
      </c>
      <c r="AE199">
        <f t="shared" si="91"/>
        <v>19.412928744539464</v>
      </c>
      <c r="AF199">
        <f t="shared" si="92"/>
        <v>0.44396239823767192</v>
      </c>
      <c r="AG199">
        <f t="shared" si="93"/>
        <v>8.7790645393784121</v>
      </c>
      <c r="AH199">
        <v>1257.846966197621</v>
      </c>
      <c r="AI199">
        <v>1242.638909090909</v>
      </c>
      <c r="AJ199">
        <v>1.7426579359347449</v>
      </c>
      <c r="AK199">
        <v>64.167648988695476</v>
      </c>
      <c r="AL199">
        <f t="shared" si="94"/>
        <v>0.39770386539717556</v>
      </c>
      <c r="AM199">
        <v>34.409773569630929</v>
      </c>
      <c r="AN199">
        <v>34.795744848484851</v>
      </c>
      <c r="AO199">
        <v>-5.6473465331093389E-3</v>
      </c>
      <c r="AP199">
        <v>91.899806073423491</v>
      </c>
      <c r="AQ199">
        <v>0</v>
      </c>
      <c r="AR199">
        <v>0</v>
      </c>
      <c r="AS199">
        <f t="shared" si="95"/>
        <v>1</v>
      </c>
      <c r="AT199">
        <f t="shared" si="96"/>
        <v>0</v>
      </c>
      <c r="AU199">
        <f t="shared" si="97"/>
        <v>47203.890709626095</v>
      </c>
      <c r="AV199">
        <f t="shared" si="98"/>
        <v>1199.9937500000001</v>
      </c>
      <c r="AW199">
        <f t="shared" si="99"/>
        <v>1025.918976092609</v>
      </c>
      <c r="AX199">
        <f t="shared" si="100"/>
        <v>0.85493693287369943</v>
      </c>
      <c r="AY199">
        <f t="shared" si="101"/>
        <v>0.18842828044623999</v>
      </c>
      <c r="AZ199">
        <v>6</v>
      </c>
      <c r="BA199">
        <v>0.5</v>
      </c>
      <c r="BB199" t="s">
        <v>355</v>
      </c>
      <c r="BC199">
        <v>2</v>
      </c>
      <c r="BD199" t="b">
        <v>1</v>
      </c>
      <c r="BE199">
        <v>1673985597.1875</v>
      </c>
      <c r="BF199">
        <v>1196.3412499999999</v>
      </c>
      <c r="BG199">
        <v>1214.75125</v>
      </c>
      <c r="BH199">
        <v>34.805212500000003</v>
      </c>
      <c r="BI199">
        <v>34.409662500000003</v>
      </c>
      <c r="BJ199">
        <v>1203.66625</v>
      </c>
      <c r="BK199">
        <v>34.594812500000003</v>
      </c>
      <c r="BL199">
        <v>649.99649999999997</v>
      </c>
      <c r="BM199">
        <v>101.06337499999999</v>
      </c>
      <c r="BN199">
        <v>9.98760125E-2</v>
      </c>
      <c r="BO199">
        <v>33.684974999999987</v>
      </c>
      <c r="BP199">
        <v>33.702887500000003</v>
      </c>
      <c r="BQ199">
        <v>999.9</v>
      </c>
      <c r="BR199">
        <v>0</v>
      </c>
      <c r="BS199">
        <v>0</v>
      </c>
      <c r="BT199">
        <v>9003.36</v>
      </c>
      <c r="BU199">
        <v>0</v>
      </c>
      <c r="BV199">
        <v>1253.6537499999999</v>
      </c>
      <c r="BW199">
        <v>-18.411249999999999</v>
      </c>
      <c r="BX199">
        <v>1239.48</v>
      </c>
      <c r="BY199">
        <v>1258.0425</v>
      </c>
      <c r="BZ199">
        <v>0.395528875</v>
      </c>
      <c r="CA199">
        <v>1214.75125</v>
      </c>
      <c r="CB199">
        <v>34.409662500000003</v>
      </c>
      <c r="CC199">
        <v>3.5175274999999999</v>
      </c>
      <c r="CD199">
        <v>3.4775562500000001</v>
      </c>
      <c r="CE199">
        <v>26.704574999999998</v>
      </c>
      <c r="CF199">
        <v>26.510574999999999</v>
      </c>
      <c r="CG199">
        <v>1199.9937500000001</v>
      </c>
      <c r="CH199">
        <v>0.5000197500000001</v>
      </c>
      <c r="CI199">
        <v>0.49998025000000001</v>
      </c>
      <c r="CJ199">
        <v>0</v>
      </c>
      <c r="CK199">
        <v>936.98149999999998</v>
      </c>
      <c r="CL199">
        <v>4.9990899999999998</v>
      </c>
      <c r="CM199">
        <v>10376.674999999999</v>
      </c>
      <c r="CN199">
        <v>9557.8774999999987</v>
      </c>
      <c r="CO199">
        <v>44.686999999999998</v>
      </c>
      <c r="CP199">
        <v>47.436999999999998</v>
      </c>
      <c r="CQ199">
        <v>45.640500000000003</v>
      </c>
      <c r="CR199">
        <v>46.03875</v>
      </c>
      <c r="CS199">
        <v>45.976374999999997</v>
      </c>
      <c r="CT199">
        <v>597.52</v>
      </c>
      <c r="CU199">
        <v>597.47375000000011</v>
      </c>
      <c r="CV199">
        <v>0</v>
      </c>
      <c r="CW199">
        <v>1673985600.0999999</v>
      </c>
      <c r="CX199">
        <v>0</v>
      </c>
      <c r="CY199">
        <v>1673984188.5</v>
      </c>
      <c r="CZ199" t="s">
        <v>356</v>
      </c>
      <c r="DA199">
        <v>1673984188.5</v>
      </c>
      <c r="DB199">
        <v>1673984167.5</v>
      </c>
      <c r="DC199">
        <v>23</v>
      </c>
      <c r="DD199">
        <v>-0.32800000000000001</v>
      </c>
      <c r="DE199">
        <v>5.0000000000000001E-3</v>
      </c>
      <c r="DF199">
        <v>-6.2539999999999996</v>
      </c>
      <c r="DG199">
        <v>0.21</v>
      </c>
      <c r="DH199">
        <v>579</v>
      </c>
      <c r="DI199">
        <v>34</v>
      </c>
      <c r="DJ199">
        <v>0</v>
      </c>
      <c r="DK199">
        <v>0.1</v>
      </c>
      <c r="DL199">
        <v>-18.379995121951222</v>
      </c>
      <c r="DM199">
        <v>-0.42937421602786557</v>
      </c>
      <c r="DN199">
        <v>5.8716545020389838E-2</v>
      </c>
      <c r="DO199">
        <v>0</v>
      </c>
      <c r="DP199">
        <v>0.37700121951219512</v>
      </c>
      <c r="DQ199">
        <v>0.25630457142857199</v>
      </c>
      <c r="DR199">
        <v>3.0304031171520689E-2</v>
      </c>
      <c r="DS199">
        <v>0</v>
      </c>
      <c r="DT199">
        <v>0</v>
      </c>
      <c r="DU199">
        <v>0</v>
      </c>
      <c r="DV199">
        <v>0</v>
      </c>
      <c r="DW199">
        <v>-1</v>
      </c>
      <c r="DX199">
        <v>0</v>
      </c>
      <c r="DY199">
        <v>2</v>
      </c>
      <c r="DZ199" t="s">
        <v>379</v>
      </c>
      <c r="EA199">
        <v>3.2953999999999999</v>
      </c>
      <c r="EB199">
        <v>2.6252</v>
      </c>
      <c r="EC199">
        <v>0.20927399999999999</v>
      </c>
      <c r="ED199">
        <v>0.20902899999999999</v>
      </c>
      <c r="EE199">
        <v>0.140877</v>
      </c>
      <c r="EF199">
        <v>0.138463</v>
      </c>
      <c r="EG199">
        <v>23793.3</v>
      </c>
      <c r="EH199">
        <v>24199.7</v>
      </c>
      <c r="EI199">
        <v>28008.9</v>
      </c>
      <c r="EJ199">
        <v>29464.799999999999</v>
      </c>
      <c r="EK199">
        <v>33122.5</v>
      </c>
      <c r="EL199">
        <v>35257.599999999999</v>
      </c>
      <c r="EM199">
        <v>39543.4</v>
      </c>
      <c r="EN199">
        <v>42129.3</v>
      </c>
      <c r="EO199">
        <v>2.2014</v>
      </c>
      <c r="EP199">
        <v>2.1663700000000001</v>
      </c>
      <c r="EQ199">
        <v>0.11225400000000001</v>
      </c>
      <c r="ER199">
        <v>0</v>
      </c>
      <c r="ES199">
        <v>31.891200000000001</v>
      </c>
      <c r="ET199">
        <v>999.9</v>
      </c>
      <c r="EU199">
        <v>68.7</v>
      </c>
      <c r="EV199">
        <v>35.1</v>
      </c>
      <c r="EW199">
        <v>38.606200000000001</v>
      </c>
      <c r="EX199">
        <v>57.33</v>
      </c>
      <c r="EY199">
        <v>-4.1586499999999997</v>
      </c>
      <c r="EZ199">
        <v>2</v>
      </c>
      <c r="FA199">
        <v>0.57681400000000005</v>
      </c>
      <c r="FB199">
        <v>0.67341200000000001</v>
      </c>
      <c r="FC199">
        <v>20.269100000000002</v>
      </c>
      <c r="FD199">
        <v>5.21774</v>
      </c>
      <c r="FE199">
        <v>12.0099</v>
      </c>
      <c r="FF199">
        <v>4.98515</v>
      </c>
      <c r="FG199">
        <v>3.2844799999999998</v>
      </c>
      <c r="FH199">
        <v>9999</v>
      </c>
      <c r="FI199">
        <v>9999</v>
      </c>
      <c r="FJ199">
        <v>9999</v>
      </c>
      <c r="FK199">
        <v>999.9</v>
      </c>
      <c r="FL199">
        <v>1.86588</v>
      </c>
      <c r="FM199">
        <v>1.86229</v>
      </c>
      <c r="FN199">
        <v>1.86432</v>
      </c>
      <c r="FO199">
        <v>1.8603799999999999</v>
      </c>
      <c r="FP199">
        <v>1.86111</v>
      </c>
      <c r="FQ199">
        <v>1.8602000000000001</v>
      </c>
      <c r="FR199">
        <v>1.8619000000000001</v>
      </c>
      <c r="FS199">
        <v>1.8585199999999999</v>
      </c>
      <c r="FT199">
        <v>0</v>
      </c>
      <c r="FU199">
        <v>0</v>
      </c>
      <c r="FV199">
        <v>0</v>
      </c>
      <c r="FW199">
        <v>0</v>
      </c>
      <c r="FX199" t="s">
        <v>358</v>
      </c>
      <c r="FY199" t="s">
        <v>359</v>
      </c>
      <c r="FZ199" t="s">
        <v>360</v>
      </c>
      <c r="GA199" t="s">
        <v>360</v>
      </c>
      <c r="GB199" t="s">
        <v>360</v>
      </c>
      <c r="GC199" t="s">
        <v>360</v>
      </c>
      <c r="GD199">
        <v>0</v>
      </c>
      <c r="GE199">
        <v>100</v>
      </c>
      <c r="GF199">
        <v>100</v>
      </c>
      <c r="GG199">
        <v>-7.33</v>
      </c>
      <c r="GH199">
        <v>0.2104</v>
      </c>
      <c r="GI199">
        <v>-4.4410340874611869</v>
      </c>
      <c r="GJ199">
        <v>-4.0977002334145526E-3</v>
      </c>
      <c r="GK199">
        <v>1.9870096767282211E-6</v>
      </c>
      <c r="GL199">
        <v>-4.7591234531596528E-10</v>
      </c>
      <c r="GM199">
        <v>0.2103699999999975</v>
      </c>
      <c r="GN199">
        <v>0</v>
      </c>
      <c r="GO199">
        <v>0</v>
      </c>
      <c r="GP199">
        <v>0</v>
      </c>
      <c r="GQ199">
        <v>6</v>
      </c>
      <c r="GR199">
        <v>2093</v>
      </c>
      <c r="GS199">
        <v>4</v>
      </c>
      <c r="GT199">
        <v>31</v>
      </c>
      <c r="GU199">
        <v>23.5</v>
      </c>
      <c r="GV199">
        <v>23.9</v>
      </c>
      <c r="GW199">
        <v>3.2702599999999999</v>
      </c>
      <c r="GX199">
        <v>2.5280800000000001</v>
      </c>
      <c r="GY199">
        <v>2.04834</v>
      </c>
      <c r="GZ199">
        <v>2.6232899999999999</v>
      </c>
      <c r="HA199">
        <v>2.1972700000000001</v>
      </c>
      <c r="HB199">
        <v>2.3083499999999999</v>
      </c>
      <c r="HC199">
        <v>41.3001</v>
      </c>
      <c r="HD199">
        <v>14.587300000000001</v>
      </c>
      <c r="HE199">
        <v>18</v>
      </c>
      <c r="HF199">
        <v>701.10199999999998</v>
      </c>
      <c r="HG199">
        <v>747.74400000000003</v>
      </c>
      <c r="HH199">
        <v>31.000800000000002</v>
      </c>
      <c r="HI199">
        <v>34.600200000000001</v>
      </c>
      <c r="HJ199">
        <v>30.000399999999999</v>
      </c>
      <c r="HK199">
        <v>34.491</v>
      </c>
      <c r="HL199">
        <v>34.503900000000002</v>
      </c>
      <c r="HM199">
        <v>65.467399999999998</v>
      </c>
      <c r="HN199">
        <v>12.5227</v>
      </c>
      <c r="HO199">
        <v>100</v>
      </c>
      <c r="HP199">
        <v>31</v>
      </c>
      <c r="HQ199">
        <v>1231.06</v>
      </c>
      <c r="HR199">
        <v>34.398099999999999</v>
      </c>
      <c r="HS199">
        <v>98.706599999999995</v>
      </c>
      <c r="HT199">
        <v>97.680999999999997</v>
      </c>
    </row>
    <row r="200" spans="1:228" x14ac:dyDescent="0.2">
      <c r="A200">
        <v>185</v>
      </c>
      <c r="B200">
        <v>1673985603.5</v>
      </c>
      <c r="C200">
        <v>735</v>
      </c>
      <c r="D200" t="s">
        <v>729</v>
      </c>
      <c r="E200" t="s">
        <v>730</v>
      </c>
      <c r="F200">
        <v>4</v>
      </c>
      <c r="G200">
        <v>1673985601.5</v>
      </c>
      <c r="H200">
        <f t="shared" si="68"/>
        <v>4.1840045317189213E-4</v>
      </c>
      <c r="I200">
        <f t="shared" si="69"/>
        <v>0.41840045317189212</v>
      </c>
      <c r="J200">
        <f t="shared" si="70"/>
        <v>8.9769680109078447</v>
      </c>
      <c r="K200">
        <f t="shared" si="71"/>
        <v>1203.5585714285719</v>
      </c>
      <c r="L200">
        <f t="shared" si="72"/>
        <v>562.26998815795253</v>
      </c>
      <c r="M200">
        <f t="shared" si="73"/>
        <v>56.882154279835476</v>
      </c>
      <c r="N200">
        <f t="shared" si="74"/>
        <v>121.75824032348388</v>
      </c>
      <c r="O200">
        <f t="shared" si="75"/>
        <v>2.341302523777114E-2</v>
      </c>
      <c r="P200">
        <f t="shared" si="76"/>
        <v>2.7612454943033025</v>
      </c>
      <c r="Q200">
        <f t="shared" si="77"/>
        <v>2.3303293003211545E-2</v>
      </c>
      <c r="R200">
        <f t="shared" si="78"/>
        <v>1.4574374142165527E-2</v>
      </c>
      <c r="S200">
        <f t="shared" si="79"/>
        <v>226.12260609377802</v>
      </c>
      <c r="T200">
        <f t="shared" si="80"/>
        <v>34.969260650152613</v>
      </c>
      <c r="U200">
        <f t="shared" si="81"/>
        <v>33.710242857142859</v>
      </c>
      <c r="V200">
        <f t="shared" si="82"/>
        <v>5.2572570447699967</v>
      </c>
      <c r="W200">
        <f t="shared" si="83"/>
        <v>67.055653960725223</v>
      </c>
      <c r="X200">
        <f t="shared" si="84"/>
        <v>3.5196730639777827</v>
      </c>
      <c r="Y200">
        <f t="shared" si="85"/>
        <v>5.2488833619298827</v>
      </c>
      <c r="Z200">
        <f t="shared" si="86"/>
        <v>1.737583980792214</v>
      </c>
      <c r="AA200">
        <f t="shared" si="87"/>
        <v>-18.451459984880444</v>
      </c>
      <c r="AB200">
        <f t="shared" si="88"/>
        <v>-4.2447582444202858</v>
      </c>
      <c r="AC200">
        <f t="shared" si="89"/>
        <v>-0.35447321473546883</v>
      </c>
      <c r="AD200">
        <f t="shared" si="90"/>
        <v>203.07191464974181</v>
      </c>
      <c r="AE200">
        <f t="shared" si="91"/>
        <v>19.435257032626797</v>
      </c>
      <c r="AF200">
        <f t="shared" si="92"/>
        <v>0.42618869012571425</v>
      </c>
      <c r="AG200">
        <f t="shared" si="93"/>
        <v>8.9769680109078447</v>
      </c>
      <c r="AH200">
        <v>1264.791545408377</v>
      </c>
      <c r="AI200">
        <v>1249.509696969697</v>
      </c>
      <c r="AJ200">
        <v>1.713308278861835</v>
      </c>
      <c r="AK200">
        <v>64.167648988695476</v>
      </c>
      <c r="AL200">
        <f t="shared" si="94"/>
        <v>0.41840045317189212</v>
      </c>
      <c r="AM200">
        <v>34.411018965486548</v>
      </c>
      <c r="AN200">
        <v>34.790433333333333</v>
      </c>
      <c r="AO200">
        <v>-1.1877582087426381E-3</v>
      </c>
      <c r="AP200">
        <v>91.899806073423491</v>
      </c>
      <c r="AQ200">
        <v>0</v>
      </c>
      <c r="AR200">
        <v>0</v>
      </c>
      <c r="AS200">
        <f t="shared" si="95"/>
        <v>1</v>
      </c>
      <c r="AT200">
        <f t="shared" si="96"/>
        <v>0</v>
      </c>
      <c r="AU200">
        <f t="shared" si="97"/>
        <v>47055.828968283582</v>
      </c>
      <c r="AV200">
        <f t="shared" si="98"/>
        <v>1200.025714285714</v>
      </c>
      <c r="AW200">
        <f t="shared" si="99"/>
        <v>1025.9482850226827</v>
      </c>
      <c r="AX200">
        <f t="shared" si="100"/>
        <v>0.85493858407305334</v>
      </c>
      <c r="AY200">
        <f t="shared" si="101"/>
        <v>0.1884314672609928</v>
      </c>
      <c r="AZ200">
        <v>6</v>
      </c>
      <c r="BA200">
        <v>0.5</v>
      </c>
      <c r="BB200" t="s">
        <v>355</v>
      </c>
      <c r="BC200">
        <v>2</v>
      </c>
      <c r="BD200" t="b">
        <v>1</v>
      </c>
      <c r="BE200">
        <v>1673985601.5</v>
      </c>
      <c r="BF200">
        <v>1203.5585714285719</v>
      </c>
      <c r="BG200">
        <v>1221.971428571429</v>
      </c>
      <c r="BH200">
        <v>34.791342857142858</v>
      </c>
      <c r="BI200">
        <v>34.411642857142859</v>
      </c>
      <c r="BJ200">
        <v>1210.8928571428571</v>
      </c>
      <c r="BK200">
        <v>34.580985714285717</v>
      </c>
      <c r="BL200">
        <v>650.03057142857142</v>
      </c>
      <c r="BM200">
        <v>101.06485714285709</v>
      </c>
      <c r="BN200">
        <v>0.10034014285714279</v>
      </c>
      <c r="BO200">
        <v>33.681728571428572</v>
      </c>
      <c r="BP200">
        <v>33.710242857142859</v>
      </c>
      <c r="BQ200">
        <v>999.89999999999986</v>
      </c>
      <c r="BR200">
        <v>0</v>
      </c>
      <c r="BS200">
        <v>0</v>
      </c>
      <c r="BT200">
        <v>8974.4642857142862</v>
      </c>
      <c r="BU200">
        <v>0</v>
      </c>
      <c r="BV200">
        <v>1074.487142857143</v>
      </c>
      <c r="BW200">
        <v>-18.412028571428571</v>
      </c>
      <c r="BX200">
        <v>1246.9428571428571</v>
      </c>
      <c r="BY200">
        <v>1265.5214285714289</v>
      </c>
      <c r="BZ200">
        <v>0.37970614285714283</v>
      </c>
      <c r="CA200">
        <v>1221.971428571429</v>
      </c>
      <c r="CB200">
        <v>34.411642857142859</v>
      </c>
      <c r="CC200">
        <v>3.516189999999999</v>
      </c>
      <c r="CD200">
        <v>3.477811428571429</v>
      </c>
      <c r="CE200">
        <v>26.69811428571429</v>
      </c>
      <c r="CF200">
        <v>26.511814285714291</v>
      </c>
      <c r="CG200">
        <v>1200.025714285714</v>
      </c>
      <c r="CH200">
        <v>0.49996514285714289</v>
      </c>
      <c r="CI200">
        <v>0.50003485714285711</v>
      </c>
      <c r="CJ200">
        <v>0</v>
      </c>
      <c r="CK200">
        <v>937.03357142857146</v>
      </c>
      <c r="CL200">
        <v>4.9990899999999998</v>
      </c>
      <c r="CM200">
        <v>10377.04285714286</v>
      </c>
      <c r="CN200">
        <v>9557.9585714285695</v>
      </c>
      <c r="CO200">
        <v>44.686999999999998</v>
      </c>
      <c r="CP200">
        <v>47.401571428571437</v>
      </c>
      <c r="CQ200">
        <v>45.625</v>
      </c>
      <c r="CR200">
        <v>46.061999999999998</v>
      </c>
      <c r="CS200">
        <v>45.964000000000013</v>
      </c>
      <c r="CT200">
        <v>597.47</v>
      </c>
      <c r="CU200">
        <v>597.55571428571432</v>
      </c>
      <c r="CV200">
        <v>0</v>
      </c>
      <c r="CW200">
        <v>1673985603.7</v>
      </c>
      <c r="CX200">
        <v>0</v>
      </c>
      <c r="CY200">
        <v>1673984188.5</v>
      </c>
      <c r="CZ200" t="s">
        <v>356</v>
      </c>
      <c r="DA200">
        <v>1673984188.5</v>
      </c>
      <c r="DB200">
        <v>1673984167.5</v>
      </c>
      <c r="DC200">
        <v>23</v>
      </c>
      <c r="DD200">
        <v>-0.32800000000000001</v>
      </c>
      <c r="DE200">
        <v>5.0000000000000001E-3</v>
      </c>
      <c r="DF200">
        <v>-6.2539999999999996</v>
      </c>
      <c r="DG200">
        <v>0.21</v>
      </c>
      <c r="DH200">
        <v>579</v>
      </c>
      <c r="DI200">
        <v>34</v>
      </c>
      <c r="DJ200">
        <v>0</v>
      </c>
      <c r="DK200">
        <v>0.1</v>
      </c>
      <c r="DL200">
        <v>-18.398041463414639</v>
      </c>
      <c r="DM200">
        <v>-0.18461811846691009</v>
      </c>
      <c r="DN200">
        <v>4.4663768126125027E-2</v>
      </c>
      <c r="DO200">
        <v>0</v>
      </c>
      <c r="DP200">
        <v>0.38427573170731699</v>
      </c>
      <c r="DQ200">
        <v>0.13289383275261341</v>
      </c>
      <c r="DR200">
        <v>2.570159392895691E-2</v>
      </c>
      <c r="DS200">
        <v>0</v>
      </c>
      <c r="DT200">
        <v>0</v>
      </c>
      <c r="DU200">
        <v>0</v>
      </c>
      <c r="DV200">
        <v>0</v>
      </c>
      <c r="DW200">
        <v>-1</v>
      </c>
      <c r="DX200">
        <v>0</v>
      </c>
      <c r="DY200">
        <v>2</v>
      </c>
      <c r="DZ200" t="s">
        <v>379</v>
      </c>
      <c r="EA200">
        <v>3.2953999999999999</v>
      </c>
      <c r="EB200">
        <v>2.6254599999999999</v>
      </c>
      <c r="EC200">
        <v>0.20999000000000001</v>
      </c>
      <c r="ED200">
        <v>0.20974400000000001</v>
      </c>
      <c r="EE200">
        <v>0.14086000000000001</v>
      </c>
      <c r="EF200">
        <v>0.13847100000000001</v>
      </c>
      <c r="EG200">
        <v>23771.599999999999</v>
      </c>
      <c r="EH200">
        <v>24178.3</v>
      </c>
      <c r="EI200">
        <v>28008.9</v>
      </c>
      <c r="EJ200">
        <v>29465.5</v>
      </c>
      <c r="EK200">
        <v>33123</v>
      </c>
      <c r="EL200">
        <v>35258.400000000001</v>
      </c>
      <c r="EM200">
        <v>39543.1</v>
      </c>
      <c r="EN200">
        <v>42130.5</v>
      </c>
      <c r="EO200">
        <v>2.2012999999999998</v>
      </c>
      <c r="EP200">
        <v>2.16615</v>
      </c>
      <c r="EQ200">
        <v>0.11186699999999999</v>
      </c>
      <c r="ER200">
        <v>0</v>
      </c>
      <c r="ES200">
        <v>31.8948</v>
      </c>
      <c r="ET200">
        <v>999.9</v>
      </c>
      <c r="EU200">
        <v>68.8</v>
      </c>
      <c r="EV200">
        <v>35.1</v>
      </c>
      <c r="EW200">
        <v>38.667999999999999</v>
      </c>
      <c r="EX200">
        <v>57.51</v>
      </c>
      <c r="EY200">
        <v>-4.2788500000000003</v>
      </c>
      <c r="EZ200">
        <v>2</v>
      </c>
      <c r="FA200">
        <v>0.57715399999999994</v>
      </c>
      <c r="FB200">
        <v>0.67186800000000002</v>
      </c>
      <c r="FC200">
        <v>20.268899999999999</v>
      </c>
      <c r="FD200">
        <v>5.2174399999999999</v>
      </c>
      <c r="FE200">
        <v>12.0099</v>
      </c>
      <c r="FF200">
        <v>4.98515</v>
      </c>
      <c r="FG200">
        <v>3.2844500000000001</v>
      </c>
      <c r="FH200">
        <v>9999</v>
      </c>
      <c r="FI200">
        <v>9999</v>
      </c>
      <c r="FJ200">
        <v>9999</v>
      </c>
      <c r="FK200">
        <v>999.9</v>
      </c>
      <c r="FL200">
        <v>1.86588</v>
      </c>
      <c r="FM200">
        <v>1.8622799999999999</v>
      </c>
      <c r="FN200">
        <v>1.86432</v>
      </c>
      <c r="FO200">
        <v>1.86036</v>
      </c>
      <c r="FP200">
        <v>1.86111</v>
      </c>
      <c r="FQ200">
        <v>1.8602000000000001</v>
      </c>
      <c r="FR200">
        <v>1.86192</v>
      </c>
      <c r="FS200">
        <v>1.8585100000000001</v>
      </c>
      <c r="FT200">
        <v>0</v>
      </c>
      <c r="FU200">
        <v>0</v>
      </c>
      <c r="FV200">
        <v>0</v>
      </c>
      <c r="FW200">
        <v>0</v>
      </c>
      <c r="FX200" t="s">
        <v>358</v>
      </c>
      <c r="FY200" t="s">
        <v>359</v>
      </c>
      <c r="FZ200" t="s">
        <v>360</v>
      </c>
      <c r="GA200" t="s">
        <v>360</v>
      </c>
      <c r="GB200" t="s">
        <v>360</v>
      </c>
      <c r="GC200" t="s">
        <v>360</v>
      </c>
      <c r="GD200">
        <v>0</v>
      </c>
      <c r="GE200">
        <v>100</v>
      </c>
      <c r="GF200">
        <v>100</v>
      </c>
      <c r="GG200">
        <v>-7.34</v>
      </c>
      <c r="GH200">
        <v>0.2104</v>
      </c>
      <c r="GI200">
        <v>-4.4410340874611869</v>
      </c>
      <c r="GJ200">
        <v>-4.0977002334145526E-3</v>
      </c>
      <c r="GK200">
        <v>1.9870096767282211E-6</v>
      </c>
      <c r="GL200">
        <v>-4.7591234531596528E-10</v>
      </c>
      <c r="GM200">
        <v>0.2103699999999975</v>
      </c>
      <c r="GN200">
        <v>0</v>
      </c>
      <c r="GO200">
        <v>0</v>
      </c>
      <c r="GP200">
        <v>0</v>
      </c>
      <c r="GQ200">
        <v>6</v>
      </c>
      <c r="GR200">
        <v>2093</v>
      </c>
      <c r="GS200">
        <v>4</v>
      </c>
      <c r="GT200">
        <v>31</v>
      </c>
      <c r="GU200">
        <v>23.6</v>
      </c>
      <c r="GV200">
        <v>23.9</v>
      </c>
      <c r="GW200">
        <v>3.28491</v>
      </c>
      <c r="GX200">
        <v>2.51831</v>
      </c>
      <c r="GY200">
        <v>2.04834</v>
      </c>
      <c r="GZ200">
        <v>2.6232899999999999</v>
      </c>
      <c r="HA200">
        <v>2.1972700000000001</v>
      </c>
      <c r="HB200">
        <v>2.34619</v>
      </c>
      <c r="HC200">
        <v>41.326099999999997</v>
      </c>
      <c r="HD200">
        <v>14.5961</v>
      </c>
      <c r="HE200">
        <v>18</v>
      </c>
      <c r="HF200">
        <v>701.03499999999997</v>
      </c>
      <c r="HG200">
        <v>747.529</v>
      </c>
      <c r="HH200">
        <v>31.0001</v>
      </c>
      <c r="HI200">
        <v>34.603200000000001</v>
      </c>
      <c r="HJ200">
        <v>30.000299999999999</v>
      </c>
      <c r="HK200">
        <v>34.4925</v>
      </c>
      <c r="HL200">
        <v>34.503999999999998</v>
      </c>
      <c r="HM200">
        <v>65.753200000000007</v>
      </c>
      <c r="HN200">
        <v>12.5227</v>
      </c>
      <c r="HO200">
        <v>100</v>
      </c>
      <c r="HP200">
        <v>31</v>
      </c>
      <c r="HQ200">
        <v>1237.74</v>
      </c>
      <c r="HR200">
        <v>34.398099999999999</v>
      </c>
      <c r="HS200">
        <v>98.706299999999999</v>
      </c>
      <c r="HT200">
        <v>97.683700000000002</v>
      </c>
    </row>
    <row r="201" spans="1:228" x14ac:dyDescent="0.2">
      <c r="A201">
        <v>186</v>
      </c>
      <c r="B201">
        <v>1673985607.5</v>
      </c>
      <c r="C201">
        <v>739</v>
      </c>
      <c r="D201" t="s">
        <v>731</v>
      </c>
      <c r="E201" t="s">
        <v>732</v>
      </c>
      <c r="F201">
        <v>4</v>
      </c>
      <c r="G201">
        <v>1673985605.1875</v>
      </c>
      <c r="H201">
        <f t="shared" si="68"/>
        <v>4.1713157053248335E-4</v>
      </c>
      <c r="I201">
        <f t="shared" si="69"/>
        <v>0.41713157053248334</v>
      </c>
      <c r="J201">
        <f t="shared" si="70"/>
        <v>9.0638288593100249</v>
      </c>
      <c r="K201">
        <f t="shared" si="71"/>
        <v>1209.6875</v>
      </c>
      <c r="L201">
        <f t="shared" si="72"/>
        <v>559.70175659096549</v>
      </c>
      <c r="M201">
        <f t="shared" si="73"/>
        <v>56.621042036588548</v>
      </c>
      <c r="N201">
        <f t="shared" si="74"/>
        <v>122.37547226190233</v>
      </c>
      <c r="O201">
        <f t="shared" si="75"/>
        <v>2.3312896643999943E-2</v>
      </c>
      <c r="P201">
        <f t="shared" si="76"/>
        <v>2.7670089843921675</v>
      </c>
      <c r="Q201">
        <f t="shared" si="77"/>
        <v>2.3204324094036007E-2</v>
      </c>
      <c r="R201">
        <f t="shared" si="78"/>
        <v>1.4512415102490165E-2</v>
      </c>
      <c r="S201">
        <f t="shared" si="79"/>
        <v>226.12341486038582</v>
      </c>
      <c r="T201">
        <f t="shared" si="80"/>
        <v>34.965596767266732</v>
      </c>
      <c r="U201">
        <f t="shared" si="81"/>
        <v>33.715975</v>
      </c>
      <c r="V201">
        <f t="shared" si="82"/>
        <v>5.2589417834364927</v>
      </c>
      <c r="W201">
        <f t="shared" si="83"/>
        <v>67.054175654880083</v>
      </c>
      <c r="X201">
        <f t="shared" si="84"/>
        <v>3.5192922303067169</v>
      </c>
      <c r="Y201">
        <f t="shared" si="85"/>
        <v>5.2484311318956447</v>
      </c>
      <c r="Z201">
        <f t="shared" si="86"/>
        <v>1.7396495531297758</v>
      </c>
      <c r="AA201">
        <f t="shared" si="87"/>
        <v>-18.395502260482516</v>
      </c>
      <c r="AB201">
        <f t="shared" si="88"/>
        <v>-5.3385998961676089</v>
      </c>
      <c r="AC201">
        <f t="shared" si="89"/>
        <v>-0.44489875519713207</v>
      </c>
      <c r="AD201">
        <f t="shared" si="90"/>
        <v>201.94441394853857</v>
      </c>
      <c r="AE201">
        <f t="shared" si="91"/>
        <v>19.502743315279297</v>
      </c>
      <c r="AF201">
        <f t="shared" si="92"/>
        <v>0.42011553718423045</v>
      </c>
      <c r="AG201">
        <f t="shared" si="93"/>
        <v>9.0638288593100249</v>
      </c>
      <c r="AH201">
        <v>1271.758175424096</v>
      </c>
      <c r="AI201">
        <v>1256.3948484848479</v>
      </c>
      <c r="AJ201">
        <v>1.712827999674817</v>
      </c>
      <c r="AK201">
        <v>64.167648988695476</v>
      </c>
      <c r="AL201">
        <f t="shared" si="94"/>
        <v>0.41713157053248334</v>
      </c>
      <c r="AM201">
        <v>34.413613961169148</v>
      </c>
      <c r="AN201">
        <v>34.786176969696953</v>
      </c>
      <c r="AO201">
        <v>-1.643798428694382E-4</v>
      </c>
      <c r="AP201">
        <v>91.899806073423491</v>
      </c>
      <c r="AQ201">
        <v>0</v>
      </c>
      <c r="AR201">
        <v>0</v>
      </c>
      <c r="AS201">
        <f t="shared" si="95"/>
        <v>1</v>
      </c>
      <c r="AT201">
        <f t="shared" si="96"/>
        <v>0</v>
      </c>
      <c r="AU201">
        <f t="shared" si="97"/>
        <v>47214.119843141023</v>
      </c>
      <c r="AV201">
        <f t="shared" si="98"/>
        <v>1200.0387499999999</v>
      </c>
      <c r="AW201">
        <f t="shared" si="99"/>
        <v>1025.9585760934642</v>
      </c>
      <c r="AX201">
        <f t="shared" si="100"/>
        <v>0.85493787270908062</v>
      </c>
      <c r="AY201">
        <f t="shared" si="101"/>
        <v>0.1884300943285255</v>
      </c>
      <c r="AZ201">
        <v>6</v>
      </c>
      <c r="BA201">
        <v>0.5</v>
      </c>
      <c r="BB201" t="s">
        <v>355</v>
      </c>
      <c r="BC201">
        <v>2</v>
      </c>
      <c r="BD201" t="b">
        <v>1</v>
      </c>
      <c r="BE201">
        <v>1673985605.1875</v>
      </c>
      <c r="BF201">
        <v>1209.6875</v>
      </c>
      <c r="BG201">
        <v>1228.1587500000001</v>
      </c>
      <c r="BH201">
        <v>34.788375000000002</v>
      </c>
      <c r="BI201">
        <v>34.414074999999997</v>
      </c>
      <c r="BJ201">
        <v>1217.03</v>
      </c>
      <c r="BK201">
        <v>34.577987499999999</v>
      </c>
      <c r="BL201">
        <v>650.01400000000001</v>
      </c>
      <c r="BM201">
        <v>101.063</v>
      </c>
      <c r="BN201">
        <v>9.9880712499999996E-2</v>
      </c>
      <c r="BO201">
        <v>33.680187500000002</v>
      </c>
      <c r="BP201">
        <v>33.715975</v>
      </c>
      <c r="BQ201">
        <v>999.9</v>
      </c>
      <c r="BR201">
        <v>0</v>
      </c>
      <c r="BS201">
        <v>0</v>
      </c>
      <c r="BT201">
        <v>9005.2325000000001</v>
      </c>
      <c r="BU201">
        <v>0</v>
      </c>
      <c r="BV201">
        <v>987.61212499999988</v>
      </c>
      <c r="BW201">
        <v>-18.4726</v>
      </c>
      <c r="BX201">
        <v>1253.2874999999999</v>
      </c>
      <c r="BY201">
        <v>1271.9337499999999</v>
      </c>
      <c r="BZ201">
        <v>0.37430999999999998</v>
      </c>
      <c r="CA201">
        <v>1228.1587500000001</v>
      </c>
      <c r="CB201">
        <v>34.414074999999997</v>
      </c>
      <c r="CC201">
        <v>3.5158174999999998</v>
      </c>
      <c r="CD201">
        <v>3.4779862499999998</v>
      </c>
      <c r="CE201">
        <v>26.696312500000001</v>
      </c>
      <c r="CF201">
        <v>26.512675000000002</v>
      </c>
      <c r="CG201">
        <v>1200.0387499999999</v>
      </c>
      <c r="CH201">
        <v>0.49998900000000002</v>
      </c>
      <c r="CI201">
        <v>0.50001099999999998</v>
      </c>
      <c r="CJ201">
        <v>0</v>
      </c>
      <c r="CK201">
        <v>936.94487500000002</v>
      </c>
      <c r="CL201">
        <v>4.9990899999999998</v>
      </c>
      <c r="CM201">
        <v>10378.262500000001</v>
      </c>
      <c r="CN201">
        <v>9558.1225000000013</v>
      </c>
      <c r="CO201">
        <v>44.686999999999998</v>
      </c>
      <c r="CP201">
        <v>47.382750000000001</v>
      </c>
      <c r="CQ201">
        <v>45.640500000000003</v>
      </c>
      <c r="CR201">
        <v>46.030999999999999</v>
      </c>
      <c r="CS201">
        <v>45.984250000000003</v>
      </c>
      <c r="CT201">
        <v>597.50500000000011</v>
      </c>
      <c r="CU201">
        <v>597.53375000000005</v>
      </c>
      <c r="CV201">
        <v>0</v>
      </c>
      <c r="CW201">
        <v>1673985607.9000001</v>
      </c>
      <c r="CX201">
        <v>0</v>
      </c>
      <c r="CY201">
        <v>1673984188.5</v>
      </c>
      <c r="CZ201" t="s">
        <v>356</v>
      </c>
      <c r="DA201">
        <v>1673984188.5</v>
      </c>
      <c r="DB201">
        <v>1673984167.5</v>
      </c>
      <c r="DC201">
        <v>23</v>
      </c>
      <c r="DD201">
        <v>-0.32800000000000001</v>
      </c>
      <c r="DE201">
        <v>5.0000000000000001E-3</v>
      </c>
      <c r="DF201">
        <v>-6.2539999999999996</v>
      </c>
      <c r="DG201">
        <v>0.21</v>
      </c>
      <c r="DH201">
        <v>579</v>
      </c>
      <c r="DI201">
        <v>34</v>
      </c>
      <c r="DJ201">
        <v>0</v>
      </c>
      <c r="DK201">
        <v>0.1</v>
      </c>
      <c r="DL201">
        <v>-18.418380487804878</v>
      </c>
      <c r="DM201">
        <v>-0.24352891986066641</v>
      </c>
      <c r="DN201">
        <v>4.825690002229753E-2</v>
      </c>
      <c r="DO201">
        <v>0</v>
      </c>
      <c r="DP201">
        <v>0.38976919512195118</v>
      </c>
      <c r="DQ201">
        <v>-4.7054425087107728E-2</v>
      </c>
      <c r="DR201">
        <v>1.9348503349467791E-2</v>
      </c>
      <c r="DS201">
        <v>1</v>
      </c>
      <c r="DT201">
        <v>0</v>
      </c>
      <c r="DU201">
        <v>0</v>
      </c>
      <c r="DV201">
        <v>0</v>
      </c>
      <c r="DW201">
        <v>-1</v>
      </c>
      <c r="DX201">
        <v>1</v>
      </c>
      <c r="DY201">
        <v>2</v>
      </c>
      <c r="DZ201" t="s">
        <v>357</v>
      </c>
      <c r="EA201">
        <v>3.2952400000000002</v>
      </c>
      <c r="EB201">
        <v>2.6252300000000002</v>
      </c>
      <c r="EC201">
        <v>0.210697</v>
      </c>
      <c r="ED201">
        <v>0.210452</v>
      </c>
      <c r="EE201">
        <v>0.140848</v>
      </c>
      <c r="EF201">
        <v>0.13847400000000001</v>
      </c>
      <c r="EG201">
        <v>23749.7</v>
      </c>
      <c r="EH201">
        <v>24156.1</v>
      </c>
      <c r="EI201">
        <v>28008.3</v>
      </c>
      <c r="EJ201">
        <v>29464.9</v>
      </c>
      <c r="EK201">
        <v>33123.1</v>
      </c>
      <c r="EL201">
        <v>35257.4</v>
      </c>
      <c r="EM201">
        <v>39542.699999999997</v>
      </c>
      <c r="EN201">
        <v>42129.4</v>
      </c>
      <c r="EO201">
        <v>2.2012200000000002</v>
      </c>
      <c r="EP201">
        <v>2.1663299999999999</v>
      </c>
      <c r="EQ201">
        <v>0.11294</v>
      </c>
      <c r="ER201">
        <v>0</v>
      </c>
      <c r="ES201">
        <v>31.896899999999999</v>
      </c>
      <c r="ET201">
        <v>999.9</v>
      </c>
      <c r="EU201">
        <v>68.7</v>
      </c>
      <c r="EV201">
        <v>35.1</v>
      </c>
      <c r="EW201">
        <v>38.612400000000001</v>
      </c>
      <c r="EX201">
        <v>57.42</v>
      </c>
      <c r="EY201">
        <v>-4.2708399999999997</v>
      </c>
      <c r="EZ201">
        <v>2</v>
      </c>
      <c r="FA201">
        <v>0.57717700000000005</v>
      </c>
      <c r="FB201">
        <v>0.66927800000000004</v>
      </c>
      <c r="FC201">
        <v>20.268899999999999</v>
      </c>
      <c r="FD201">
        <v>5.21774</v>
      </c>
      <c r="FE201">
        <v>12.0099</v>
      </c>
      <c r="FF201">
        <v>4.9856499999999997</v>
      </c>
      <c r="FG201">
        <v>3.2844500000000001</v>
      </c>
      <c r="FH201">
        <v>9999</v>
      </c>
      <c r="FI201">
        <v>9999</v>
      </c>
      <c r="FJ201">
        <v>9999</v>
      </c>
      <c r="FK201">
        <v>999.9</v>
      </c>
      <c r="FL201">
        <v>1.86588</v>
      </c>
      <c r="FM201">
        <v>1.8622799999999999</v>
      </c>
      <c r="FN201">
        <v>1.86432</v>
      </c>
      <c r="FO201">
        <v>1.86036</v>
      </c>
      <c r="FP201">
        <v>1.86111</v>
      </c>
      <c r="FQ201">
        <v>1.8602000000000001</v>
      </c>
      <c r="FR201">
        <v>1.86191</v>
      </c>
      <c r="FS201">
        <v>1.8585100000000001</v>
      </c>
      <c r="FT201">
        <v>0</v>
      </c>
      <c r="FU201">
        <v>0</v>
      </c>
      <c r="FV201">
        <v>0</v>
      </c>
      <c r="FW201">
        <v>0</v>
      </c>
      <c r="FX201" t="s">
        <v>358</v>
      </c>
      <c r="FY201" t="s">
        <v>359</v>
      </c>
      <c r="FZ201" t="s">
        <v>360</v>
      </c>
      <c r="GA201" t="s">
        <v>360</v>
      </c>
      <c r="GB201" t="s">
        <v>360</v>
      </c>
      <c r="GC201" t="s">
        <v>360</v>
      </c>
      <c r="GD201">
        <v>0</v>
      </c>
      <c r="GE201">
        <v>100</v>
      </c>
      <c r="GF201">
        <v>100</v>
      </c>
      <c r="GG201">
        <v>-7.35</v>
      </c>
      <c r="GH201">
        <v>0.21029999999999999</v>
      </c>
      <c r="GI201">
        <v>-4.4410340874611869</v>
      </c>
      <c r="GJ201">
        <v>-4.0977002334145526E-3</v>
      </c>
      <c r="GK201">
        <v>1.9870096767282211E-6</v>
      </c>
      <c r="GL201">
        <v>-4.7591234531596528E-10</v>
      </c>
      <c r="GM201">
        <v>0.2103699999999975</v>
      </c>
      <c r="GN201">
        <v>0</v>
      </c>
      <c r="GO201">
        <v>0</v>
      </c>
      <c r="GP201">
        <v>0</v>
      </c>
      <c r="GQ201">
        <v>6</v>
      </c>
      <c r="GR201">
        <v>2093</v>
      </c>
      <c r="GS201">
        <v>4</v>
      </c>
      <c r="GT201">
        <v>31</v>
      </c>
      <c r="GU201">
        <v>23.6</v>
      </c>
      <c r="GV201">
        <v>24</v>
      </c>
      <c r="GW201">
        <v>3.29956</v>
      </c>
      <c r="GX201">
        <v>2.5134300000000001</v>
      </c>
      <c r="GY201">
        <v>2.04834</v>
      </c>
      <c r="GZ201">
        <v>2.6245099999999999</v>
      </c>
      <c r="HA201">
        <v>2.1972700000000001</v>
      </c>
      <c r="HB201">
        <v>2.34619</v>
      </c>
      <c r="HC201">
        <v>41.326099999999997</v>
      </c>
      <c r="HD201">
        <v>14.604900000000001</v>
      </c>
      <c r="HE201">
        <v>18</v>
      </c>
      <c r="HF201">
        <v>700.98900000000003</v>
      </c>
      <c r="HG201">
        <v>747.72400000000005</v>
      </c>
      <c r="HH201">
        <v>30.999700000000001</v>
      </c>
      <c r="HI201">
        <v>34.604900000000001</v>
      </c>
      <c r="HJ201">
        <v>30.000299999999999</v>
      </c>
      <c r="HK201">
        <v>34.494100000000003</v>
      </c>
      <c r="HL201">
        <v>34.5062</v>
      </c>
      <c r="HM201">
        <v>66.036600000000007</v>
      </c>
      <c r="HN201">
        <v>12.5227</v>
      </c>
      <c r="HO201">
        <v>100</v>
      </c>
      <c r="HP201">
        <v>31</v>
      </c>
      <c r="HQ201">
        <v>1244.42</v>
      </c>
      <c r="HR201">
        <v>34.398099999999999</v>
      </c>
      <c r="HS201">
        <v>98.704800000000006</v>
      </c>
      <c r="HT201">
        <v>97.681399999999996</v>
      </c>
    </row>
    <row r="202" spans="1:228" x14ac:dyDescent="0.2">
      <c r="A202">
        <v>187</v>
      </c>
      <c r="B202">
        <v>1673985611.5</v>
      </c>
      <c r="C202">
        <v>743</v>
      </c>
      <c r="D202" t="s">
        <v>733</v>
      </c>
      <c r="E202" t="s">
        <v>734</v>
      </c>
      <c r="F202">
        <v>4</v>
      </c>
      <c r="G202">
        <v>1673985609.5</v>
      </c>
      <c r="H202">
        <f t="shared" si="68"/>
        <v>4.1281047120147801E-4</v>
      </c>
      <c r="I202">
        <f t="shared" si="69"/>
        <v>0.41281047120147801</v>
      </c>
      <c r="J202">
        <f t="shared" si="70"/>
        <v>8.8615778589232796</v>
      </c>
      <c r="K202">
        <f t="shared" si="71"/>
        <v>1216.9171428571431</v>
      </c>
      <c r="L202">
        <f t="shared" si="72"/>
        <v>573.41029752852512</v>
      </c>
      <c r="M202">
        <f t="shared" si="73"/>
        <v>58.007683101636552</v>
      </c>
      <c r="N202">
        <f t="shared" si="74"/>
        <v>123.10651602885542</v>
      </c>
      <c r="O202">
        <f t="shared" si="75"/>
        <v>2.3042916817380438E-2</v>
      </c>
      <c r="P202">
        <f t="shared" si="76"/>
        <v>2.7667228656822536</v>
      </c>
      <c r="Q202">
        <f t="shared" si="77"/>
        <v>2.2936827308880154E-2</v>
      </c>
      <c r="R202">
        <f t="shared" si="78"/>
        <v>1.4345007956122865E-2</v>
      </c>
      <c r="S202">
        <f t="shared" si="79"/>
        <v>226.12545137695503</v>
      </c>
      <c r="T202">
        <f t="shared" si="80"/>
        <v>34.970691630645142</v>
      </c>
      <c r="U202">
        <f t="shared" si="81"/>
        <v>33.721914285714277</v>
      </c>
      <c r="V202">
        <f t="shared" si="82"/>
        <v>5.2606878989289942</v>
      </c>
      <c r="W202">
        <f t="shared" si="83"/>
        <v>67.034410197403986</v>
      </c>
      <c r="X202">
        <f t="shared" si="84"/>
        <v>3.5189992447555136</v>
      </c>
      <c r="Y202">
        <f t="shared" si="85"/>
        <v>5.2495415927323137</v>
      </c>
      <c r="Z202">
        <f t="shared" si="86"/>
        <v>1.7416886541734806</v>
      </c>
      <c r="AA202">
        <f t="shared" si="87"/>
        <v>-18.20494177998518</v>
      </c>
      <c r="AB202">
        <f t="shared" si="88"/>
        <v>-5.6595399955065542</v>
      </c>
      <c r="AC202">
        <f t="shared" si="89"/>
        <v>-0.47171589753657189</v>
      </c>
      <c r="AD202">
        <f t="shared" si="90"/>
        <v>201.78925370392673</v>
      </c>
      <c r="AE202">
        <f t="shared" si="91"/>
        <v>19.482033789361704</v>
      </c>
      <c r="AF202">
        <f t="shared" si="92"/>
        <v>0.41381286985674642</v>
      </c>
      <c r="AG202">
        <f t="shared" si="93"/>
        <v>8.8615778589232796</v>
      </c>
      <c r="AH202">
        <v>1278.6921887321701</v>
      </c>
      <c r="AI202">
        <v>1263.3916363636361</v>
      </c>
      <c r="AJ202">
        <v>1.7460850318696459</v>
      </c>
      <c r="AK202">
        <v>64.167648988695476</v>
      </c>
      <c r="AL202">
        <f t="shared" si="94"/>
        <v>0.41281047120147801</v>
      </c>
      <c r="AM202">
        <v>34.41646353941033</v>
      </c>
      <c r="AN202">
        <v>34.784183636363608</v>
      </c>
      <c r="AO202">
        <v>1.5587977872578049E-5</v>
      </c>
      <c r="AP202">
        <v>91.899806073423491</v>
      </c>
      <c r="AQ202">
        <v>0</v>
      </c>
      <c r="AR202">
        <v>0</v>
      </c>
      <c r="AS202">
        <f t="shared" si="95"/>
        <v>1</v>
      </c>
      <c r="AT202">
        <f t="shared" si="96"/>
        <v>0</v>
      </c>
      <c r="AU202">
        <f t="shared" si="97"/>
        <v>47205.683364275355</v>
      </c>
      <c r="AV202">
        <f t="shared" si="98"/>
        <v>1200.058571428571</v>
      </c>
      <c r="AW202">
        <f t="shared" si="99"/>
        <v>1025.9746421642251</v>
      </c>
      <c r="AX202">
        <f t="shared" si="100"/>
        <v>0.85493713939552696</v>
      </c>
      <c r="AY202">
        <f t="shared" si="101"/>
        <v>0.18842867903336691</v>
      </c>
      <c r="AZ202">
        <v>6</v>
      </c>
      <c r="BA202">
        <v>0.5</v>
      </c>
      <c r="BB202" t="s">
        <v>355</v>
      </c>
      <c r="BC202">
        <v>2</v>
      </c>
      <c r="BD202" t="b">
        <v>1</v>
      </c>
      <c r="BE202">
        <v>1673985609.5</v>
      </c>
      <c r="BF202">
        <v>1216.9171428571431</v>
      </c>
      <c r="BG202">
        <v>1235.3657142857139</v>
      </c>
      <c r="BH202">
        <v>34.78557142857143</v>
      </c>
      <c r="BI202">
        <v>34.416871428571433</v>
      </c>
      <c r="BJ202">
        <v>1224.268571428571</v>
      </c>
      <c r="BK202">
        <v>34.575185714285723</v>
      </c>
      <c r="BL202">
        <v>649.98885714285723</v>
      </c>
      <c r="BM202">
        <v>101.0625714285714</v>
      </c>
      <c r="BN202">
        <v>0.10003997142857141</v>
      </c>
      <c r="BO202">
        <v>33.683971428571439</v>
      </c>
      <c r="BP202">
        <v>33.721914285714277</v>
      </c>
      <c r="BQ202">
        <v>999.89999999999986</v>
      </c>
      <c r="BR202">
        <v>0</v>
      </c>
      <c r="BS202">
        <v>0</v>
      </c>
      <c r="BT202">
        <v>9003.75</v>
      </c>
      <c r="BU202">
        <v>0</v>
      </c>
      <c r="BV202">
        <v>952.96342857142849</v>
      </c>
      <c r="BW202">
        <v>-18.447971428571432</v>
      </c>
      <c r="BX202">
        <v>1260.772857142857</v>
      </c>
      <c r="BY202">
        <v>1279.3971428571431</v>
      </c>
      <c r="BZ202">
        <v>0.36866485714285713</v>
      </c>
      <c r="CA202">
        <v>1235.3657142857139</v>
      </c>
      <c r="CB202">
        <v>34.416871428571433</v>
      </c>
      <c r="CC202">
        <v>3.51552</v>
      </c>
      <c r="CD202">
        <v>3.478258571428571</v>
      </c>
      <c r="CE202">
        <v>26.694857142857138</v>
      </c>
      <c r="CF202">
        <v>26.513999999999999</v>
      </c>
      <c r="CG202">
        <v>1200.058571428571</v>
      </c>
      <c r="CH202">
        <v>0.50001185714285712</v>
      </c>
      <c r="CI202">
        <v>0.49998814285714283</v>
      </c>
      <c r="CJ202">
        <v>0</v>
      </c>
      <c r="CK202">
        <v>937.19314285714279</v>
      </c>
      <c r="CL202">
        <v>4.9990899999999998</v>
      </c>
      <c r="CM202">
        <v>10379.757142857139</v>
      </c>
      <c r="CN202">
        <v>9558.3671428571415</v>
      </c>
      <c r="CO202">
        <v>44.686999999999998</v>
      </c>
      <c r="CP202">
        <v>47.375</v>
      </c>
      <c r="CQ202">
        <v>45.651571428571437</v>
      </c>
      <c r="CR202">
        <v>46.053142857142859</v>
      </c>
      <c r="CS202">
        <v>45.982000000000014</v>
      </c>
      <c r="CT202">
        <v>597.54428571428582</v>
      </c>
      <c r="CU202">
        <v>597.51428571428573</v>
      </c>
      <c r="CV202">
        <v>0</v>
      </c>
      <c r="CW202">
        <v>1673985612.0999999</v>
      </c>
      <c r="CX202">
        <v>0</v>
      </c>
      <c r="CY202">
        <v>1673984188.5</v>
      </c>
      <c r="CZ202" t="s">
        <v>356</v>
      </c>
      <c r="DA202">
        <v>1673984188.5</v>
      </c>
      <c r="DB202">
        <v>1673984167.5</v>
      </c>
      <c r="DC202">
        <v>23</v>
      </c>
      <c r="DD202">
        <v>-0.32800000000000001</v>
      </c>
      <c r="DE202">
        <v>5.0000000000000001E-3</v>
      </c>
      <c r="DF202">
        <v>-6.2539999999999996</v>
      </c>
      <c r="DG202">
        <v>0.21</v>
      </c>
      <c r="DH202">
        <v>579</v>
      </c>
      <c r="DI202">
        <v>34</v>
      </c>
      <c r="DJ202">
        <v>0</v>
      </c>
      <c r="DK202">
        <v>0.1</v>
      </c>
      <c r="DL202">
        <v>-18.440635</v>
      </c>
      <c r="DM202">
        <v>-0.13108592870541061</v>
      </c>
      <c r="DN202">
        <v>3.9389932406643798E-2</v>
      </c>
      <c r="DO202">
        <v>0</v>
      </c>
      <c r="DP202">
        <v>0.389484475</v>
      </c>
      <c r="DQ202">
        <v>-0.18109836022514031</v>
      </c>
      <c r="DR202">
        <v>1.8158637269888259E-2</v>
      </c>
      <c r="DS202">
        <v>0</v>
      </c>
      <c r="DT202">
        <v>0</v>
      </c>
      <c r="DU202">
        <v>0</v>
      </c>
      <c r="DV202">
        <v>0</v>
      </c>
      <c r="DW202">
        <v>-1</v>
      </c>
      <c r="DX202">
        <v>0</v>
      </c>
      <c r="DY202">
        <v>2</v>
      </c>
      <c r="DZ202" t="s">
        <v>379</v>
      </c>
      <c r="EA202">
        <v>3.2953600000000001</v>
      </c>
      <c r="EB202">
        <v>2.62541</v>
      </c>
      <c r="EC202">
        <v>0.211422</v>
      </c>
      <c r="ED202">
        <v>0.21115500000000001</v>
      </c>
      <c r="EE202">
        <v>0.14084199999999999</v>
      </c>
      <c r="EF202">
        <v>0.13848299999999999</v>
      </c>
      <c r="EG202">
        <v>23728</v>
      </c>
      <c r="EH202">
        <v>24134.9</v>
      </c>
      <c r="EI202">
        <v>28008.5</v>
      </c>
      <c r="EJ202">
        <v>29465.4</v>
      </c>
      <c r="EK202">
        <v>33123.699999999997</v>
      </c>
      <c r="EL202">
        <v>35257.9</v>
      </c>
      <c r="EM202">
        <v>39543.1</v>
      </c>
      <c r="EN202">
        <v>42130.400000000001</v>
      </c>
      <c r="EO202">
        <v>2.2014300000000002</v>
      </c>
      <c r="EP202">
        <v>2.1661199999999998</v>
      </c>
      <c r="EQ202">
        <v>0.11232499999999999</v>
      </c>
      <c r="ER202">
        <v>0</v>
      </c>
      <c r="ES202">
        <v>31.899699999999999</v>
      </c>
      <c r="ET202">
        <v>999.9</v>
      </c>
      <c r="EU202">
        <v>68.7</v>
      </c>
      <c r="EV202">
        <v>35.1</v>
      </c>
      <c r="EW202">
        <v>38.6068</v>
      </c>
      <c r="EX202">
        <v>57.48</v>
      </c>
      <c r="EY202">
        <v>-4.2828499999999998</v>
      </c>
      <c r="EZ202">
        <v>2</v>
      </c>
      <c r="FA202">
        <v>0.57735000000000003</v>
      </c>
      <c r="FB202">
        <v>0.66815599999999997</v>
      </c>
      <c r="FC202">
        <v>20.268999999999998</v>
      </c>
      <c r="FD202">
        <v>5.2175900000000004</v>
      </c>
      <c r="FE202">
        <v>12.0099</v>
      </c>
      <c r="FF202">
        <v>4.98515</v>
      </c>
      <c r="FG202">
        <v>3.2844500000000001</v>
      </c>
      <c r="FH202">
        <v>9999</v>
      </c>
      <c r="FI202">
        <v>9999</v>
      </c>
      <c r="FJ202">
        <v>9999</v>
      </c>
      <c r="FK202">
        <v>999.9</v>
      </c>
      <c r="FL202">
        <v>1.8658600000000001</v>
      </c>
      <c r="FM202">
        <v>1.8622799999999999</v>
      </c>
      <c r="FN202">
        <v>1.86432</v>
      </c>
      <c r="FO202">
        <v>1.86036</v>
      </c>
      <c r="FP202">
        <v>1.86111</v>
      </c>
      <c r="FQ202">
        <v>1.8602000000000001</v>
      </c>
      <c r="FR202">
        <v>1.86191</v>
      </c>
      <c r="FS202">
        <v>1.8585100000000001</v>
      </c>
      <c r="FT202">
        <v>0</v>
      </c>
      <c r="FU202">
        <v>0</v>
      </c>
      <c r="FV202">
        <v>0</v>
      </c>
      <c r="FW202">
        <v>0</v>
      </c>
      <c r="FX202" t="s">
        <v>358</v>
      </c>
      <c r="FY202" t="s">
        <v>359</v>
      </c>
      <c r="FZ202" t="s">
        <v>360</v>
      </c>
      <c r="GA202" t="s">
        <v>360</v>
      </c>
      <c r="GB202" t="s">
        <v>360</v>
      </c>
      <c r="GC202" t="s">
        <v>360</v>
      </c>
      <c r="GD202">
        <v>0</v>
      </c>
      <c r="GE202">
        <v>100</v>
      </c>
      <c r="GF202">
        <v>100</v>
      </c>
      <c r="GG202">
        <v>-7.35</v>
      </c>
      <c r="GH202">
        <v>0.2104</v>
      </c>
      <c r="GI202">
        <v>-4.4410340874611869</v>
      </c>
      <c r="GJ202">
        <v>-4.0977002334145526E-3</v>
      </c>
      <c r="GK202">
        <v>1.9870096767282211E-6</v>
      </c>
      <c r="GL202">
        <v>-4.7591234531596528E-10</v>
      </c>
      <c r="GM202">
        <v>0.2103699999999975</v>
      </c>
      <c r="GN202">
        <v>0</v>
      </c>
      <c r="GO202">
        <v>0</v>
      </c>
      <c r="GP202">
        <v>0</v>
      </c>
      <c r="GQ202">
        <v>6</v>
      </c>
      <c r="GR202">
        <v>2093</v>
      </c>
      <c r="GS202">
        <v>4</v>
      </c>
      <c r="GT202">
        <v>31</v>
      </c>
      <c r="GU202">
        <v>23.7</v>
      </c>
      <c r="GV202">
        <v>24.1</v>
      </c>
      <c r="GW202">
        <v>3.3129900000000001</v>
      </c>
      <c r="GX202">
        <v>2.51831</v>
      </c>
      <c r="GY202">
        <v>2.04834</v>
      </c>
      <c r="GZ202">
        <v>2.6232899999999999</v>
      </c>
      <c r="HA202">
        <v>2.1972700000000001</v>
      </c>
      <c r="HB202">
        <v>2.34985</v>
      </c>
      <c r="HC202">
        <v>41.326099999999997</v>
      </c>
      <c r="HD202">
        <v>14.6136</v>
      </c>
      <c r="HE202">
        <v>18</v>
      </c>
      <c r="HF202">
        <v>701.17399999999998</v>
      </c>
      <c r="HG202">
        <v>747.54200000000003</v>
      </c>
      <c r="HH202">
        <v>30.999700000000001</v>
      </c>
      <c r="HI202">
        <v>34.606400000000001</v>
      </c>
      <c r="HJ202">
        <v>30.000299999999999</v>
      </c>
      <c r="HK202">
        <v>34.495600000000003</v>
      </c>
      <c r="HL202">
        <v>34.507100000000001</v>
      </c>
      <c r="HM202">
        <v>66.323599999999999</v>
      </c>
      <c r="HN202">
        <v>12.5227</v>
      </c>
      <c r="HO202">
        <v>100</v>
      </c>
      <c r="HP202">
        <v>31</v>
      </c>
      <c r="HQ202">
        <v>1251.0999999999999</v>
      </c>
      <c r="HR202">
        <v>34.398099999999999</v>
      </c>
      <c r="HS202">
        <v>98.705699999999993</v>
      </c>
      <c r="HT202">
        <v>97.683400000000006</v>
      </c>
    </row>
    <row r="203" spans="1:228" x14ac:dyDescent="0.2">
      <c r="A203">
        <v>188</v>
      </c>
      <c r="B203">
        <v>1673985615.5</v>
      </c>
      <c r="C203">
        <v>747</v>
      </c>
      <c r="D203" t="s">
        <v>735</v>
      </c>
      <c r="E203" t="s">
        <v>736</v>
      </c>
      <c r="F203">
        <v>4</v>
      </c>
      <c r="G203">
        <v>1673985613.1875</v>
      </c>
      <c r="H203">
        <f t="shared" si="68"/>
        <v>4.105563707230354E-4</v>
      </c>
      <c r="I203">
        <f t="shared" si="69"/>
        <v>0.41055637072303541</v>
      </c>
      <c r="J203">
        <f t="shared" si="70"/>
        <v>9.2278175452742541</v>
      </c>
      <c r="K203">
        <f t="shared" si="71"/>
        <v>1223.0374999999999</v>
      </c>
      <c r="L203">
        <f t="shared" si="72"/>
        <v>551.33966451255867</v>
      </c>
      <c r="M203">
        <f t="shared" si="73"/>
        <v>55.775536931779428</v>
      </c>
      <c r="N203">
        <f t="shared" si="74"/>
        <v>123.7269466373525</v>
      </c>
      <c r="O203">
        <f t="shared" si="75"/>
        <v>2.293857209396483E-2</v>
      </c>
      <c r="P203">
        <f t="shared" si="76"/>
        <v>2.767358099472232</v>
      </c>
      <c r="Q203">
        <f t="shared" si="77"/>
        <v>2.2833462862991007E-2</v>
      </c>
      <c r="R203">
        <f t="shared" si="78"/>
        <v>1.4280317671102055E-2</v>
      </c>
      <c r="S203">
        <f t="shared" si="79"/>
        <v>226.10254910974493</v>
      </c>
      <c r="T203">
        <f t="shared" si="80"/>
        <v>34.972606738908198</v>
      </c>
      <c r="U203">
        <f t="shared" si="81"/>
        <v>33.715612500000013</v>
      </c>
      <c r="V203">
        <f t="shared" si="82"/>
        <v>5.2588352268662772</v>
      </c>
      <c r="W203">
        <f t="shared" si="83"/>
        <v>67.023765365465991</v>
      </c>
      <c r="X203">
        <f t="shared" si="84"/>
        <v>3.5187780244356355</v>
      </c>
      <c r="Y203">
        <f t="shared" si="85"/>
        <v>5.2500452716264228</v>
      </c>
      <c r="Z203">
        <f t="shared" si="86"/>
        <v>1.7400572024306418</v>
      </c>
      <c r="AA203">
        <f t="shared" si="87"/>
        <v>-18.105535948885862</v>
      </c>
      <c r="AB203">
        <f t="shared" si="88"/>
        <v>-4.4646247600249218</v>
      </c>
      <c r="AC203">
        <f t="shared" si="89"/>
        <v>-0.37202737722790458</v>
      </c>
      <c r="AD203">
        <f t="shared" si="90"/>
        <v>203.16036102360624</v>
      </c>
      <c r="AE203">
        <f t="shared" si="91"/>
        <v>19.534408495421562</v>
      </c>
      <c r="AF203">
        <f t="shared" si="92"/>
        <v>0.40982152052737392</v>
      </c>
      <c r="AG203">
        <f t="shared" si="93"/>
        <v>9.2278175452742541</v>
      </c>
      <c r="AH203">
        <v>1285.5981606990749</v>
      </c>
      <c r="AI203">
        <v>1270.170424242423</v>
      </c>
      <c r="AJ203">
        <v>1.6892845154469649</v>
      </c>
      <c r="AK203">
        <v>64.167648988695476</v>
      </c>
      <c r="AL203">
        <f t="shared" si="94"/>
        <v>0.41055637072303541</v>
      </c>
      <c r="AM203">
        <v>34.417534950489191</v>
      </c>
      <c r="AN203">
        <v>34.784357575757561</v>
      </c>
      <c r="AO203">
        <v>-1.8629327784882801E-4</v>
      </c>
      <c r="AP203">
        <v>91.899806073423491</v>
      </c>
      <c r="AQ203">
        <v>0</v>
      </c>
      <c r="AR203">
        <v>0</v>
      </c>
      <c r="AS203">
        <f t="shared" si="95"/>
        <v>1</v>
      </c>
      <c r="AT203">
        <f t="shared" si="96"/>
        <v>0</v>
      </c>
      <c r="AU203">
        <f t="shared" si="97"/>
        <v>47222.857581369906</v>
      </c>
      <c r="AV203">
        <f t="shared" si="98"/>
        <v>1199.9324999999999</v>
      </c>
      <c r="AW203">
        <f t="shared" si="99"/>
        <v>1025.8673010931318</v>
      </c>
      <c r="AX203">
        <f t="shared" si="100"/>
        <v>0.85493750781242439</v>
      </c>
      <c r="AY203">
        <f t="shared" si="101"/>
        <v>0.18842939007797935</v>
      </c>
      <c r="AZ203">
        <v>6</v>
      </c>
      <c r="BA203">
        <v>0.5</v>
      </c>
      <c r="BB203" t="s">
        <v>355</v>
      </c>
      <c r="BC203">
        <v>2</v>
      </c>
      <c r="BD203" t="b">
        <v>1</v>
      </c>
      <c r="BE203">
        <v>1673985613.1875</v>
      </c>
      <c r="BF203">
        <v>1223.0374999999999</v>
      </c>
      <c r="BG203">
        <v>1241.53125</v>
      </c>
      <c r="BH203">
        <v>34.783025000000002</v>
      </c>
      <c r="BI203">
        <v>34.417900000000003</v>
      </c>
      <c r="BJ203">
        <v>1230.3975</v>
      </c>
      <c r="BK203">
        <v>34.572637499999999</v>
      </c>
      <c r="BL203">
        <v>650.024</v>
      </c>
      <c r="BM203">
        <v>101.063625</v>
      </c>
      <c r="BN203">
        <v>0.10003239999999999</v>
      </c>
      <c r="BO203">
        <v>33.6856875</v>
      </c>
      <c r="BP203">
        <v>33.715612500000013</v>
      </c>
      <c r="BQ203">
        <v>999.9</v>
      </c>
      <c r="BR203">
        <v>0</v>
      </c>
      <c r="BS203">
        <v>0</v>
      </c>
      <c r="BT203">
        <v>9007.0324999999993</v>
      </c>
      <c r="BU203">
        <v>0</v>
      </c>
      <c r="BV203">
        <v>970.11075000000005</v>
      </c>
      <c r="BW203">
        <v>-18.495374999999999</v>
      </c>
      <c r="BX203">
        <v>1267.1087500000001</v>
      </c>
      <c r="BY203">
        <v>1285.7850000000001</v>
      </c>
      <c r="BZ203">
        <v>0.36510225000000002</v>
      </c>
      <c r="CA203">
        <v>1241.53125</v>
      </c>
      <c r="CB203">
        <v>34.417900000000003</v>
      </c>
      <c r="CC203">
        <v>3.5152950000000001</v>
      </c>
      <c r="CD203">
        <v>3.4783974999999998</v>
      </c>
      <c r="CE203">
        <v>26.6938</v>
      </c>
      <c r="CF203">
        <v>26.5146625</v>
      </c>
      <c r="CG203">
        <v>1199.9324999999999</v>
      </c>
      <c r="CH203">
        <v>0.49999937500000002</v>
      </c>
      <c r="CI203">
        <v>0.50000037499999994</v>
      </c>
      <c r="CJ203">
        <v>0</v>
      </c>
      <c r="CK203">
        <v>937.14750000000004</v>
      </c>
      <c r="CL203">
        <v>4.9990899999999998</v>
      </c>
      <c r="CM203">
        <v>10379.387500000001</v>
      </c>
      <c r="CN203">
        <v>9557.3150000000023</v>
      </c>
      <c r="CO203">
        <v>44.686999999999998</v>
      </c>
      <c r="CP203">
        <v>47.382750000000001</v>
      </c>
      <c r="CQ203">
        <v>45.655999999999999</v>
      </c>
      <c r="CR203">
        <v>46.015500000000003</v>
      </c>
      <c r="CS203">
        <v>45.992125000000001</v>
      </c>
      <c r="CT203">
        <v>597.46624999999995</v>
      </c>
      <c r="CU203">
        <v>597.46624999999995</v>
      </c>
      <c r="CV203">
        <v>0</v>
      </c>
      <c r="CW203">
        <v>1673985615.7</v>
      </c>
      <c r="CX203">
        <v>0</v>
      </c>
      <c r="CY203">
        <v>1673984188.5</v>
      </c>
      <c r="CZ203" t="s">
        <v>356</v>
      </c>
      <c r="DA203">
        <v>1673984188.5</v>
      </c>
      <c r="DB203">
        <v>1673984167.5</v>
      </c>
      <c r="DC203">
        <v>23</v>
      </c>
      <c r="DD203">
        <v>-0.32800000000000001</v>
      </c>
      <c r="DE203">
        <v>5.0000000000000001E-3</v>
      </c>
      <c r="DF203">
        <v>-6.2539999999999996</v>
      </c>
      <c r="DG203">
        <v>0.21</v>
      </c>
      <c r="DH203">
        <v>579</v>
      </c>
      <c r="DI203">
        <v>34</v>
      </c>
      <c r="DJ203">
        <v>0</v>
      </c>
      <c r="DK203">
        <v>0.1</v>
      </c>
      <c r="DL203">
        <v>-18.444160975609758</v>
      </c>
      <c r="DM203">
        <v>-0.2483979094076616</v>
      </c>
      <c r="DN203">
        <v>4.8068776327099702E-2</v>
      </c>
      <c r="DO203">
        <v>0</v>
      </c>
      <c r="DP203">
        <v>0.37851114634146338</v>
      </c>
      <c r="DQ203">
        <v>-0.1212897909407671</v>
      </c>
      <c r="DR203">
        <v>1.2647764629566981E-2</v>
      </c>
      <c r="DS203">
        <v>0</v>
      </c>
      <c r="DT203">
        <v>0</v>
      </c>
      <c r="DU203">
        <v>0</v>
      </c>
      <c r="DV203">
        <v>0</v>
      </c>
      <c r="DW203">
        <v>-1</v>
      </c>
      <c r="DX203">
        <v>0</v>
      </c>
      <c r="DY203">
        <v>2</v>
      </c>
      <c r="DZ203" t="s">
        <v>379</v>
      </c>
      <c r="EA203">
        <v>3.2953199999999998</v>
      </c>
      <c r="EB203">
        <v>2.6251799999999998</v>
      </c>
      <c r="EC203">
        <v>0.212122</v>
      </c>
      <c r="ED203">
        <v>0.211867</v>
      </c>
      <c r="EE203">
        <v>0.140848</v>
      </c>
      <c r="EF203">
        <v>0.138487</v>
      </c>
      <c r="EG203">
        <v>23706.7</v>
      </c>
      <c r="EH203">
        <v>24113</v>
      </c>
      <c r="EI203">
        <v>28008.400000000001</v>
      </c>
      <c r="EJ203">
        <v>29465.5</v>
      </c>
      <c r="EK203">
        <v>33123.5</v>
      </c>
      <c r="EL203">
        <v>35257.699999999997</v>
      </c>
      <c r="EM203">
        <v>39543.1</v>
      </c>
      <c r="EN203">
        <v>42130.400000000001</v>
      </c>
      <c r="EO203">
        <v>2.2014300000000002</v>
      </c>
      <c r="EP203">
        <v>2.1659999999999999</v>
      </c>
      <c r="EQ203">
        <v>0.11158700000000001</v>
      </c>
      <c r="ER203">
        <v>0</v>
      </c>
      <c r="ES203">
        <v>31.9025</v>
      </c>
      <c r="ET203">
        <v>999.9</v>
      </c>
      <c r="EU203">
        <v>68.7</v>
      </c>
      <c r="EV203">
        <v>35.1</v>
      </c>
      <c r="EW203">
        <v>38.607300000000002</v>
      </c>
      <c r="EX203">
        <v>57.33</v>
      </c>
      <c r="EY203">
        <v>-4.2027200000000002</v>
      </c>
      <c r="EZ203">
        <v>2</v>
      </c>
      <c r="FA203">
        <v>0.577708</v>
      </c>
      <c r="FB203">
        <v>0.66706699999999997</v>
      </c>
      <c r="FC203">
        <v>20.269100000000002</v>
      </c>
      <c r="FD203">
        <v>5.2180400000000002</v>
      </c>
      <c r="FE203">
        <v>12.0099</v>
      </c>
      <c r="FF203">
        <v>4.9854500000000002</v>
      </c>
      <c r="FG203">
        <v>3.2845800000000001</v>
      </c>
      <c r="FH203">
        <v>9999</v>
      </c>
      <c r="FI203">
        <v>9999</v>
      </c>
      <c r="FJ203">
        <v>9999</v>
      </c>
      <c r="FK203">
        <v>999.9</v>
      </c>
      <c r="FL203">
        <v>1.8658600000000001</v>
      </c>
      <c r="FM203">
        <v>1.8622799999999999</v>
      </c>
      <c r="FN203">
        <v>1.86432</v>
      </c>
      <c r="FO203">
        <v>1.8603799999999999</v>
      </c>
      <c r="FP203">
        <v>1.86111</v>
      </c>
      <c r="FQ203">
        <v>1.8602000000000001</v>
      </c>
      <c r="FR203">
        <v>1.86192</v>
      </c>
      <c r="FS203">
        <v>1.8585100000000001</v>
      </c>
      <c r="FT203">
        <v>0</v>
      </c>
      <c r="FU203">
        <v>0</v>
      </c>
      <c r="FV203">
        <v>0</v>
      </c>
      <c r="FW203">
        <v>0</v>
      </c>
      <c r="FX203" t="s">
        <v>358</v>
      </c>
      <c r="FY203" t="s">
        <v>359</v>
      </c>
      <c r="FZ203" t="s">
        <v>360</v>
      </c>
      <c r="GA203" t="s">
        <v>360</v>
      </c>
      <c r="GB203" t="s">
        <v>360</v>
      </c>
      <c r="GC203" t="s">
        <v>360</v>
      </c>
      <c r="GD203">
        <v>0</v>
      </c>
      <c r="GE203">
        <v>100</v>
      </c>
      <c r="GF203">
        <v>100</v>
      </c>
      <c r="GG203">
        <v>-7.37</v>
      </c>
      <c r="GH203">
        <v>0.2104</v>
      </c>
      <c r="GI203">
        <v>-4.4410340874611869</v>
      </c>
      <c r="GJ203">
        <v>-4.0977002334145526E-3</v>
      </c>
      <c r="GK203">
        <v>1.9870096767282211E-6</v>
      </c>
      <c r="GL203">
        <v>-4.7591234531596528E-10</v>
      </c>
      <c r="GM203">
        <v>0.2103699999999975</v>
      </c>
      <c r="GN203">
        <v>0</v>
      </c>
      <c r="GO203">
        <v>0</v>
      </c>
      <c r="GP203">
        <v>0</v>
      </c>
      <c r="GQ203">
        <v>6</v>
      </c>
      <c r="GR203">
        <v>2093</v>
      </c>
      <c r="GS203">
        <v>4</v>
      </c>
      <c r="GT203">
        <v>31</v>
      </c>
      <c r="GU203">
        <v>23.8</v>
      </c>
      <c r="GV203">
        <v>24.1</v>
      </c>
      <c r="GW203">
        <v>3.3276400000000002</v>
      </c>
      <c r="GX203">
        <v>2.52441</v>
      </c>
      <c r="GY203">
        <v>2.04834</v>
      </c>
      <c r="GZ203">
        <v>2.6232899999999999</v>
      </c>
      <c r="HA203">
        <v>2.1972700000000001</v>
      </c>
      <c r="HB203">
        <v>2.3156699999999999</v>
      </c>
      <c r="HC203">
        <v>41.326099999999997</v>
      </c>
      <c r="HD203">
        <v>14.6136</v>
      </c>
      <c r="HE203">
        <v>18</v>
      </c>
      <c r="HF203">
        <v>701.19100000000003</v>
      </c>
      <c r="HG203">
        <v>747.447</v>
      </c>
      <c r="HH203">
        <v>30.999700000000001</v>
      </c>
      <c r="HI203">
        <v>34.608800000000002</v>
      </c>
      <c r="HJ203">
        <v>30.000299999999999</v>
      </c>
      <c r="HK203">
        <v>34.497199999999999</v>
      </c>
      <c r="HL203">
        <v>34.509300000000003</v>
      </c>
      <c r="HM203">
        <v>66.566699999999997</v>
      </c>
      <c r="HN203">
        <v>12.5227</v>
      </c>
      <c r="HO203">
        <v>100</v>
      </c>
      <c r="HP203">
        <v>31</v>
      </c>
      <c r="HQ203">
        <v>1257.78</v>
      </c>
      <c r="HR203">
        <v>34.398099999999999</v>
      </c>
      <c r="HS203">
        <v>98.705500000000001</v>
      </c>
      <c r="HT203">
        <v>97.683400000000006</v>
      </c>
    </row>
    <row r="204" spans="1:228" x14ac:dyDescent="0.2">
      <c r="A204">
        <v>189</v>
      </c>
      <c r="B204">
        <v>1673985619.5</v>
      </c>
      <c r="C204">
        <v>751</v>
      </c>
      <c r="D204" t="s">
        <v>737</v>
      </c>
      <c r="E204" t="s">
        <v>738</v>
      </c>
      <c r="F204">
        <v>4</v>
      </c>
      <c r="G204">
        <v>1673985617.5</v>
      </c>
      <c r="H204">
        <f t="shared" si="68"/>
        <v>4.0996698139502059E-4</v>
      </c>
      <c r="I204">
        <f t="shared" si="69"/>
        <v>0.40996698139502058</v>
      </c>
      <c r="J204">
        <f t="shared" si="70"/>
        <v>9.151180019656282</v>
      </c>
      <c r="K204">
        <f t="shared" si="71"/>
        <v>1230.1314285714291</v>
      </c>
      <c r="L204">
        <f t="shared" si="72"/>
        <v>562.59999301896767</v>
      </c>
      <c r="M204">
        <f t="shared" si="73"/>
        <v>56.915246959748977</v>
      </c>
      <c r="N204">
        <f t="shared" si="74"/>
        <v>124.4458494824959</v>
      </c>
      <c r="O204">
        <f t="shared" si="75"/>
        <v>2.2905043880569673E-2</v>
      </c>
      <c r="P204">
        <f t="shared" si="76"/>
        <v>2.7657336619035302</v>
      </c>
      <c r="Q204">
        <f t="shared" si="77"/>
        <v>2.2800179682404557E-2</v>
      </c>
      <c r="R204">
        <f t="shared" si="78"/>
        <v>1.4259493796661683E-2</v>
      </c>
      <c r="S204">
        <f t="shared" si="79"/>
        <v>226.1078795203679</v>
      </c>
      <c r="T204">
        <f t="shared" si="80"/>
        <v>34.973082675336279</v>
      </c>
      <c r="U204">
        <f t="shared" si="81"/>
        <v>33.716614285714293</v>
      </c>
      <c r="V204">
        <f t="shared" si="82"/>
        <v>5.2591297055106878</v>
      </c>
      <c r="W204">
        <f t="shared" si="83"/>
        <v>67.029943871598221</v>
      </c>
      <c r="X204">
        <f t="shared" si="84"/>
        <v>3.5190205393459779</v>
      </c>
      <c r="Y204">
        <f t="shared" si="85"/>
        <v>5.2499231479097954</v>
      </c>
      <c r="Z204">
        <f t="shared" si="86"/>
        <v>1.7401091661647099</v>
      </c>
      <c r="AA204">
        <f t="shared" si="87"/>
        <v>-18.079543879520408</v>
      </c>
      <c r="AB204">
        <f t="shared" si="88"/>
        <v>-4.6734153656877693</v>
      </c>
      <c r="AC204">
        <f t="shared" si="89"/>
        <v>-0.38965528296279822</v>
      </c>
      <c r="AD204">
        <f t="shared" si="90"/>
        <v>202.96526499219695</v>
      </c>
      <c r="AE204">
        <f t="shared" si="91"/>
        <v>19.536771262174327</v>
      </c>
      <c r="AF204">
        <f t="shared" si="92"/>
        <v>0.40943275106232246</v>
      </c>
      <c r="AG204">
        <f t="shared" si="93"/>
        <v>9.151180019656282</v>
      </c>
      <c r="AH204">
        <v>1292.4745539552209</v>
      </c>
      <c r="AI204">
        <v>1277.0329696969691</v>
      </c>
      <c r="AJ204">
        <v>1.711447139511947</v>
      </c>
      <c r="AK204">
        <v>64.167648988695476</v>
      </c>
      <c r="AL204">
        <f t="shared" si="94"/>
        <v>0.40996698139502058</v>
      </c>
      <c r="AM204">
        <v>34.419726274114979</v>
      </c>
      <c r="AN204">
        <v>34.784827878787873</v>
      </c>
      <c r="AO204">
        <v>2.8596947974172599E-5</v>
      </c>
      <c r="AP204">
        <v>91.899806073423491</v>
      </c>
      <c r="AQ204">
        <v>0</v>
      </c>
      <c r="AR204">
        <v>0</v>
      </c>
      <c r="AS204">
        <f t="shared" si="95"/>
        <v>1</v>
      </c>
      <c r="AT204">
        <f t="shared" si="96"/>
        <v>0</v>
      </c>
      <c r="AU204">
        <f t="shared" si="97"/>
        <v>47178.358762131065</v>
      </c>
      <c r="AV204">
        <f t="shared" si="98"/>
        <v>1199.961428571429</v>
      </c>
      <c r="AW204">
        <f t="shared" si="99"/>
        <v>1025.8919707359423</v>
      </c>
      <c r="AX204">
        <f t="shared" si="100"/>
        <v>0.85493745574579105</v>
      </c>
      <c r="AY204">
        <f t="shared" si="101"/>
        <v>0.18842928958937666</v>
      </c>
      <c r="AZ204">
        <v>6</v>
      </c>
      <c r="BA204">
        <v>0.5</v>
      </c>
      <c r="BB204" t="s">
        <v>355</v>
      </c>
      <c r="BC204">
        <v>2</v>
      </c>
      <c r="BD204" t="b">
        <v>1</v>
      </c>
      <c r="BE204">
        <v>1673985617.5</v>
      </c>
      <c r="BF204">
        <v>1230.1314285714291</v>
      </c>
      <c r="BG204">
        <v>1248.6300000000001</v>
      </c>
      <c r="BH204">
        <v>34.785071428571428</v>
      </c>
      <c r="BI204">
        <v>34.420285714285718</v>
      </c>
      <c r="BJ204">
        <v>1237.504285714286</v>
      </c>
      <c r="BK204">
        <v>34.574685714285707</v>
      </c>
      <c r="BL204">
        <v>650.0100000000001</v>
      </c>
      <c r="BM204">
        <v>101.0647142857143</v>
      </c>
      <c r="BN204">
        <v>9.9963399999999994E-2</v>
      </c>
      <c r="BO204">
        <v>33.685271428571433</v>
      </c>
      <c r="BP204">
        <v>33.716614285714293</v>
      </c>
      <c r="BQ204">
        <v>999.89999999999986</v>
      </c>
      <c r="BR204">
        <v>0</v>
      </c>
      <c r="BS204">
        <v>0</v>
      </c>
      <c r="BT204">
        <v>8998.3028571428567</v>
      </c>
      <c r="BU204">
        <v>0</v>
      </c>
      <c r="BV204">
        <v>1014.001857142857</v>
      </c>
      <c r="BW204">
        <v>-18.4984</v>
      </c>
      <c r="BX204">
        <v>1274.468571428572</v>
      </c>
      <c r="BY204">
        <v>1293.1442857142861</v>
      </c>
      <c r="BZ204">
        <v>0.36478314285714281</v>
      </c>
      <c r="CA204">
        <v>1248.6300000000001</v>
      </c>
      <c r="CB204">
        <v>34.420285714285718</v>
      </c>
      <c r="CC204">
        <v>3.5155442857142849</v>
      </c>
      <c r="CD204">
        <v>3.4786785714285711</v>
      </c>
      <c r="CE204">
        <v>26.695014285714279</v>
      </c>
      <c r="CF204">
        <v>26.516028571428571</v>
      </c>
      <c r="CG204">
        <v>1199.961428571429</v>
      </c>
      <c r="CH204">
        <v>0.50000214285714284</v>
      </c>
      <c r="CI204">
        <v>0.49999771428571432</v>
      </c>
      <c r="CJ204">
        <v>0</v>
      </c>
      <c r="CK204">
        <v>937.41628571428578</v>
      </c>
      <c r="CL204">
        <v>4.9990899999999998</v>
      </c>
      <c r="CM204">
        <v>10381.12857142857</v>
      </c>
      <c r="CN204">
        <v>9557.574285714285</v>
      </c>
      <c r="CO204">
        <v>44.686999999999998</v>
      </c>
      <c r="CP204">
        <v>47.375</v>
      </c>
      <c r="CQ204">
        <v>45.669285714285706</v>
      </c>
      <c r="CR204">
        <v>46.044285714285706</v>
      </c>
      <c r="CS204">
        <v>46</v>
      </c>
      <c r="CT204">
        <v>597.48285714285714</v>
      </c>
      <c r="CU204">
        <v>597.47857142857151</v>
      </c>
      <c r="CV204">
        <v>0</v>
      </c>
      <c r="CW204">
        <v>1673985619.9000001</v>
      </c>
      <c r="CX204">
        <v>0</v>
      </c>
      <c r="CY204">
        <v>1673984188.5</v>
      </c>
      <c r="CZ204" t="s">
        <v>356</v>
      </c>
      <c r="DA204">
        <v>1673984188.5</v>
      </c>
      <c r="DB204">
        <v>1673984167.5</v>
      </c>
      <c r="DC204">
        <v>23</v>
      </c>
      <c r="DD204">
        <v>-0.32800000000000001</v>
      </c>
      <c r="DE204">
        <v>5.0000000000000001E-3</v>
      </c>
      <c r="DF204">
        <v>-6.2539999999999996</v>
      </c>
      <c r="DG204">
        <v>0.21</v>
      </c>
      <c r="DH204">
        <v>579</v>
      </c>
      <c r="DI204">
        <v>34</v>
      </c>
      <c r="DJ204">
        <v>0</v>
      </c>
      <c r="DK204">
        <v>0.1</v>
      </c>
      <c r="DL204">
        <v>-18.467319512195122</v>
      </c>
      <c r="DM204">
        <v>-0.4003797909407284</v>
      </c>
      <c r="DN204">
        <v>6.3695538073665181E-2</v>
      </c>
      <c r="DO204">
        <v>0</v>
      </c>
      <c r="DP204">
        <v>0.37168553658536579</v>
      </c>
      <c r="DQ204">
        <v>-6.6792543554006961E-2</v>
      </c>
      <c r="DR204">
        <v>6.9704384510503384E-3</v>
      </c>
      <c r="DS204">
        <v>1</v>
      </c>
      <c r="DT204">
        <v>0</v>
      </c>
      <c r="DU204">
        <v>0</v>
      </c>
      <c r="DV204">
        <v>0</v>
      </c>
      <c r="DW204">
        <v>-1</v>
      </c>
      <c r="DX204">
        <v>1</v>
      </c>
      <c r="DY204">
        <v>2</v>
      </c>
      <c r="DZ204" t="s">
        <v>357</v>
      </c>
      <c r="EA204">
        <v>3.2953399999999999</v>
      </c>
      <c r="EB204">
        <v>2.6253600000000001</v>
      </c>
      <c r="EC204">
        <v>0.21282400000000001</v>
      </c>
      <c r="ED204">
        <v>0.212538</v>
      </c>
      <c r="EE204">
        <v>0.140847</v>
      </c>
      <c r="EF204">
        <v>0.13849500000000001</v>
      </c>
      <c r="EG204">
        <v>23685.200000000001</v>
      </c>
      <c r="EH204">
        <v>24091.9</v>
      </c>
      <c r="EI204">
        <v>28008</v>
      </c>
      <c r="EJ204">
        <v>29464.9</v>
      </c>
      <c r="EK204">
        <v>33122.9</v>
      </c>
      <c r="EL204">
        <v>35257</v>
      </c>
      <c r="EM204">
        <v>39542.199999999997</v>
      </c>
      <c r="EN204">
        <v>42129.9</v>
      </c>
      <c r="EO204">
        <v>2.2012499999999999</v>
      </c>
      <c r="EP204">
        <v>2.1661000000000001</v>
      </c>
      <c r="EQ204">
        <v>0.112467</v>
      </c>
      <c r="ER204">
        <v>0</v>
      </c>
      <c r="ES204">
        <v>31.9053</v>
      </c>
      <c r="ET204">
        <v>999.9</v>
      </c>
      <c r="EU204">
        <v>68.7</v>
      </c>
      <c r="EV204">
        <v>35.1</v>
      </c>
      <c r="EW204">
        <v>38.605800000000002</v>
      </c>
      <c r="EX204">
        <v>57.54</v>
      </c>
      <c r="EY204">
        <v>-4.1746800000000004</v>
      </c>
      <c r="EZ204">
        <v>2</v>
      </c>
      <c r="FA204">
        <v>0.57770299999999997</v>
      </c>
      <c r="FB204">
        <v>0.66705300000000001</v>
      </c>
      <c r="FC204">
        <v>20.269200000000001</v>
      </c>
      <c r="FD204">
        <v>5.2183400000000004</v>
      </c>
      <c r="FE204">
        <v>12.0099</v>
      </c>
      <c r="FF204">
        <v>4.9855499999999999</v>
      </c>
      <c r="FG204">
        <v>3.2846000000000002</v>
      </c>
      <c r="FH204">
        <v>9999</v>
      </c>
      <c r="FI204">
        <v>9999</v>
      </c>
      <c r="FJ204">
        <v>9999</v>
      </c>
      <c r="FK204">
        <v>999.9</v>
      </c>
      <c r="FL204">
        <v>1.8658999999999999</v>
      </c>
      <c r="FM204">
        <v>1.86226</v>
      </c>
      <c r="FN204">
        <v>1.86432</v>
      </c>
      <c r="FO204">
        <v>1.86036</v>
      </c>
      <c r="FP204">
        <v>1.86111</v>
      </c>
      <c r="FQ204">
        <v>1.8602000000000001</v>
      </c>
      <c r="FR204">
        <v>1.86189</v>
      </c>
      <c r="FS204">
        <v>1.8585100000000001</v>
      </c>
      <c r="FT204">
        <v>0</v>
      </c>
      <c r="FU204">
        <v>0</v>
      </c>
      <c r="FV204">
        <v>0</v>
      </c>
      <c r="FW204">
        <v>0</v>
      </c>
      <c r="FX204" t="s">
        <v>358</v>
      </c>
      <c r="FY204" t="s">
        <v>359</v>
      </c>
      <c r="FZ204" t="s">
        <v>360</v>
      </c>
      <c r="GA204" t="s">
        <v>360</v>
      </c>
      <c r="GB204" t="s">
        <v>360</v>
      </c>
      <c r="GC204" t="s">
        <v>360</v>
      </c>
      <c r="GD204">
        <v>0</v>
      </c>
      <c r="GE204">
        <v>100</v>
      </c>
      <c r="GF204">
        <v>100</v>
      </c>
      <c r="GG204">
        <v>-7.37</v>
      </c>
      <c r="GH204">
        <v>0.21029999999999999</v>
      </c>
      <c r="GI204">
        <v>-4.4410340874611869</v>
      </c>
      <c r="GJ204">
        <v>-4.0977002334145526E-3</v>
      </c>
      <c r="GK204">
        <v>1.9870096767282211E-6</v>
      </c>
      <c r="GL204">
        <v>-4.7591234531596528E-10</v>
      </c>
      <c r="GM204">
        <v>0.2103699999999975</v>
      </c>
      <c r="GN204">
        <v>0</v>
      </c>
      <c r="GO204">
        <v>0</v>
      </c>
      <c r="GP204">
        <v>0</v>
      </c>
      <c r="GQ204">
        <v>6</v>
      </c>
      <c r="GR204">
        <v>2093</v>
      </c>
      <c r="GS204">
        <v>4</v>
      </c>
      <c r="GT204">
        <v>31</v>
      </c>
      <c r="GU204">
        <v>23.9</v>
      </c>
      <c r="GV204">
        <v>24.2</v>
      </c>
      <c r="GW204">
        <v>3.3410600000000001</v>
      </c>
      <c r="GX204">
        <v>2.5268600000000001</v>
      </c>
      <c r="GY204">
        <v>2.04834</v>
      </c>
      <c r="GZ204">
        <v>2.6232899999999999</v>
      </c>
      <c r="HA204">
        <v>2.1972700000000001</v>
      </c>
      <c r="HB204">
        <v>2.2778299999999998</v>
      </c>
      <c r="HC204">
        <v>41.326099999999997</v>
      </c>
      <c r="HD204">
        <v>14.5786</v>
      </c>
      <c r="HE204">
        <v>18</v>
      </c>
      <c r="HF204">
        <v>701.06100000000004</v>
      </c>
      <c r="HG204">
        <v>747.55600000000004</v>
      </c>
      <c r="HH204">
        <v>30.9999</v>
      </c>
      <c r="HI204">
        <v>34.609499999999997</v>
      </c>
      <c r="HJ204">
        <v>30.0002</v>
      </c>
      <c r="HK204">
        <v>34.498699999999999</v>
      </c>
      <c r="HL204">
        <v>34.510199999999998</v>
      </c>
      <c r="HM204">
        <v>66.837199999999996</v>
      </c>
      <c r="HN204">
        <v>12.5227</v>
      </c>
      <c r="HO204">
        <v>100</v>
      </c>
      <c r="HP204">
        <v>31</v>
      </c>
      <c r="HQ204">
        <v>1264.68</v>
      </c>
      <c r="HR204">
        <v>34.398099999999999</v>
      </c>
      <c r="HS204">
        <v>98.703599999999994</v>
      </c>
      <c r="HT204">
        <v>97.681899999999999</v>
      </c>
    </row>
    <row r="205" spans="1:228" x14ac:dyDescent="0.2">
      <c r="A205">
        <v>190</v>
      </c>
      <c r="B205">
        <v>1673985623.5</v>
      </c>
      <c r="C205">
        <v>755</v>
      </c>
      <c r="D205" t="s">
        <v>739</v>
      </c>
      <c r="E205" t="s">
        <v>740</v>
      </c>
      <c r="F205">
        <v>4</v>
      </c>
      <c r="G205">
        <v>1673985621.1875</v>
      </c>
      <c r="H205">
        <f t="shared" si="68"/>
        <v>4.0478838174461866E-4</v>
      </c>
      <c r="I205">
        <f t="shared" si="69"/>
        <v>0.40478838174461867</v>
      </c>
      <c r="J205">
        <f t="shared" si="70"/>
        <v>8.8299924022432439</v>
      </c>
      <c r="K205">
        <f t="shared" si="71"/>
        <v>1236.1724999999999</v>
      </c>
      <c r="L205">
        <f t="shared" si="72"/>
        <v>581.14777052065585</v>
      </c>
      <c r="M205">
        <f t="shared" si="73"/>
        <v>58.791239122681482</v>
      </c>
      <c r="N205">
        <f t="shared" si="74"/>
        <v>125.05616769255046</v>
      </c>
      <c r="O205">
        <f t="shared" si="75"/>
        <v>2.2554218942805144E-2</v>
      </c>
      <c r="P205">
        <f t="shared" si="76"/>
        <v>2.7653352609990627</v>
      </c>
      <c r="Q205">
        <f t="shared" si="77"/>
        <v>2.2452520172172002E-2</v>
      </c>
      <c r="R205">
        <f t="shared" si="78"/>
        <v>1.4041923997681933E-2</v>
      </c>
      <c r="S205">
        <f t="shared" si="79"/>
        <v>226.11208610947531</v>
      </c>
      <c r="T205">
        <f t="shared" si="80"/>
        <v>34.976845420868806</v>
      </c>
      <c r="U205">
        <f t="shared" si="81"/>
        <v>33.731812499999997</v>
      </c>
      <c r="V205">
        <f t="shared" si="82"/>
        <v>5.2635990368494694</v>
      </c>
      <c r="W205">
        <f t="shared" si="83"/>
        <v>67.019921402476129</v>
      </c>
      <c r="X205">
        <f t="shared" si="84"/>
        <v>3.5189180237110005</v>
      </c>
      <c r="Y205">
        <f t="shared" si="85"/>
        <v>5.2505552827774427</v>
      </c>
      <c r="Z205">
        <f t="shared" si="86"/>
        <v>1.7446810131384689</v>
      </c>
      <c r="AA205">
        <f t="shared" si="87"/>
        <v>-17.851167634937685</v>
      </c>
      <c r="AB205">
        <f t="shared" si="88"/>
        <v>-6.6174995444070612</v>
      </c>
      <c r="AC205">
        <f t="shared" si="89"/>
        <v>-0.55187348309177064</v>
      </c>
      <c r="AD205">
        <f t="shared" si="90"/>
        <v>201.09154544703878</v>
      </c>
      <c r="AE205">
        <f t="shared" si="91"/>
        <v>19.31258050254835</v>
      </c>
      <c r="AF205">
        <f t="shared" si="92"/>
        <v>0.40585297524014563</v>
      </c>
      <c r="AG205">
        <f t="shared" si="93"/>
        <v>8.8299924022432439</v>
      </c>
      <c r="AH205">
        <v>1298.9577390821839</v>
      </c>
      <c r="AI205">
        <v>1283.8219999999999</v>
      </c>
      <c r="AJ205">
        <v>1.711736173657705</v>
      </c>
      <c r="AK205">
        <v>64.167648988695476</v>
      </c>
      <c r="AL205">
        <f t="shared" si="94"/>
        <v>0.40478838174461867</v>
      </c>
      <c r="AM205">
        <v>34.422101927524857</v>
      </c>
      <c r="AN205">
        <v>34.782749090909057</v>
      </c>
      <c r="AO205">
        <v>8.7446138555451896E-7</v>
      </c>
      <c r="AP205">
        <v>91.899806073423491</v>
      </c>
      <c r="AQ205">
        <v>0</v>
      </c>
      <c r="AR205">
        <v>0</v>
      </c>
      <c r="AS205">
        <f t="shared" si="95"/>
        <v>1</v>
      </c>
      <c r="AT205">
        <f t="shared" si="96"/>
        <v>0</v>
      </c>
      <c r="AU205">
        <f t="shared" si="97"/>
        <v>47167.093424255894</v>
      </c>
      <c r="AV205">
        <f t="shared" si="98"/>
        <v>1199.9849999999999</v>
      </c>
      <c r="AW205">
        <f t="shared" si="99"/>
        <v>1025.9120010929923</v>
      </c>
      <c r="AX205">
        <f t="shared" si="100"/>
        <v>0.8549373542944223</v>
      </c>
      <c r="AY205">
        <f t="shared" si="101"/>
        <v>0.18842909378823514</v>
      </c>
      <c r="AZ205">
        <v>6</v>
      </c>
      <c r="BA205">
        <v>0.5</v>
      </c>
      <c r="BB205" t="s">
        <v>355</v>
      </c>
      <c r="BC205">
        <v>2</v>
      </c>
      <c r="BD205" t="b">
        <v>1</v>
      </c>
      <c r="BE205">
        <v>1673985621.1875</v>
      </c>
      <c r="BF205">
        <v>1236.1724999999999</v>
      </c>
      <c r="BG205">
        <v>1254.4625000000001</v>
      </c>
      <c r="BH205">
        <v>34.784287499999998</v>
      </c>
      <c r="BI205">
        <v>34.422687500000002</v>
      </c>
      <c r="BJ205">
        <v>1243.5525</v>
      </c>
      <c r="BK205">
        <v>34.573912500000013</v>
      </c>
      <c r="BL205">
        <v>650.00387499999999</v>
      </c>
      <c r="BM205">
        <v>101.06399999999999</v>
      </c>
      <c r="BN205">
        <v>0.10001043749999999</v>
      </c>
      <c r="BO205">
        <v>33.687424999999998</v>
      </c>
      <c r="BP205">
        <v>33.731812499999997</v>
      </c>
      <c r="BQ205">
        <v>999.9</v>
      </c>
      <c r="BR205">
        <v>0</v>
      </c>
      <c r="BS205">
        <v>0</v>
      </c>
      <c r="BT205">
        <v>8996.25</v>
      </c>
      <c r="BU205">
        <v>0</v>
      </c>
      <c r="BV205">
        <v>1061.5074999999999</v>
      </c>
      <c r="BW205">
        <v>-18.2911</v>
      </c>
      <c r="BX205">
        <v>1280.7225000000001</v>
      </c>
      <c r="BY205">
        <v>1299.1849999999999</v>
      </c>
      <c r="BZ205">
        <v>0.36159849999999999</v>
      </c>
      <c r="CA205">
        <v>1254.4625000000001</v>
      </c>
      <c r="CB205">
        <v>34.422687500000002</v>
      </c>
      <c r="CC205">
        <v>3.5154475000000001</v>
      </c>
      <c r="CD205">
        <v>3.4789037500000002</v>
      </c>
      <c r="CE205">
        <v>26.69455</v>
      </c>
      <c r="CF205">
        <v>26.5171375</v>
      </c>
      <c r="CG205">
        <v>1199.9849999999999</v>
      </c>
      <c r="CH205">
        <v>0.50000599999999995</v>
      </c>
      <c r="CI205">
        <v>0.49999387500000009</v>
      </c>
      <c r="CJ205">
        <v>0</v>
      </c>
      <c r="CK205">
        <v>937.61799999999994</v>
      </c>
      <c r="CL205">
        <v>4.9990899999999998</v>
      </c>
      <c r="CM205">
        <v>10382.950000000001</v>
      </c>
      <c r="CN205">
        <v>9557.7637500000019</v>
      </c>
      <c r="CO205">
        <v>44.686999999999998</v>
      </c>
      <c r="CP205">
        <v>47.375</v>
      </c>
      <c r="CQ205">
        <v>45.648249999999997</v>
      </c>
      <c r="CR205">
        <v>46.054250000000003</v>
      </c>
      <c r="CS205">
        <v>45.952749999999988</v>
      </c>
      <c r="CT205">
        <v>597.49874999999997</v>
      </c>
      <c r="CU205">
        <v>597.48625000000004</v>
      </c>
      <c r="CV205">
        <v>0</v>
      </c>
      <c r="CW205">
        <v>1673985624.0999999</v>
      </c>
      <c r="CX205">
        <v>0</v>
      </c>
      <c r="CY205">
        <v>1673984188.5</v>
      </c>
      <c r="CZ205" t="s">
        <v>356</v>
      </c>
      <c r="DA205">
        <v>1673984188.5</v>
      </c>
      <c r="DB205">
        <v>1673984167.5</v>
      </c>
      <c r="DC205">
        <v>23</v>
      </c>
      <c r="DD205">
        <v>-0.32800000000000001</v>
      </c>
      <c r="DE205">
        <v>5.0000000000000001E-3</v>
      </c>
      <c r="DF205">
        <v>-6.2539999999999996</v>
      </c>
      <c r="DG205">
        <v>0.21</v>
      </c>
      <c r="DH205">
        <v>579</v>
      </c>
      <c r="DI205">
        <v>34</v>
      </c>
      <c r="DJ205">
        <v>0</v>
      </c>
      <c r="DK205">
        <v>0.1</v>
      </c>
      <c r="DL205">
        <v>-18.447534146341461</v>
      </c>
      <c r="DM205">
        <v>0.36504459930312749</v>
      </c>
      <c r="DN205">
        <v>9.2765160117300141E-2</v>
      </c>
      <c r="DO205">
        <v>0</v>
      </c>
      <c r="DP205">
        <v>0.36765758536585369</v>
      </c>
      <c r="DQ205">
        <v>-4.6666411149825809E-2</v>
      </c>
      <c r="DR205">
        <v>4.8886021842530231E-3</v>
      </c>
      <c r="DS205">
        <v>1</v>
      </c>
      <c r="DT205">
        <v>0</v>
      </c>
      <c r="DU205">
        <v>0</v>
      </c>
      <c r="DV205">
        <v>0</v>
      </c>
      <c r="DW205">
        <v>-1</v>
      </c>
      <c r="DX205">
        <v>1</v>
      </c>
      <c r="DY205">
        <v>2</v>
      </c>
      <c r="DZ205" t="s">
        <v>357</v>
      </c>
      <c r="EA205">
        <v>3.2951999999999999</v>
      </c>
      <c r="EB205">
        <v>2.6251500000000001</v>
      </c>
      <c r="EC205">
        <v>0.21351800000000001</v>
      </c>
      <c r="ED205">
        <v>0.21322099999999999</v>
      </c>
      <c r="EE205">
        <v>0.14083799999999999</v>
      </c>
      <c r="EF205">
        <v>0.13850199999999999</v>
      </c>
      <c r="EG205">
        <v>23664.400000000001</v>
      </c>
      <c r="EH205">
        <v>24070.7</v>
      </c>
      <c r="EI205">
        <v>28008.3</v>
      </c>
      <c r="EJ205">
        <v>29464.7</v>
      </c>
      <c r="EK205">
        <v>33123.300000000003</v>
      </c>
      <c r="EL205">
        <v>35256.300000000003</v>
      </c>
      <c r="EM205">
        <v>39542.199999999997</v>
      </c>
      <c r="EN205">
        <v>42129.3</v>
      </c>
      <c r="EO205">
        <v>2.2009699999999999</v>
      </c>
      <c r="EP205">
        <v>2.1659999999999999</v>
      </c>
      <c r="EQ205">
        <v>0.11267099999999999</v>
      </c>
      <c r="ER205">
        <v>0</v>
      </c>
      <c r="ES205">
        <v>31.905999999999999</v>
      </c>
      <c r="ET205">
        <v>999.9</v>
      </c>
      <c r="EU205">
        <v>68.7</v>
      </c>
      <c r="EV205">
        <v>35.1</v>
      </c>
      <c r="EW205">
        <v>38.609400000000001</v>
      </c>
      <c r="EX205">
        <v>57.45</v>
      </c>
      <c r="EY205">
        <v>-4.1867000000000001</v>
      </c>
      <c r="EZ205">
        <v>2</v>
      </c>
      <c r="FA205">
        <v>0.57788899999999999</v>
      </c>
      <c r="FB205">
        <v>0.66557999999999995</v>
      </c>
      <c r="FC205">
        <v>20.269200000000001</v>
      </c>
      <c r="FD205">
        <v>5.2192400000000001</v>
      </c>
      <c r="FE205">
        <v>12.0099</v>
      </c>
      <c r="FF205">
        <v>4.9860499999999996</v>
      </c>
      <c r="FG205">
        <v>3.2846500000000001</v>
      </c>
      <c r="FH205">
        <v>9999</v>
      </c>
      <c r="FI205">
        <v>9999</v>
      </c>
      <c r="FJ205">
        <v>9999</v>
      </c>
      <c r="FK205">
        <v>999.9</v>
      </c>
      <c r="FL205">
        <v>1.8658699999999999</v>
      </c>
      <c r="FM205">
        <v>1.8623000000000001</v>
      </c>
      <c r="FN205">
        <v>1.86432</v>
      </c>
      <c r="FO205">
        <v>1.86039</v>
      </c>
      <c r="FP205">
        <v>1.86111</v>
      </c>
      <c r="FQ205">
        <v>1.8602000000000001</v>
      </c>
      <c r="FR205">
        <v>1.86191</v>
      </c>
      <c r="FS205">
        <v>1.8585100000000001</v>
      </c>
      <c r="FT205">
        <v>0</v>
      </c>
      <c r="FU205">
        <v>0</v>
      </c>
      <c r="FV205">
        <v>0</v>
      </c>
      <c r="FW205">
        <v>0</v>
      </c>
      <c r="FX205" t="s">
        <v>358</v>
      </c>
      <c r="FY205" t="s">
        <v>359</v>
      </c>
      <c r="FZ205" t="s">
        <v>360</v>
      </c>
      <c r="GA205" t="s">
        <v>360</v>
      </c>
      <c r="GB205" t="s">
        <v>360</v>
      </c>
      <c r="GC205" t="s">
        <v>360</v>
      </c>
      <c r="GD205">
        <v>0</v>
      </c>
      <c r="GE205">
        <v>100</v>
      </c>
      <c r="GF205">
        <v>100</v>
      </c>
      <c r="GG205">
        <v>-7.39</v>
      </c>
      <c r="GH205">
        <v>0.2104</v>
      </c>
      <c r="GI205">
        <v>-4.4410340874611869</v>
      </c>
      <c r="GJ205">
        <v>-4.0977002334145526E-3</v>
      </c>
      <c r="GK205">
        <v>1.9870096767282211E-6</v>
      </c>
      <c r="GL205">
        <v>-4.7591234531596528E-10</v>
      </c>
      <c r="GM205">
        <v>0.2103699999999975</v>
      </c>
      <c r="GN205">
        <v>0</v>
      </c>
      <c r="GO205">
        <v>0</v>
      </c>
      <c r="GP205">
        <v>0</v>
      </c>
      <c r="GQ205">
        <v>6</v>
      </c>
      <c r="GR205">
        <v>2093</v>
      </c>
      <c r="GS205">
        <v>4</v>
      </c>
      <c r="GT205">
        <v>31</v>
      </c>
      <c r="GU205">
        <v>23.9</v>
      </c>
      <c r="GV205">
        <v>24.3</v>
      </c>
      <c r="GW205">
        <v>3.3557100000000002</v>
      </c>
      <c r="GX205">
        <v>2.52319</v>
      </c>
      <c r="GY205">
        <v>2.04834</v>
      </c>
      <c r="GZ205">
        <v>2.6232899999999999</v>
      </c>
      <c r="HA205">
        <v>2.1972700000000001</v>
      </c>
      <c r="HB205">
        <v>2.32422</v>
      </c>
      <c r="HC205">
        <v>41.326099999999997</v>
      </c>
      <c r="HD205">
        <v>14.5961</v>
      </c>
      <c r="HE205">
        <v>18</v>
      </c>
      <c r="HF205">
        <v>700.83900000000006</v>
      </c>
      <c r="HG205">
        <v>747.46600000000001</v>
      </c>
      <c r="HH205">
        <v>30.999700000000001</v>
      </c>
      <c r="HI205">
        <v>34.612000000000002</v>
      </c>
      <c r="HJ205">
        <v>30.000299999999999</v>
      </c>
      <c r="HK205">
        <v>34.499600000000001</v>
      </c>
      <c r="HL205">
        <v>34.510899999999999</v>
      </c>
      <c r="HM205">
        <v>67.1173</v>
      </c>
      <c r="HN205">
        <v>12.5227</v>
      </c>
      <c r="HO205">
        <v>100</v>
      </c>
      <c r="HP205">
        <v>31</v>
      </c>
      <c r="HQ205">
        <v>1271.3599999999999</v>
      </c>
      <c r="HR205">
        <v>34.398099999999999</v>
      </c>
      <c r="HS205">
        <v>98.703999999999994</v>
      </c>
      <c r="HT205">
        <v>97.680800000000005</v>
      </c>
    </row>
    <row r="206" spans="1:228" x14ac:dyDescent="0.2">
      <c r="A206">
        <v>191</v>
      </c>
      <c r="B206">
        <v>1673985627.5</v>
      </c>
      <c r="C206">
        <v>759</v>
      </c>
      <c r="D206" t="s">
        <v>741</v>
      </c>
      <c r="E206" t="s">
        <v>742</v>
      </c>
      <c r="F206">
        <v>4</v>
      </c>
      <c r="G206">
        <v>1673985625.5</v>
      </c>
      <c r="H206">
        <f t="shared" si="68"/>
        <v>3.9777651721887187E-4</v>
      </c>
      <c r="I206">
        <f t="shared" si="69"/>
        <v>0.39777651721887186</v>
      </c>
      <c r="J206">
        <f t="shared" si="70"/>
        <v>9.0535951881923076</v>
      </c>
      <c r="K206">
        <f t="shared" si="71"/>
        <v>1243.271428571428</v>
      </c>
      <c r="L206">
        <f t="shared" si="72"/>
        <v>561.66871687338823</v>
      </c>
      <c r="M206">
        <f t="shared" si="73"/>
        <v>56.820254590916512</v>
      </c>
      <c r="N206">
        <f t="shared" si="74"/>
        <v>125.77342653207694</v>
      </c>
      <c r="O206">
        <f t="shared" si="75"/>
        <v>2.2179535377051109E-2</v>
      </c>
      <c r="P206">
        <f t="shared" si="76"/>
        <v>2.7621136720282999</v>
      </c>
      <c r="Q206">
        <f t="shared" si="77"/>
        <v>2.2081065375314481E-2</v>
      </c>
      <c r="R206">
        <f t="shared" si="78"/>
        <v>1.3809476442904763E-2</v>
      </c>
      <c r="S206">
        <f t="shared" si="79"/>
        <v>226.10516366381916</v>
      </c>
      <c r="T206">
        <f t="shared" si="80"/>
        <v>34.976328680336387</v>
      </c>
      <c r="U206">
        <f t="shared" si="81"/>
        <v>33.726042857142858</v>
      </c>
      <c r="V206">
        <f t="shared" si="82"/>
        <v>5.2619019720015956</v>
      </c>
      <c r="W206">
        <f t="shared" si="83"/>
        <v>67.027969034438286</v>
      </c>
      <c r="X206">
        <f t="shared" si="84"/>
        <v>3.5185964760081716</v>
      </c>
      <c r="Y206">
        <f t="shared" si="85"/>
        <v>5.2494451595278875</v>
      </c>
      <c r="Z206">
        <f t="shared" si="86"/>
        <v>1.743305495993424</v>
      </c>
      <c r="AA206">
        <f t="shared" si="87"/>
        <v>-17.541944409352251</v>
      </c>
      <c r="AB206">
        <f t="shared" si="88"/>
        <v>-6.3138294649430229</v>
      </c>
      <c r="AC206">
        <f t="shared" si="89"/>
        <v>-0.52713810430182473</v>
      </c>
      <c r="AD206">
        <f t="shared" si="90"/>
        <v>201.72225168522206</v>
      </c>
      <c r="AE206">
        <f t="shared" si="91"/>
        <v>19.352310147715365</v>
      </c>
      <c r="AF206">
        <f t="shared" si="92"/>
        <v>0.3975756687336931</v>
      </c>
      <c r="AG206">
        <f t="shared" si="93"/>
        <v>9.0535951881923076</v>
      </c>
      <c r="AH206">
        <v>1305.8732319643279</v>
      </c>
      <c r="AI206">
        <v>1290.605636363636</v>
      </c>
      <c r="AJ206">
        <v>1.6904327523573719</v>
      </c>
      <c r="AK206">
        <v>64.167648988695476</v>
      </c>
      <c r="AL206">
        <f t="shared" si="94"/>
        <v>0.39777651721887186</v>
      </c>
      <c r="AM206">
        <v>34.42625682267677</v>
      </c>
      <c r="AN206">
        <v>34.780965454545452</v>
      </c>
      <c r="AO206">
        <v>-4.8624873997973367E-5</v>
      </c>
      <c r="AP206">
        <v>91.899806073423491</v>
      </c>
      <c r="AQ206">
        <v>0</v>
      </c>
      <c r="AR206">
        <v>0</v>
      </c>
      <c r="AS206">
        <f t="shared" si="95"/>
        <v>1</v>
      </c>
      <c r="AT206">
        <f t="shared" si="96"/>
        <v>0</v>
      </c>
      <c r="AU206">
        <f t="shared" si="97"/>
        <v>47079.324774214823</v>
      </c>
      <c r="AV206">
        <f t="shared" si="98"/>
        <v>1199.9428571428571</v>
      </c>
      <c r="AW206">
        <f t="shared" si="99"/>
        <v>1025.8764993076782</v>
      </c>
      <c r="AX206">
        <f t="shared" si="100"/>
        <v>0.85493779407992609</v>
      </c>
      <c r="AY206">
        <f t="shared" si="101"/>
        <v>0.1884299425742576</v>
      </c>
      <c r="AZ206">
        <v>6</v>
      </c>
      <c r="BA206">
        <v>0.5</v>
      </c>
      <c r="BB206" t="s">
        <v>355</v>
      </c>
      <c r="BC206">
        <v>2</v>
      </c>
      <c r="BD206" t="b">
        <v>1</v>
      </c>
      <c r="BE206">
        <v>1673985625.5</v>
      </c>
      <c r="BF206">
        <v>1243.271428571428</v>
      </c>
      <c r="BG206">
        <v>1261.5928571428569</v>
      </c>
      <c r="BH206">
        <v>34.781357142857139</v>
      </c>
      <c r="BI206">
        <v>34.427100000000003</v>
      </c>
      <c r="BJ206">
        <v>1250.658571428572</v>
      </c>
      <c r="BK206">
        <v>34.570985714285719</v>
      </c>
      <c r="BL206">
        <v>649.94728571428573</v>
      </c>
      <c r="BM206">
        <v>101.0634285714286</v>
      </c>
      <c r="BN206">
        <v>9.9860185714285718E-2</v>
      </c>
      <c r="BO206">
        <v>33.683642857142857</v>
      </c>
      <c r="BP206">
        <v>33.726042857142858</v>
      </c>
      <c r="BQ206">
        <v>999.89999999999986</v>
      </c>
      <c r="BR206">
        <v>0</v>
      </c>
      <c r="BS206">
        <v>0</v>
      </c>
      <c r="BT206">
        <v>8979.1971428571433</v>
      </c>
      <c r="BU206">
        <v>0</v>
      </c>
      <c r="BV206">
        <v>1125.17</v>
      </c>
      <c r="BW206">
        <v>-18.321400000000001</v>
      </c>
      <c r="BX206">
        <v>1288.0714285714289</v>
      </c>
      <c r="BY206">
        <v>1306.5728571428569</v>
      </c>
      <c r="BZ206">
        <v>0.35425628571428569</v>
      </c>
      <c r="CA206">
        <v>1261.5928571428569</v>
      </c>
      <c r="CB206">
        <v>34.427100000000003</v>
      </c>
      <c r="CC206">
        <v>3.515122857142857</v>
      </c>
      <c r="CD206">
        <v>3.4793214285714291</v>
      </c>
      <c r="CE206">
        <v>26.692971428571429</v>
      </c>
      <c r="CF206">
        <v>26.519171428571429</v>
      </c>
      <c r="CG206">
        <v>1199.9428571428571</v>
      </c>
      <c r="CH206">
        <v>0.49999028571428561</v>
      </c>
      <c r="CI206">
        <v>0.5000094285714286</v>
      </c>
      <c r="CJ206">
        <v>0</v>
      </c>
      <c r="CK206">
        <v>937.82942857142848</v>
      </c>
      <c r="CL206">
        <v>4.9990899999999998</v>
      </c>
      <c r="CM206">
        <v>10383.95714285714</v>
      </c>
      <c r="CN206">
        <v>9557.3685714285693</v>
      </c>
      <c r="CO206">
        <v>44.686999999999998</v>
      </c>
      <c r="CP206">
        <v>47.375</v>
      </c>
      <c r="CQ206">
        <v>45.642714285714291</v>
      </c>
      <c r="CR206">
        <v>46.044285714285706</v>
      </c>
      <c r="CS206">
        <v>46</v>
      </c>
      <c r="CT206">
        <v>597.46</v>
      </c>
      <c r="CU206">
        <v>597.48285714285714</v>
      </c>
      <c r="CV206">
        <v>0</v>
      </c>
      <c r="CW206">
        <v>1673985627.7</v>
      </c>
      <c r="CX206">
        <v>0</v>
      </c>
      <c r="CY206">
        <v>1673984188.5</v>
      </c>
      <c r="CZ206" t="s">
        <v>356</v>
      </c>
      <c r="DA206">
        <v>1673984188.5</v>
      </c>
      <c r="DB206">
        <v>1673984167.5</v>
      </c>
      <c r="DC206">
        <v>23</v>
      </c>
      <c r="DD206">
        <v>-0.32800000000000001</v>
      </c>
      <c r="DE206">
        <v>5.0000000000000001E-3</v>
      </c>
      <c r="DF206">
        <v>-6.2539999999999996</v>
      </c>
      <c r="DG206">
        <v>0.21</v>
      </c>
      <c r="DH206">
        <v>579</v>
      </c>
      <c r="DI206">
        <v>34</v>
      </c>
      <c r="DJ206">
        <v>0</v>
      </c>
      <c r="DK206">
        <v>0.1</v>
      </c>
      <c r="DL206">
        <v>-18.419648780487801</v>
      </c>
      <c r="DM206">
        <v>0.67669337979094613</v>
      </c>
      <c r="DN206">
        <v>0.1048871452096018</v>
      </c>
      <c r="DO206">
        <v>0</v>
      </c>
      <c r="DP206">
        <v>0.36365934146341472</v>
      </c>
      <c r="DQ206">
        <v>-4.6949351916376447E-2</v>
      </c>
      <c r="DR206">
        <v>4.9317437998940067E-3</v>
      </c>
      <c r="DS206">
        <v>1</v>
      </c>
      <c r="DT206">
        <v>0</v>
      </c>
      <c r="DU206">
        <v>0</v>
      </c>
      <c r="DV206">
        <v>0</v>
      </c>
      <c r="DW206">
        <v>-1</v>
      </c>
      <c r="DX206">
        <v>1</v>
      </c>
      <c r="DY206">
        <v>2</v>
      </c>
      <c r="DZ206" t="s">
        <v>357</v>
      </c>
      <c r="EA206">
        <v>3.29522</v>
      </c>
      <c r="EB206">
        <v>2.6248999999999998</v>
      </c>
      <c r="EC206">
        <v>0.21421200000000001</v>
      </c>
      <c r="ED206">
        <v>0.21391099999999999</v>
      </c>
      <c r="EE206">
        <v>0.14083000000000001</v>
      </c>
      <c r="EF206">
        <v>0.138512</v>
      </c>
      <c r="EG206">
        <v>23642.7</v>
      </c>
      <c r="EH206">
        <v>24049.200000000001</v>
      </c>
      <c r="EI206">
        <v>28007.3</v>
      </c>
      <c r="EJ206">
        <v>29464.2</v>
      </c>
      <c r="EK206">
        <v>33123</v>
      </c>
      <c r="EL206">
        <v>35255.300000000003</v>
      </c>
      <c r="EM206">
        <v>39541.5</v>
      </c>
      <c r="EN206">
        <v>42128.6</v>
      </c>
      <c r="EO206">
        <v>2.20065</v>
      </c>
      <c r="EP206">
        <v>2.1663299999999999</v>
      </c>
      <c r="EQ206">
        <v>0.112109</v>
      </c>
      <c r="ER206">
        <v>0</v>
      </c>
      <c r="ES206">
        <v>31.903400000000001</v>
      </c>
      <c r="ET206">
        <v>999.9</v>
      </c>
      <c r="EU206">
        <v>68.7</v>
      </c>
      <c r="EV206">
        <v>35.1</v>
      </c>
      <c r="EW206">
        <v>38.6096</v>
      </c>
      <c r="EX206">
        <v>57.54</v>
      </c>
      <c r="EY206">
        <v>-4.2668299999999997</v>
      </c>
      <c r="EZ206">
        <v>2</v>
      </c>
      <c r="FA206">
        <v>0.57792900000000003</v>
      </c>
      <c r="FB206">
        <v>0.66342900000000005</v>
      </c>
      <c r="FC206">
        <v>20.269100000000002</v>
      </c>
      <c r="FD206">
        <v>5.2184900000000001</v>
      </c>
      <c r="FE206">
        <v>12.0099</v>
      </c>
      <c r="FF206">
        <v>4.9858500000000001</v>
      </c>
      <c r="FG206">
        <v>3.2846500000000001</v>
      </c>
      <c r="FH206">
        <v>9999</v>
      </c>
      <c r="FI206">
        <v>9999</v>
      </c>
      <c r="FJ206">
        <v>9999</v>
      </c>
      <c r="FK206">
        <v>999.9</v>
      </c>
      <c r="FL206">
        <v>1.8658600000000001</v>
      </c>
      <c r="FM206">
        <v>1.8622799999999999</v>
      </c>
      <c r="FN206">
        <v>1.86432</v>
      </c>
      <c r="FO206">
        <v>1.8603700000000001</v>
      </c>
      <c r="FP206">
        <v>1.86111</v>
      </c>
      <c r="FQ206">
        <v>1.8602000000000001</v>
      </c>
      <c r="FR206">
        <v>1.8619000000000001</v>
      </c>
      <c r="FS206">
        <v>1.8585100000000001</v>
      </c>
      <c r="FT206">
        <v>0</v>
      </c>
      <c r="FU206">
        <v>0</v>
      </c>
      <c r="FV206">
        <v>0</v>
      </c>
      <c r="FW206">
        <v>0</v>
      </c>
      <c r="FX206" t="s">
        <v>358</v>
      </c>
      <c r="FY206" t="s">
        <v>359</v>
      </c>
      <c r="FZ206" t="s">
        <v>360</v>
      </c>
      <c r="GA206" t="s">
        <v>360</v>
      </c>
      <c r="GB206" t="s">
        <v>360</v>
      </c>
      <c r="GC206" t="s">
        <v>360</v>
      </c>
      <c r="GD206">
        <v>0</v>
      </c>
      <c r="GE206">
        <v>100</v>
      </c>
      <c r="GF206">
        <v>100</v>
      </c>
      <c r="GG206">
        <v>-7.39</v>
      </c>
      <c r="GH206">
        <v>0.2104</v>
      </c>
      <c r="GI206">
        <v>-4.4410340874611869</v>
      </c>
      <c r="GJ206">
        <v>-4.0977002334145526E-3</v>
      </c>
      <c r="GK206">
        <v>1.9870096767282211E-6</v>
      </c>
      <c r="GL206">
        <v>-4.7591234531596528E-10</v>
      </c>
      <c r="GM206">
        <v>0.2103699999999975</v>
      </c>
      <c r="GN206">
        <v>0</v>
      </c>
      <c r="GO206">
        <v>0</v>
      </c>
      <c r="GP206">
        <v>0</v>
      </c>
      <c r="GQ206">
        <v>6</v>
      </c>
      <c r="GR206">
        <v>2093</v>
      </c>
      <c r="GS206">
        <v>4</v>
      </c>
      <c r="GT206">
        <v>31</v>
      </c>
      <c r="GU206">
        <v>24</v>
      </c>
      <c r="GV206">
        <v>24.3</v>
      </c>
      <c r="GW206">
        <v>3.3691399999999998</v>
      </c>
      <c r="GX206">
        <v>2.5146500000000001</v>
      </c>
      <c r="GY206">
        <v>2.04834</v>
      </c>
      <c r="GZ206">
        <v>2.6232899999999999</v>
      </c>
      <c r="HA206">
        <v>2.1972700000000001</v>
      </c>
      <c r="HB206">
        <v>2.35229</v>
      </c>
      <c r="HC206">
        <v>41.326099999999997</v>
      </c>
      <c r="HD206">
        <v>14.6136</v>
      </c>
      <c r="HE206">
        <v>18</v>
      </c>
      <c r="HF206">
        <v>700.59199999999998</v>
      </c>
      <c r="HG206">
        <v>747.81100000000004</v>
      </c>
      <c r="HH206">
        <v>30.999600000000001</v>
      </c>
      <c r="HI206">
        <v>34.612699999999997</v>
      </c>
      <c r="HJ206">
        <v>30.000299999999999</v>
      </c>
      <c r="HK206">
        <v>34.501800000000003</v>
      </c>
      <c r="HL206">
        <v>34.513300000000001</v>
      </c>
      <c r="HM206">
        <v>67.399900000000002</v>
      </c>
      <c r="HN206">
        <v>12.5227</v>
      </c>
      <c r="HO206">
        <v>100</v>
      </c>
      <c r="HP206">
        <v>31</v>
      </c>
      <c r="HQ206">
        <v>1278.04</v>
      </c>
      <c r="HR206">
        <v>34.398099999999999</v>
      </c>
      <c r="HS206">
        <v>98.701499999999996</v>
      </c>
      <c r="HT206">
        <v>97.679299999999998</v>
      </c>
    </row>
    <row r="207" spans="1:228" x14ac:dyDescent="0.2">
      <c r="A207">
        <v>192</v>
      </c>
      <c r="B207">
        <v>1673985631.5</v>
      </c>
      <c r="C207">
        <v>763</v>
      </c>
      <c r="D207" t="s">
        <v>743</v>
      </c>
      <c r="E207" t="s">
        <v>744</v>
      </c>
      <c r="F207">
        <v>4</v>
      </c>
      <c r="G207">
        <v>1673985629.1875</v>
      </c>
      <c r="H207">
        <f t="shared" si="68"/>
        <v>3.8400084353881861E-4</v>
      </c>
      <c r="I207">
        <f t="shared" si="69"/>
        <v>0.38400084353881864</v>
      </c>
      <c r="J207">
        <f t="shared" si="70"/>
        <v>9.0015974280090933</v>
      </c>
      <c r="K207">
        <f t="shared" si="71"/>
        <v>1249.32375</v>
      </c>
      <c r="L207">
        <f t="shared" si="72"/>
        <v>549.96821815676685</v>
      </c>
      <c r="M207">
        <f t="shared" si="73"/>
        <v>55.637266192226178</v>
      </c>
      <c r="N207">
        <f t="shared" si="74"/>
        <v>126.38722701464705</v>
      </c>
      <c r="O207">
        <f t="shared" si="75"/>
        <v>2.1463249698882202E-2</v>
      </c>
      <c r="P207">
        <f t="shared" si="76"/>
        <v>2.7682285569985994</v>
      </c>
      <c r="Q207">
        <f t="shared" si="77"/>
        <v>2.1371225659960611E-2</v>
      </c>
      <c r="R207">
        <f t="shared" si="78"/>
        <v>1.3365251033542594E-2</v>
      </c>
      <c r="S207">
        <f t="shared" si="79"/>
        <v>226.1238862353861</v>
      </c>
      <c r="T207">
        <f t="shared" si="80"/>
        <v>34.968257441225255</v>
      </c>
      <c r="U207">
        <f t="shared" si="81"/>
        <v>33.709537500000003</v>
      </c>
      <c r="V207">
        <f t="shared" si="82"/>
        <v>5.2570497651300583</v>
      </c>
      <c r="W207">
        <f t="shared" si="83"/>
        <v>67.054391082871049</v>
      </c>
      <c r="X207">
        <f t="shared" si="84"/>
        <v>3.5181501672048965</v>
      </c>
      <c r="Y207">
        <f t="shared" si="85"/>
        <v>5.2467110809445607</v>
      </c>
      <c r="Z207">
        <f t="shared" si="86"/>
        <v>1.7388995979251618</v>
      </c>
      <c r="AA207">
        <f t="shared" si="87"/>
        <v>-16.9344372000619</v>
      </c>
      <c r="AB207">
        <f t="shared" si="88"/>
        <v>-5.2551394855893534</v>
      </c>
      <c r="AC207">
        <f t="shared" si="89"/>
        <v>-0.43772420585514832</v>
      </c>
      <c r="AD207">
        <f t="shared" si="90"/>
        <v>203.4965853438797</v>
      </c>
      <c r="AE207">
        <f t="shared" si="91"/>
        <v>19.43384049916634</v>
      </c>
      <c r="AF207">
        <f t="shared" si="92"/>
        <v>0.38885630505315338</v>
      </c>
      <c r="AG207">
        <f t="shared" si="93"/>
        <v>9.0015974280090933</v>
      </c>
      <c r="AH207">
        <v>1312.7125544180781</v>
      </c>
      <c r="AI207">
        <v>1297.433333333332</v>
      </c>
      <c r="AJ207">
        <v>1.7060575486174341</v>
      </c>
      <c r="AK207">
        <v>64.167648988695476</v>
      </c>
      <c r="AL207">
        <f t="shared" si="94"/>
        <v>0.38400084353881864</v>
      </c>
      <c r="AM207">
        <v>34.429178576261698</v>
      </c>
      <c r="AN207">
        <v>34.771869090909071</v>
      </c>
      <c r="AO207">
        <v>-9.4216018081391995E-5</v>
      </c>
      <c r="AP207">
        <v>91.899806073423491</v>
      </c>
      <c r="AQ207">
        <v>0</v>
      </c>
      <c r="AR207">
        <v>0</v>
      </c>
      <c r="AS207">
        <f t="shared" si="95"/>
        <v>1</v>
      </c>
      <c r="AT207">
        <f t="shared" si="96"/>
        <v>0</v>
      </c>
      <c r="AU207">
        <f t="shared" si="97"/>
        <v>47248.505015071809</v>
      </c>
      <c r="AV207">
        <f t="shared" si="98"/>
        <v>1200.04125</v>
      </c>
      <c r="AW207">
        <f t="shared" si="99"/>
        <v>1025.9607135934643</v>
      </c>
      <c r="AX207">
        <f t="shared" si="100"/>
        <v>0.85493787283850819</v>
      </c>
      <c r="AY207">
        <f t="shared" si="101"/>
        <v>0.18843009457832061</v>
      </c>
      <c r="AZ207">
        <v>6</v>
      </c>
      <c r="BA207">
        <v>0.5</v>
      </c>
      <c r="BB207" t="s">
        <v>355</v>
      </c>
      <c r="BC207">
        <v>2</v>
      </c>
      <c r="BD207" t="b">
        <v>1</v>
      </c>
      <c r="BE207">
        <v>1673985629.1875</v>
      </c>
      <c r="BF207">
        <v>1249.32375</v>
      </c>
      <c r="BG207">
        <v>1267.7125000000001</v>
      </c>
      <c r="BH207">
        <v>34.776524999999999</v>
      </c>
      <c r="BI207">
        <v>34.430037499999997</v>
      </c>
      <c r="BJ207">
        <v>1256.7212500000001</v>
      </c>
      <c r="BK207">
        <v>34.56615</v>
      </c>
      <c r="BL207">
        <v>649.95112500000005</v>
      </c>
      <c r="BM207">
        <v>101.06475</v>
      </c>
      <c r="BN207">
        <v>9.9761612499999999E-2</v>
      </c>
      <c r="BO207">
        <v>33.674325000000003</v>
      </c>
      <c r="BP207">
        <v>33.709537500000003</v>
      </c>
      <c r="BQ207">
        <v>999.9</v>
      </c>
      <c r="BR207">
        <v>0</v>
      </c>
      <c r="BS207">
        <v>0</v>
      </c>
      <c r="BT207">
        <v>9011.5600000000013</v>
      </c>
      <c r="BU207">
        <v>0</v>
      </c>
      <c r="BV207">
        <v>1181.1512499999999</v>
      </c>
      <c r="BW207">
        <v>-18.387525</v>
      </c>
      <c r="BX207">
        <v>1294.3387499999999</v>
      </c>
      <c r="BY207">
        <v>1312.91625</v>
      </c>
      <c r="BZ207">
        <v>0.34648600000000002</v>
      </c>
      <c r="CA207">
        <v>1267.7125000000001</v>
      </c>
      <c r="CB207">
        <v>34.430037499999997</v>
      </c>
      <c r="CC207">
        <v>3.5146799999999998</v>
      </c>
      <c r="CD207">
        <v>3.4796624999999999</v>
      </c>
      <c r="CE207">
        <v>26.690850000000001</v>
      </c>
      <c r="CF207">
        <v>26.520824999999999</v>
      </c>
      <c r="CG207">
        <v>1200.04125</v>
      </c>
      <c r="CH207">
        <v>0.49999062500000002</v>
      </c>
      <c r="CI207">
        <v>0.50000924999999996</v>
      </c>
      <c r="CJ207">
        <v>0</v>
      </c>
      <c r="CK207">
        <v>937.88200000000006</v>
      </c>
      <c r="CL207">
        <v>4.9990899999999998</v>
      </c>
      <c r="CM207">
        <v>10386.4</v>
      </c>
      <c r="CN207">
        <v>9558.1474999999991</v>
      </c>
      <c r="CO207">
        <v>44.686999999999998</v>
      </c>
      <c r="CP207">
        <v>47.375</v>
      </c>
      <c r="CQ207">
        <v>45.625</v>
      </c>
      <c r="CR207">
        <v>46.007750000000001</v>
      </c>
      <c r="CS207">
        <v>46</v>
      </c>
      <c r="CT207">
        <v>597.50625000000002</v>
      </c>
      <c r="CU207">
        <v>597.53500000000008</v>
      </c>
      <c r="CV207">
        <v>0</v>
      </c>
      <c r="CW207">
        <v>1673985631.9000001</v>
      </c>
      <c r="CX207">
        <v>0</v>
      </c>
      <c r="CY207">
        <v>1673984188.5</v>
      </c>
      <c r="CZ207" t="s">
        <v>356</v>
      </c>
      <c r="DA207">
        <v>1673984188.5</v>
      </c>
      <c r="DB207">
        <v>1673984167.5</v>
      </c>
      <c r="DC207">
        <v>23</v>
      </c>
      <c r="DD207">
        <v>-0.32800000000000001</v>
      </c>
      <c r="DE207">
        <v>5.0000000000000001E-3</v>
      </c>
      <c r="DF207">
        <v>-6.2539999999999996</v>
      </c>
      <c r="DG207">
        <v>0.21</v>
      </c>
      <c r="DH207">
        <v>579</v>
      </c>
      <c r="DI207">
        <v>34</v>
      </c>
      <c r="DJ207">
        <v>0</v>
      </c>
      <c r="DK207">
        <v>0.1</v>
      </c>
      <c r="DL207">
        <v>-18.397685365853661</v>
      </c>
      <c r="DM207">
        <v>0.56827526132403405</v>
      </c>
      <c r="DN207">
        <v>0.1031760124347675</v>
      </c>
      <c r="DO207">
        <v>0</v>
      </c>
      <c r="DP207">
        <v>0.35936517073170732</v>
      </c>
      <c r="DQ207">
        <v>-6.5917128919860346E-2</v>
      </c>
      <c r="DR207">
        <v>7.0053019708330947E-3</v>
      </c>
      <c r="DS207">
        <v>1</v>
      </c>
      <c r="DT207">
        <v>0</v>
      </c>
      <c r="DU207">
        <v>0</v>
      </c>
      <c r="DV207">
        <v>0</v>
      </c>
      <c r="DW207">
        <v>-1</v>
      </c>
      <c r="DX207">
        <v>1</v>
      </c>
      <c r="DY207">
        <v>2</v>
      </c>
      <c r="DZ207" t="s">
        <v>357</v>
      </c>
      <c r="EA207">
        <v>3.2953000000000001</v>
      </c>
      <c r="EB207">
        <v>2.62547</v>
      </c>
      <c r="EC207">
        <v>0.21490300000000001</v>
      </c>
      <c r="ED207">
        <v>0.214615</v>
      </c>
      <c r="EE207">
        <v>0.14080799999999999</v>
      </c>
      <c r="EF207">
        <v>0.13852100000000001</v>
      </c>
      <c r="EG207">
        <v>23621.8</v>
      </c>
      <c r="EH207">
        <v>24027.599999999999</v>
      </c>
      <c r="EI207">
        <v>28007.3</v>
      </c>
      <c r="EJ207">
        <v>29464.3</v>
      </c>
      <c r="EK207">
        <v>33123.800000000003</v>
      </c>
      <c r="EL207">
        <v>35255</v>
      </c>
      <c r="EM207">
        <v>39541.300000000003</v>
      </c>
      <c r="EN207">
        <v>42128.6</v>
      </c>
      <c r="EO207">
        <v>2.2006199999999998</v>
      </c>
      <c r="EP207">
        <v>2.1661700000000002</v>
      </c>
      <c r="EQ207">
        <v>0.111084</v>
      </c>
      <c r="ER207">
        <v>0</v>
      </c>
      <c r="ES207">
        <v>31.8964</v>
      </c>
      <c r="ET207">
        <v>999.9</v>
      </c>
      <c r="EU207">
        <v>68.7</v>
      </c>
      <c r="EV207">
        <v>35.1</v>
      </c>
      <c r="EW207">
        <v>38.607700000000001</v>
      </c>
      <c r="EX207">
        <v>57.27</v>
      </c>
      <c r="EY207">
        <v>-4.1466399999999997</v>
      </c>
      <c r="EZ207">
        <v>2</v>
      </c>
      <c r="FA207">
        <v>0.57826</v>
      </c>
      <c r="FB207">
        <v>0.65759299999999998</v>
      </c>
      <c r="FC207">
        <v>20.269200000000001</v>
      </c>
      <c r="FD207">
        <v>5.2184900000000001</v>
      </c>
      <c r="FE207">
        <v>12.0099</v>
      </c>
      <c r="FF207">
        <v>4.9855</v>
      </c>
      <c r="FG207">
        <v>3.2846500000000001</v>
      </c>
      <c r="FH207">
        <v>9999</v>
      </c>
      <c r="FI207">
        <v>9999</v>
      </c>
      <c r="FJ207">
        <v>9999</v>
      </c>
      <c r="FK207">
        <v>999.9</v>
      </c>
      <c r="FL207">
        <v>1.8658600000000001</v>
      </c>
      <c r="FM207">
        <v>1.86229</v>
      </c>
      <c r="FN207">
        <v>1.86432</v>
      </c>
      <c r="FO207">
        <v>1.8603700000000001</v>
      </c>
      <c r="FP207">
        <v>1.86111</v>
      </c>
      <c r="FQ207">
        <v>1.8602000000000001</v>
      </c>
      <c r="FR207">
        <v>1.86191</v>
      </c>
      <c r="FS207">
        <v>1.8585100000000001</v>
      </c>
      <c r="FT207">
        <v>0</v>
      </c>
      <c r="FU207">
        <v>0</v>
      </c>
      <c r="FV207">
        <v>0</v>
      </c>
      <c r="FW207">
        <v>0</v>
      </c>
      <c r="FX207" t="s">
        <v>358</v>
      </c>
      <c r="FY207" t="s">
        <v>359</v>
      </c>
      <c r="FZ207" t="s">
        <v>360</v>
      </c>
      <c r="GA207" t="s">
        <v>360</v>
      </c>
      <c r="GB207" t="s">
        <v>360</v>
      </c>
      <c r="GC207" t="s">
        <v>360</v>
      </c>
      <c r="GD207">
        <v>0</v>
      </c>
      <c r="GE207">
        <v>100</v>
      </c>
      <c r="GF207">
        <v>100</v>
      </c>
      <c r="GG207">
        <v>-7.41</v>
      </c>
      <c r="GH207">
        <v>0.2104</v>
      </c>
      <c r="GI207">
        <v>-4.4410340874611869</v>
      </c>
      <c r="GJ207">
        <v>-4.0977002334145526E-3</v>
      </c>
      <c r="GK207">
        <v>1.9870096767282211E-6</v>
      </c>
      <c r="GL207">
        <v>-4.7591234531596528E-10</v>
      </c>
      <c r="GM207">
        <v>0.2103699999999975</v>
      </c>
      <c r="GN207">
        <v>0</v>
      </c>
      <c r="GO207">
        <v>0</v>
      </c>
      <c r="GP207">
        <v>0</v>
      </c>
      <c r="GQ207">
        <v>6</v>
      </c>
      <c r="GR207">
        <v>2093</v>
      </c>
      <c r="GS207">
        <v>4</v>
      </c>
      <c r="GT207">
        <v>31</v>
      </c>
      <c r="GU207">
        <v>24.1</v>
      </c>
      <c r="GV207">
        <v>24.4</v>
      </c>
      <c r="GW207">
        <v>3.3825699999999999</v>
      </c>
      <c r="GX207">
        <v>2.5122100000000001</v>
      </c>
      <c r="GY207">
        <v>2.04834</v>
      </c>
      <c r="GZ207">
        <v>2.6232899999999999</v>
      </c>
      <c r="HA207">
        <v>2.1972700000000001</v>
      </c>
      <c r="HB207">
        <v>2.34375</v>
      </c>
      <c r="HC207">
        <v>41.3521</v>
      </c>
      <c r="HD207">
        <v>14.604900000000001</v>
      </c>
      <c r="HE207">
        <v>18</v>
      </c>
      <c r="HF207">
        <v>700.57100000000003</v>
      </c>
      <c r="HG207">
        <v>747.66600000000005</v>
      </c>
      <c r="HH207">
        <v>30.998799999999999</v>
      </c>
      <c r="HI207">
        <v>34.6143</v>
      </c>
      <c r="HJ207">
        <v>30.0002</v>
      </c>
      <c r="HK207">
        <v>34.501800000000003</v>
      </c>
      <c r="HL207">
        <v>34.513300000000001</v>
      </c>
      <c r="HM207">
        <v>67.6785</v>
      </c>
      <c r="HN207">
        <v>12.5227</v>
      </c>
      <c r="HO207">
        <v>100</v>
      </c>
      <c r="HP207">
        <v>31</v>
      </c>
      <c r="HQ207">
        <v>1284.72</v>
      </c>
      <c r="HR207">
        <v>34.398099999999999</v>
      </c>
      <c r="HS207">
        <v>98.701300000000003</v>
      </c>
      <c r="HT207">
        <v>97.679299999999998</v>
      </c>
    </row>
    <row r="208" spans="1:228" x14ac:dyDescent="0.2">
      <c r="A208">
        <v>193</v>
      </c>
      <c r="B208">
        <v>1673985635.5</v>
      </c>
      <c r="C208">
        <v>767</v>
      </c>
      <c r="D208" t="s">
        <v>745</v>
      </c>
      <c r="E208" t="s">
        <v>746</v>
      </c>
      <c r="F208">
        <v>4</v>
      </c>
      <c r="G208">
        <v>1673985633.5</v>
      </c>
      <c r="H208">
        <f t="shared" ref="H208:H271" si="102">(I208)/1000</f>
        <v>3.7779984558149112E-4</v>
      </c>
      <c r="I208">
        <f t="shared" ref="I208:I271" si="103">IF(BD208, AL208, AF208)</f>
        <v>0.3777998455814911</v>
      </c>
      <c r="J208">
        <f t="shared" ref="J208:J271" si="104">IF(BD208, AG208, AE208)</f>
        <v>9.2017287409971917</v>
      </c>
      <c r="K208">
        <f t="shared" ref="K208:K271" si="105">BF208 - IF(AS208&gt;1, J208*AZ208*100/(AU208*BT208), 0)</f>
        <v>1256.3885714285709</v>
      </c>
      <c r="L208">
        <f t="shared" ref="L208:L271" si="106">((R208-H208/2)*K208-J208)/(R208+H208/2)</f>
        <v>533.71428053593456</v>
      </c>
      <c r="M208">
        <f t="shared" ref="M208:M271" si="107">L208*(BM208+BN208)/1000</f>
        <v>53.993111332949333</v>
      </c>
      <c r="N208">
        <f t="shared" ref="N208:N271" si="108">(BF208 - IF(AS208&gt;1, J208*AZ208*100/(AU208*BT208), 0))*(BM208+BN208)/1000</f>
        <v>127.10232888366686</v>
      </c>
      <c r="O208">
        <f t="shared" ref="O208:O271" si="109">2/((1/Q208-1/P208)+SIGN(Q208)*SQRT((1/Q208-1/P208)*(1/Q208-1/P208) + 4*BA208/((BA208+1)*(BA208+1))*(2*1/Q208*1/P208-1/P208*1/P208)))</f>
        <v>2.1198308945919724E-2</v>
      </c>
      <c r="P208">
        <f t="shared" ref="P208:P271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2.7642183264667568</v>
      </c>
      <c r="Q208">
        <f t="shared" ref="Q208:Q271" si="111">H208*(1000-(1000*0.61365*EXP(17.502*U208/(240.97+U208))/(BM208+BN208)+BH208)/2)/(1000*0.61365*EXP(17.502*U208/(240.97+U208))/(BM208+BN208)-BH208)</f>
        <v>2.1108407991108698E-2</v>
      </c>
      <c r="R208">
        <f t="shared" ref="R208:R271" si="112">1/((BA208+1)/(O208/1.6)+1/(P208/1.37)) + BA208/((BA208+1)/(O208/1.6) + BA208/(P208/1.37))</f>
        <v>1.3200800349127221E-2</v>
      </c>
      <c r="S208">
        <f t="shared" ref="S208:S271" si="113">(AV208*AY208)</f>
        <v>226.12184366360779</v>
      </c>
      <c r="T208">
        <f t="shared" ref="T208:T271" si="114">(BO208+(S208+2*0.95*0.0000000567*(((BO208+$B$6)+273)^4-(BO208+273)^4)-44100*H208)/(1.84*29.3*P208+8*0.95*0.0000000567*(BO208+273)^3))</f>
        <v>34.953021619136138</v>
      </c>
      <c r="U208">
        <f t="shared" ref="U208:U271" si="115">($C$6*BP208+$D$6*BQ208+$E$6*T208)</f>
        <v>33.684128571428573</v>
      </c>
      <c r="V208">
        <f t="shared" ref="V208:V271" si="116">0.61365*EXP(17.502*U208/(240.97+U208))</f>
        <v>5.2495877135051661</v>
      </c>
      <c r="W208">
        <f t="shared" ref="W208:W271" si="117">(X208/Y208*100)</f>
        <v>67.109883838126308</v>
      </c>
      <c r="X208">
        <f t="shared" ref="X208:X271" si="118">BH208*(BM208+BN208)/1000</f>
        <v>3.5173882089288124</v>
      </c>
      <c r="Y208">
        <f t="shared" ref="Y208:Y271" si="119">0.61365*EXP(17.502*BO208/(240.97+BO208))</f>
        <v>5.2412372183700944</v>
      </c>
      <c r="Z208">
        <f t="shared" ref="Z208:Z271" si="120">(V208-BH208*(BM208+BN208)/1000)</f>
        <v>1.7321995045763536</v>
      </c>
      <c r="AA208">
        <f t="shared" ref="AA208:AA271" si="121">(-H208*44100)</f>
        <v>-16.660973190143757</v>
      </c>
      <c r="AB208">
        <f t="shared" ref="AB208:AB271" si="122">2*29.3*P208*0.92*(BO208-U208)</f>
        <v>-4.2429415009158822</v>
      </c>
      <c r="AC208">
        <f t="shared" ref="AC208:AC271" si="123">2*0.95*0.0000000567*(((BO208+$B$6)+273)^4-(U208+273)^4)</f>
        <v>-0.35385011018695367</v>
      </c>
      <c r="AD208">
        <f t="shared" ref="AD208:AD271" si="124">S208+AC208+AA208+AB208</f>
        <v>204.8640788623612</v>
      </c>
      <c r="AE208">
        <f t="shared" ref="AE208:AE271" si="125">BL208*AS208*(BG208-BF208*(1000-AS208*BI208)/(1000-AS208*BH208))/(100*AZ208)</f>
        <v>19.638074159971428</v>
      </c>
      <c r="AF208">
        <f t="shared" ref="AF208:AF271" si="126">1000*BL208*AS208*(BH208-BI208)/(100*AZ208*(1000-AS208*BH208))</f>
        <v>0.37833782241366781</v>
      </c>
      <c r="AG208">
        <f t="shared" ref="AG208:AG271" si="127">(AH208 - AI208 - BM208*1000/(8.314*(BO208+273.15)) * AK208/BL208 * AJ208) * BL208/(100*AZ208) * (1000 - BI208)/1000</f>
        <v>9.2017287409971917</v>
      </c>
      <c r="AH208">
        <v>1319.711839883726</v>
      </c>
      <c r="AI208">
        <v>1304.219212121212</v>
      </c>
      <c r="AJ208">
        <v>1.712306495609182</v>
      </c>
      <c r="AK208">
        <v>64.167648988695476</v>
      </c>
      <c r="AL208">
        <f t="shared" ref="AL208:AL271" si="128">(AN208 - AM208 + BM208*1000/(8.314*(BO208+273.15)) * AP208/BL208 * AO208) * BL208/(100*AZ208) * 1000/(1000 - AN208)</f>
        <v>0.3777998455814911</v>
      </c>
      <c r="AM208">
        <v>34.431676322306068</v>
      </c>
      <c r="AN208">
        <v>34.768823636363642</v>
      </c>
      <c r="AO208">
        <v>-1.016616123678473E-4</v>
      </c>
      <c r="AP208">
        <v>91.899806073423491</v>
      </c>
      <c r="AQ208">
        <v>0</v>
      </c>
      <c r="AR208">
        <v>0</v>
      </c>
      <c r="AS208">
        <f t="shared" ref="AS208:AS271" si="129">IF(AQ208*$H$12&gt;=AU208,1,(AU208/(AU208-AQ208*$H$12)))</f>
        <v>1</v>
      </c>
      <c r="AT208">
        <f t="shared" ref="AT208:AT271" si="130">(AS208-1)*100</f>
        <v>0</v>
      </c>
      <c r="AU208">
        <f t="shared" ref="AU208:AU271" si="131">MAX(0,($B$12+$C$12*BT208)/(1+$D$12*BT208)*BM208/(BO208+273)*$E$12)</f>
        <v>47141.344859556732</v>
      </c>
      <c r="AV208">
        <f t="shared" ref="AV208:AV271" si="132">$B$10*BU208+$C$10*BV208+$F$10*CG208*(1-CJ208)</f>
        <v>1200.032857142857</v>
      </c>
      <c r="AW208">
        <f t="shared" ref="AW208:AW271" si="133">AV208*AX208</f>
        <v>1025.9532993075686</v>
      </c>
      <c r="AX208">
        <f t="shared" ref="AX208:AX271" si="134">($B$10*$D$8+$C$10*$D$8+$F$10*((CT208+CL208)/MAX(CT208+CL208+CU208, 0.1)*$I$8+CU208/MAX(CT208+CL208+CU208, 0.1)*$J$8))/($B$10+$C$10+$F$10)</f>
        <v>0.85493767374857366</v>
      </c>
      <c r="AY208">
        <f t="shared" ref="AY208:AY271" si="135">($B$10*$K$8+$C$10*$K$8+$F$10*((CT208+CL208)/MAX(CT208+CL208+CU208, 0.1)*$P$8+CU208/MAX(CT208+CL208+CU208, 0.1)*$Q$8))/($B$10+$C$10+$F$10)</f>
        <v>0.18842971033474734</v>
      </c>
      <c r="AZ208">
        <v>6</v>
      </c>
      <c r="BA208">
        <v>0.5</v>
      </c>
      <c r="BB208" t="s">
        <v>355</v>
      </c>
      <c r="BC208">
        <v>2</v>
      </c>
      <c r="BD208" t="b">
        <v>1</v>
      </c>
      <c r="BE208">
        <v>1673985633.5</v>
      </c>
      <c r="BF208">
        <v>1256.3885714285709</v>
      </c>
      <c r="BG208">
        <v>1274.9528571428571</v>
      </c>
      <c r="BH208">
        <v>34.768885714285723</v>
      </c>
      <c r="BI208">
        <v>34.431828571428568</v>
      </c>
      <c r="BJ208">
        <v>1263.792857142857</v>
      </c>
      <c r="BK208">
        <v>34.558514285714281</v>
      </c>
      <c r="BL208">
        <v>650.0680000000001</v>
      </c>
      <c r="BM208">
        <v>101.0645714285714</v>
      </c>
      <c r="BN208">
        <v>0.10025271428571431</v>
      </c>
      <c r="BO208">
        <v>33.655657142857137</v>
      </c>
      <c r="BP208">
        <v>33.684128571428573</v>
      </c>
      <c r="BQ208">
        <v>999.89999999999986</v>
      </c>
      <c r="BR208">
        <v>0</v>
      </c>
      <c r="BS208">
        <v>0</v>
      </c>
      <c r="BT208">
        <v>8990.267142857143</v>
      </c>
      <c r="BU208">
        <v>0</v>
      </c>
      <c r="BV208">
        <v>1236.351428571428</v>
      </c>
      <c r="BW208">
        <v>-18.566042857142861</v>
      </c>
      <c r="BX208">
        <v>1301.6442857142849</v>
      </c>
      <c r="BY208">
        <v>1320.42</v>
      </c>
      <c r="BZ208">
        <v>0.33703914285714293</v>
      </c>
      <c r="CA208">
        <v>1274.9528571428571</v>
      </c>
      <c r="CB208">
        <v>34.431828571428568</v>
      </c>
      <c r="CC208">
        <v>3.5139</v>
      </c>
      <c r="CD208">
        <v>3.479835714285715</v>
      </c>
      <c r="CE208">
        <v>26.68704285714286</v>
      </c>
      <c r="CF208">
        <v>26.521685714285709</v>
      </c>
      <c r="CG208">
        <v>1200.032857142857</v>
      </c>
      <c r="CH208">
        <v>0.49999271428571429</v>
      </c>
      <c r="CI208">
        <v>0.50000728571428577</v>
      </c>
      <c r="CJ208">
        <v>0</v>
      </c>
      <c r="CK208">
        <v>938.01671428571422</v>
      </c>
      <c r="CL208">
        <v>4.9990899999999998</v>
      </c>
      <c r="CM208">
        <v>10388.414285714291</v>
      </c>
      <c r="CN208">
        <v>9558.0942857142854</v>
      </c>
      <c r="CO208">
        <v>44.669285714285706</v>
      </c>
      <c r="CP208">
        <v>47.375</v>
      </c>
      <c r="CQ208">
        <v>45.625</v>
      </c>
      <c r="CR208">
        <v>46</v>
      </c>
      <c r="CS208">
        <v>45.991</v>
      </c>
      <c r="CT208">
        <v>597.5100000000001</v>
      </c>
      <c r="CU208">
        <v>597.52285714285711</v>
      </c>
      <c r="CV208">
        <v>0</v>
      </c>
      <c r="CW208">
        <v>1673985636.0999999</v>
      </c>
      <c r="CX208">
        <v>0</v>
      </c>
      <c r="CY208">
        <v>1673984188.5</v>
      </c>
      <c r="CZ208" t="s">
        <v>356</v>
      </c>
      <c r="DA208">
        <v>1673984188.5</v>
      </c>
      <c r="DB208">
        <v>1673984167.5</v>
      </c>
      <c r="DC208">
        <v>23</v>
      </c>
      <c r="DD208">
        <v>-0.32800000000000001</v>
      </c>
      <c r="DE208">
        <v>5.0000000000000001E-3</v>
      </c>
      <c r="DF208">
        <v>-6.2539999999999996</v>
      </c>
      <c r="DG208">
        <v>0.21</v>
      </c>
      <c r="DH208">
        <v>579</v>
      </c>
      <c r="DI208">
        <v>34</v>
      </c>
      <c r="DJ208">
        <v>0</v>
      </c>
      <c r="DK208">
        <v>0.1</v>
      </c>
      <c r="DL208">
        <v>-18.417775609756099</v>
      </c>
      <c r="DM208">
        <v>-5.0629965156805658E-2</v>
      </c>
      <c r="DN208">
        <v>0.1187861077951291</v>
      </c>
      <c r="DO208">
        <v>1</v>
      </c>
      <c r="DP208">
        <v>0.35396419512195121</v>
      </c>
      <c r="DQ208">
        <v>-0.1004202857142852</v>
      </c>
      <c r="DR208">
        <v>1.0174748581347591E-2</v>
      </c>
      <c r="DS208">
        <v>0</v>
      </c>
      <c r="DT208">
        <v>0</v>
      </c>
      <c r="DU208">
        <v>0</v>
      </c>
      <c r="DV208">
        <v>0</v>
      </c>
      <c r="DW208">
        <v>-1</v>
      </c>
      <c r="DX208">
        <v>1</v>
      </c>
      <c r="DY208">
        <v>2</v>
      </c>
      <c r="DZ208" t="s">
        <v>357</v>
      </c>
      <c r="EA208">
        <v>3.2954400000000001</v>
      </c>
      <c r="EB208">
        <v>2.6253099999999998</v>
      </c>
      <c r="EC208">
        <v>0.21559500000000001</v>
      </c>
      <c r="ED208">
        <v>0.215308</v>
      </c>
      <c r="EE208">
        <v>0.14079800000000001</v>
      </c>
      <c r="EF208">
        <v>0.13852300000000001</v>
      </c>
      <c r="EG208">
        <v>23601.200000000001</v>
      </c>
      <c r="EH208">
        <v>24006.1</v>
      </c>
      <c r="EI208">
        <v>28007.7</v>
      </c>
      <c r="EJ208">
        <v>29464.1</v>
      </c>
      <c r="EK208">
        <v>33124.5</v>
      </c>
      <c r="EL208">
        <v>35254.800000000003</v>
      </c>
      <c r="EM208">
        <v>39541.699999999997</v>
      </c>
      <c r="EN208">
        <v>42128.4</v>
      </c>
      <c r="EO208">
        <v>2.2008200000000002</v>
      </c>
      <c r="EP208">
        <v>2.16595</v>
      </c>
      <c r="EQ208">
        <v>0.110678</v>
      </c>
      <c r="ER208">
        <v>0</v>
      </c>
      <c r="ES208">
        <v>31.882400000000001</v>
      </c>
      <c r="ET208">
        <v>999.9</v>
      </c>
      <c r="EU208">
        <v>68.7</v>
      </c>
      <c r="EV208">
        <v>35.1</v>
      </c>
      <c r="EW208">
        <v>38.608699999999999</v>
      </c>
      <c r="EX208">
        <v>57.39</v>
      </c>
      <c r="EY208">
        <v>-4.2107400000000004</v>
      </c>
      <c r="EZ208">
        <v>2</v>
      </c>
      <c r="FA208">
        <v>0.57819100000000001</v>
      </c>
      <c r="FB208">
        <v>0.649169</v>
      </c>
      <c r="FC208">
        <v>20.269200000000001</v>
      </c>
      <c r="FD208">
        <v>5.2184900000000001</v>
      </c>
      <c r="FE208">
        <v>12.0099</v>
      </c>
      <c r="FF208">
        <v>4.9851999999999999</v>
      </c>
      <c r="FG208">
        <v>3.2845</v>
      </c>
      <c r="FH208">
        <v>9999</v>
      </c>
      <c r="FI208">
        <v>9999</v>
      </c>
      <c r="FJ208">
        <v>9999</v>
      </c>
      <c r="FK208">
        <v>999.9</v>
      </c>
      <c r="FL208">
        <v>1.86585</v>
      </c>
      <c r="FM208">
        <v>1.86225</v>
      </c>
      <c r="FN208">
        <v>1.86432</v>
      </c>
      <c r="FO208">
        <v>1.8603799999999999</v>
      </c>
      <c r="FP208">
        <v>1.86111</v>
      </c>
      <c r="FQ208">
        <v>1.8602000000000001</v>
      </c>
      <c r="FR208">
        <v>1.86189</v>
      </c>
      <c r="FS208">
        <v>1.85849</v>
      </c>
      <c r="FT208">
        <v>0</v>
      </c>
      <c r="FU208">
        <v>0</v>
      </c>
      <c r="FV208">
        <v>0</v>
      </c>
      <c r="FW208">
        <v>0</v>
      </c>
      <c r="FX208" t="s">
        <v>358</v>
      </c>
      <c r="FY208" t="s">
        <v>359</v>
      </c>
      <c r="FZ208" t="s">
        <v>360</v>
      </c>
      <c r="GA208" t="s">
        <v>360</v>
      </c>
      <c r="GB208" t="s">
        <v>360</v>
      </c>
      <c r="GC208" t="s">
        <v>360</v>
      </c>
      <c r="GD208">
        <v>0</v>
      </c>
      <c r="GE208">
        <v>100</v>
      </c>
      <c r="GF208">
        <v>100</v>
      </c>
      <c r="GG208">
        <v>-7.41</v>
      </c>
      <c r="GH208">
        <v>0.2104</v>
      </c>
      <c r="GI208">
        <v>-4.4410340874611869</v>
      </c>
      <c r="GJ208">
        <v>-4.0977002334145526E-3</v>
      </c>
      <c r="GK208">
        <v>1.9870096767282211E-6</v>
      </c>
      <c r="GL208">
        <v>-4.7591234531596528E-10</v>
      </c>
      <c r="GM208">
        <v>0.2103699999999975</v>
      </c>
      <c r="GN208">
        <v>0</v>
      </c>
      <c r="GO208">
        <v>0</v>
      </c>
      <c r="GP208">
        <v>0</v>
      </c>
      <c r="GQ208">
        <v>6</v>
      </c>
      <c r="GR208">
        <v>2093</v>
      </c>
      <c r="GS208">
        <v>4</v>
      </c>
      <c r="GT208">
        <v>31</v>
      </c>
      <c r="GU208">
        <v>24.1</v>
      </c>
      <c r="GV208">
        <v>24.5</v>
      </c>
      <c r="GW208">
        <v>3.3972199999999999</v>
      </c>
      <c r="GX208">
        <v>2.51953</v>
      </c>
      <c r="GY208">
        <v>2.04834</v>
      </c>
      <c r="GZ208">
        <v>2.6232899999999999</v>
      </c>
      <c r="HA208">
        <v>2.1972700000000001</v>
      </c>
      <c r="HB208">
        <v>2.2936999999999999</v>
      </c>
      <c r="HC208">
        <v>41.3521</v>
      </c>
      <c r="HD208">
        <v>14.5961</v>
      </c>
      <c r="HE208">
        <v>18</v>
      </c>
      <c r="HF208">
        <v>700.73900000000003</v>
      </c>
      <c r="HG208">
        <v>747.44799999999998</v>
      </c>
      <c r="HH208">
        <v>30.998100000000001</v>
      </c>
      <c r="HI208">
        <v>34.6158</v>
      </c>
      <c r="HJ208">
        <v>30.0001</v>
      </c>
      <c r="HK208">
        <v>34.501800000000003</v>
      </c>
      <c r="HL208">
        <v>34.513300000000001</v>
      </c>
      <c r="HM208">
        <v>67.957800000000006</v>
      </c>
      <c r="HN208">
        <v>12.5227</v>
      </c>
      <c r="HO208">
        <v>100</v>
      </c>
      <c r="HP208">
        <v>31</v>
      </c>
      <c r="HQ208">
        <v>1291.4100000000001</v>
      </c>
      <c r="HR208">
        <v>34.398099999999999</v>
      </c>
      <c r="HS208">
        <v>98.702500000000001</v>
      </c>
      <c r="HT208">
        <v>97.678799999999995</v>
      </c>
    </row>
    <row r="209" spans="1:228" x14ac:dyDescent="0.2">
      <c r="A209">
        <v>194</v>
      </c>
      <c r="B209">
        <v>1673985639.5</v>
      </c>
      <c r="C209">
        <v>771</v>
      </c>
      <c r="D209" t="s">
        <v>747</v>
      </c>
      <c r="E209" t="s">
        <v>748</v>
      </c>
      <c r="F209">
        <v>4</v>
      </c>
      <c r="G209">
        <v>1673985637.1875</v>
      </c>
      <c r="H209">
        <f t="shared" si="102"/>
        <v>3.6897306389544198E-4</v>
      </c>
      <c r="I209">
        <f t="shared" si="103"/>
        <v>0.36897306389544199</v>
      </c>
      <c r="J209">
        <f t="shared" si="104"/>
        <v>9.1303110117662989</v>
      </c>
      <c r="K209">
        <f t="shared" si="105"/>
        <v>1262.59375</v>
      </c>
      <c r="L209">
        <f t="shared" si="106"/>
        <v>529.98200696060337</v>
      </c>
      <c r="M209">
        <f t="shared" si="107"/>
        <v>53.615225828257167</v>
      </c>
      <c r="N209">
        <f t="shared" si="108"/>
        <v>127.72933448027071</v>
      </c>
      <c r="O209">
        <f t="shared" si="109"/>
        <v>2.0736244510245111E-2</v>
      </c>
      <c r="P209">
        <f t="shared" si="110"/>
        <v>2.7649549419655988</v>
      </c>
      <c r="Q209">
        <f t="shared" si="111"/>
        <v>2.0650234257692485E-2</v>
      </c>
      <c r="R209">
        <f t="shared" si="112"/>
        <v>1.2914094247480211E-2</v>
      </c>
      <c r="S209">
        <f t="shared" si="113"/>
        <v>226.11840973587704</v>
      </c>
      <c r="T209">
        <f t="shared" si="114"/>
        <v>34.940374009106186</v>
      </c>
      <c r="U209">
        <f t="shared" si="115"/>
        <v>33.673237499999999</v>
      </c>
      <c r="V209">
        <f t="shared" si="116"/>
        <v>5.2463920635752848</v>
      </c>
      <c r="W209">
        <f t="shared" si="117"/>
        <v>67.159836275544151</v>
      </c>
      <c r="X209">
        <f t="shared" si="118"/>
        <v>3.5171075082211649</v>
      </c>
      <c r="Y209">
        <f t="shared" si="119"/>
        <v>5.2369209087871145</v>
      </c>
      <c r="Z209">
        <f t="shared" si="120"/>
        <v>1.7292845553541198</v>
      </c>
      <c r="AA209">
        <f t="shared" si="121"/>
        <v>-16.27171211778899</v>
      </c>
      <c r="AB209">
        <f t="shared" si="122"/>
        <v>-4.8166386049841776</v>
      </c>
      <c r="AC209">
        <f t="shared" si="123"/>
        <v>-0.40153758818885815</v>
      </c>
      <c r="AD209">
        <f t="shared" si="124"/>
        <v>204.62852142491502</v>
      </c>
      <c r="AE209">
        <f t="shared" si="125"/>
        <v>19.621240738414595</v>
      </c>
      <c r="AF209">
        <f t="shared" si="126"/>
        <v>0.37162284349501884</v>
      </c>
      <c r="AG209">
        <f t="shared" si="127"/>
        <v>9.1303110117662989</v>
      </c>
      <c r="AH209">
        <v>1326.638018447085</v>
      </c>
      <c r="AI209">
        <v>1311.185636363635</v>
      </c>
      <c r="AJ209">
        <v>1.719248148130432</v>
      </c>
      <c r="AK209">
        <v>64.167648988695476</v>
      </c>
      <c r="AL209">
        <f t="shared" si="128"/>
        <v>0.36897306389544199</v>
      </c>
      <c r="AM209">
        <v>34.434401210435659</v>
      </c>
      <c r="AN209">
        <v>34.763350303030307</v>
      </c>
      <c r="AO209">
        <v>-3.9512397681989292E-5</v>
      </c>
      <c r="AP209">
        <v>91.899806073423491</v>
      </c>
      <c r="AQ209">
        <v>0</v>
      </c>
      <c r="AR209">
        <v>0</v>
      </c>
      <c r="AS209">
        <f t="shared" si="129"/>
        <v>1</v>
      </c>
      <c r="AT209">
        <f t="shared" si="130"/>
        <v>0</v>
      </c>
      <c r="AU209">
        <f t="shared" si="131"/>
        <v>47163.813062222966</v>
      </c>
      <c r="AV209">
        <f t="shared" si="132"/>
        <v>1200.00875</v>
      </c>
      <c r="AW209">
        <f t="shared" si="133"/>
        <v>1025.9332635937185</v>
      </c>
      <c r="AX209">
        <f t="shared" si="134"/>
        <v>0.85493815240407089</v>
      </c>
      <c r="AY209">
        <f t="shared" si="135"/>
        <v>0.18843063413985695</v>
      </c>
      <c r="AZ209">
        <v>6</v>
      </c>
      <c r="BA209">
        <v>0.5</v>
      </c>
      <c r="BB209" t="s">
        <v>355</v>
      </c>
      <c r="BC209">
        <v>2</v>
      </c>
      <c r="BD209" t="b">
        <v>1</v>
      </c>
      <c r="BE209">
        <v>1673985637.1875</v>
      </c>
      <c r="BF209">
        <v>1262.59375</v>
      </c>
      <c r="BG209">
        <v>1281.1375</v>
      </c>
      <c r="BH209">
        <v>34.766312499999998</v>
      </c>
      <c r="BI209">
        <v>34.435225000000003</v>
      </c>
      <c r="BJ209">
        <v>1270.01</v>
      </c>
      <c r="BK209">
        <v>34.555937499999999</v>
      </c>
      <c r="BL209">
        <v>650.04487500000005</v>
      </c>
      <c r="BM209">
        <v>101.064125</v>
      </c>
      <c r="BN209">
        <v>0.1001128875</v>
      </c>
      <c r="BO209">
        <v>33.640925000000003</v>
      </c>
      <c r="BP209">
        <v>33.673237499999999</v>
      </c>
      <c r="BQ209">
        <v>999.9</v>
      </c>
      <c r="BR209">
        <v>0</v>
      </c>
      <c r="BS209">
        <v>0</v>
      </c>
      <c r="BT209">
        <v>8994.21875</v>
      </c>
      <c r="BU209">
        <v>0</v>
      </c>
      <c r="BV209">
        <v>1274.08375</v>
      </c>
      <c r="BW209">
        <v>-18.544049999999999</v>
      </c>
      <c r="BX209">
        <v>1308.07</v>
      </c>
      <c r="BY209">
        <v>1326.83</v>
      </c>
      <c r="BZ209">
        <v>0.33108274999999998</v>
      </c>
      <c r="CA209">
        <v>1281.1375</v>
      </c>
      <c r="CB209">
        <v>34.435225000000003</v>
      </c>
      <c r="CC209">
        <v>3.5136250000000002</v>
      </c>
      <c r="CD209">
        <v>3.480165</v>
      </c>
      <c r="CE209">
        <v>26.685725000000001</v>
      </c>
      <c r="CF209">
        <v>26.523312499999999</v>
      </c>
      <c r="CG209">
        <v>1200.00875</v>
      </c>
      <c r="CH209">
        <v>0.49997912500000002</v>
      </c>
      <c r="CI209">
        <v>0.50002087499999992</v>
      </c>
      <c r="CJ209">
        <v>0</v>
      </c>
      <c r="CK209">
        <v>938.3125</v>
      </c>
      <c r="CL209">
        <v>4.9990899999999998</v>
      </c>
      <c r="CM209">
        <v>10390.299999999999</v>
      </c>
      <c r="CN209">
        <v>9557.84375</v>
      </c>
      <c r="CO209">
        <v>44.648249999999997</v>
      </c>
      <c r="CP209">
        <v>47.375</v>
      </c>
      <c r="CQ209">
        <v>45.625</v>
      </c>
      <c r="CR209">
        <v>46</v>
      </c>
      <c r="CS209">
        <v>45.952749999999988</v>
      </c>
      <c r="CT209">
        <v>597.47874999999999</v>
      </c>
      <c r="CU209">
        <v>597.53</v>
      </c>
      <c r="CV209">
        <v>0</v>
      </c>
      <c r="CW209">
        <v>1673985639.7</v>
      </c>
      <c r="CX209">
        <v>0</v>
      </c>
      <c r="CY209">
        <v>1673984188.5</v>
      </c>
      <c r="CZ209" t="s">
        <v>356</v>
      </c>
      <c r="DA209">
        <v>1673984188.5</v>
      </c>
      <c r="DB209">
        <v>1673984167.5</v>
      </c>
      <c r="DC209">
        <v>23</v>
      </c>
      <c r="DD209">
        <v>-0.32800000000000001</v>
      </c>
      <c r="DE209">
        <v>5.0000000000000001E-3</v>
      </c>
      <c r="DF209">
        <v>-6.2539999999999996</v>
      </c>
      <c r="DG209">
        <v>0.21</v>
      </c>
      <c r="DH209">
        <v>579</v>
      </c>
      <c r="DI209">
        <v>34</v>
      </c>
      <c r="DJ209">
        <v>0</v>
      </c>
      <c r="DK209">
        <v>0.1</v>
      </c>
      <c r="DL209">
        <v>-18.415780487804881</v>
      </c>
      <c r="DM209">
        <v>-0.99820557491290662</v>
      </c>
      <c r="DN209">
        <v>0.1182998571623826</v>
      </c>
      <c r="DO209">
        <v>0</v>
      </c>
      <c r="DP209">
        <v>0.34748970731707318</v>
      </c>
      <c r="DQ209">
        <v>-0.11537487804878099</v>
      </c>
      <c r="DR209">
        <v>1.1473610030581E-2</v>
      </c>
      <c r="DS209">
        <v>0</v>
      </c>
      <c r="DT209">
        <v>0</v>
      </c>
      <c r="DU209">
        <v>0</v>
      </c>
      <c r="DV209">
        <v>0</v>
      </c>
      <c r="DW209">
        <v>-1</v>
      </c>
      <c r="DX209">
        <v>0</v>
      </c>
      <c r="DY209">
        <v>2</v>
      </c>
      <c r="DZ209" t="s">
        <v>379</v>
      </c>
      <c r="EA209">
        <v>3.29541</v>
      </c>
      <c r="EB209">
        <v>2.6253600000000001</v>
      </c>
      <c r="EC209">
        <v>0.21629799999999999</v>
      </c>
      <c r="ED209">
        <v>0.216001</v>
      </c>
      <c r="EE209">
        <v>0.14078499999999999</v>
      </c>
      <c r="EF209">
        <v>0.13853699999999999</v>
      </c>
      <c r="EG209">
        <v>23580.2</v>
      </c>
      <c r="EH209">
        <v>23984.9</v>
      </c>
      <c r="EI209">
        <v>28008</v>
      </c>
      <c r="EJ209">
        <v>29464.2</v>
      </c>
      <c r="EK209">
        <v>33125.1</v>
      </c>
      <c r="EL209">
        <v>35254.6</v>
      </c>
      <c r="EM209">
        <v>39541.800000000003</v>
      </c>
      <c r="EN209">
        <v>42128.800000000003</v>
      </c>
      <c r="EO209">
        <v>2.20105</v>
      </c>
      <c r="EP209">
        <v>2.1661700000000002</v>
      </c>
      <c r="EQ209">
        <v>0.11135299999999999</v>
      </c>
      <c r="ER209">
        <v>0</v>
      </c>
      <c r="ES209">
        <v>31.8628</v>
      </c>
      <c r="ET209">
        <v>999.9</v>
      </c>
      <c r="EU209">
        <v>68.7</v>
      </c>
      <c r="EV209">
        <v>35.1</v>
      </c>
      <c r="EW209">
        <v>38.612400000000001</v>
      </c>
      <c r="EX209">
        <v>57.03</v>
      </c>
      <c r="EY209">
        <v>-4.3109000000000002</v>
      </c>
      <c r="EZ209">
        <v>2</v>
      </c>
      <c r="FA209">
        <v>0.57819600000000004</v>
      </c>
      <c r="FB209">
        <v>0.64066199999999995</v>
      </c>
      <c r="FC209">
        <v>20.269200000000001</v>
      </c>
      <c r="FD209">
        <v>5.2181899999999999</v>
      </c>
      <c r="FE209">
        <v>12.0099</v>
      </c>
      <c r="FF209">
        <v>4.9856499999999997</v>
      </c>
      <c r="FG209">
        <v>3.2845</v>
      </c>
      <c r="FH209">
        <v>9999</v>
      </c>
      <c r="FI209">
        <v>9999</v>
      </c>
      <c r="FJ209">
        <v>9999</v>
      </c>
      <c r="FK209">
        <v>999.9</v>
      </c>
      <c r="FL209">
        <v>1.8658699999999999</v>
      </c>
      <c r="FM209">
        <v>1.8622799999999999</v>
      </c>
      <c r="FN209">
        <v>1.86432</v>
      </c>
      <c r="FO209">
        <v>1.86039</v>
      </c>
      <c r="FP209">
        <v>1.8611</v>
      </c>
      <c r="FQ209">
        <v>1.8602000000000001</v>
      </c>
      <c r="FR209">
        <v>1.8619000000000001</v>
      </c>
      <c r="FS209">
        <v>1.8585199999999999</v>
      </c>
      <c r="FT209">
        <v>0</v>
      </c>
      <c r="FU209">
        <v>0</v>
      </c>
      <c r="FV209">
        <v>0</v>
      </c>
      <c r="FW209">
        <v>0</v>
      </c>
      <c r="FX209" t="s">
        <v>358</v>
      </c>
      <c r="FY209" t="s">
        <v>359</v>
      </c>
      <c r="FZ209" t="s">
        <v>360</v>
      </c>
      <c r="GA209" t="s">
        <v>360</v>
      </c>
      <c r="GB209" t="s">
        <v>360</v>
      </c>
      <c r="GC209" t="s">
        <v>360</v>
      </c>
      <c r="GD209">
        <v>0</v>
      </c>
      <c r="GE209">
        <v>100</v>
      </c>
      <c r="GF209">
        <v>100</v>
      </c>
      <c r="GG209">
        <v>-7.42</v>
      </c>
      <c r="GH209">
        <v>0.2104</v>
      </c>
      <c r="GI209">
        <v>-4.4410340874611869</v>
      </c>
      <c r="GJ209">
        <v>-4.0977002334145526E-3</v>
      </c>
      <c r="GK209">
        <v>1.9870096767282211E-6</v>
      </c>
      <c r="GL209">
        <v>-4.7591234531596528E-10</v>
      </c>
      <c r="GM209">
        <v>0.2103699999999975</v>
      </c>
      <c r="GN209">
        <v>0</v>
      </c>
      <c r="GO209">
        <v>0</v>
      </c>
      <c r="GP209">
        <v>0</v>
      </c>
      <c r="GQ209">
        <v>6</v>
      </c>
      <c r="GR209">
        <v>2093</v>
      </c>
      <c r="GS209">
        <v>4</v>
      </c>
      <c r="GT209">
        <v>31</v>
      </c>
      <c r="GU209">
        <v>24.2</v>
      </c>
      <c r="GV209">
        <v>24.5</v>
      </c>
      <c r="GW209">
        <v>3.41187</v>
      </c>
      <c r="GX209">
        <v>2.5134300000000001</v>
      </c>
      <c r="GY209">
        <v>2.04834</v>
      </c>
      <c r="GZ209">
        <v>2.6232899999999999</v>
      </c>
      <c r="HA209">
        <v>2.1972700000000001</v>
      </c>
      <c r="HB209">
        <v>2.3168899999999999</v>
      </c>
      <c r="HC209">
        <v>41.3521</v>
      </c>
      <c r="HD209">
        <v>14.587300000000001</v>
      </c>
      <c r="HE209">
        <v>18</v>
      </c>
      <c r="HF209">
        <v>700.94200000000001</v>
      </c>
      <c r="HG209">
        <v>747.66600000000005</v>
      </c>
      <c r="HH209">
        <v>30.997800000000002</v>
      </c>
      <c r="HI209">
        <v>34.6158</v>
      </c>
      <c r="HJ209">
        <v>30.0001</v>
      </c>
      <c r="HK209">
        <v>34.503300000000003</v>
      </c>
      <c r="HL209">
        <v>34.513300000000001</v>
      </c>
      <c r="HM209">
        <v>68.240499999999997</v>
      </c>
      <c r="HN209">
        <v>12.5227</v>
      </c>
      <c r="HO209">
        <v>100</v>
      </c>
      <c r="HP209">
        <v>31</v>
      </c>
      <c r="HQ209">
        <v>1298.0899999999999</v>
      </c>
      <c r="HR209">
        <v>34.398099999999999</v>
      </c>
      <c r="HS209">
        <v>98.703000000000003</v>
      </c>
      <c r="HT209">
        <v>97.679400000000001</v>
      </c>
    </row>
    <row r="210" spans="1:228" x14ac:dyDescent="0.2">
      <c r="A210">
        <v>195</v>
      </c>
      <c r="B210">
        <v>1673985643.5</v>
      </c>
      <c r="C210">
        <v>775</v>
      </c>
      <c r="D210" t="s">
        <v>749</v>
      </c>
      <c r="E210" t="s">
        <v>750</v>
      </c>
      <c r="F210">
        <v>4</v>
      </c>
      <c r="G210">
        <v>1673985641.5</v>
      </c>
      <c r="H210">
        <f t="shared" si="102"/>
        <v>3.6136023904182179E-4</v>
      </c>
      <c r="I210">
        <f t="shared" si="103"/>
        <v>0.3613602390418218</v>
      </c>
      <c r="J210">
        <f t="shared" si="104"/>
        <v>9.1534210854243039</v>
      </c>
      <c r="K210">
        <f t="shared" si="105"/>
        <v>1269.741428571429</v>
      </c>
      <c r="L210">
        <f t="shared" si="106"/>
        <v>521.66236833684616</v>
      </c>
      <c r="M210">
        <f t="shared" si="107"/>
        <v>52.772765128991679</v>
      </c>
      <c r="N210">
        <f t="shared" si="108"/>
        <v>128.45045042866181</v>
      </c>
      <c r="O210">
        <f t="shared" si="109"/>
        <v>2.0340657223703748E-2</v>
      </c>
      <c r="P210">
        <f t="shared" si="110"/>
        <v>2.7637499989111269</v>
      </c>
      <c r="Q210">
        <f t="shared" si="111"/>
        <v>2.025785432399509E-2</v>
      </c>
      <c r="R210">
        <f t="shared" si="112"/>
        <v>1.2668570263934507E-2</v>
      </c>
      <c r="S210">
        <f t="shared" si="113"/>
        <v>226.10456237826142</v>
      </c>
      <c r="T210">
        <f t="shared" si="114"/>
        <v>34.929750254658401</v>
      </c>
      <c r="U210">
        <f t="shared" si="115"/>
        <v>33.66195714285714</v>
      </c>
      <c r="V210">
        <f t="shared" si="116"/>
        <v>5.2430839736218529</v>
      </c>
      <c r="W210">
        <f t="shared" si="117"/>
        <v>67.2008864568364</v>
      </c>
      <c r="X210">
        <f t="shared" si="118"/>
        <v>3.5166692348194095</v>
      </c>
      <c r="Y210">
        <f t="shared" si="119"/>
        <v>5.2330697111833349</v>
      </c>
      <c r="Z210">
        <f t="shared" si="120"/>
        <v>1.7264147388024433</v>
      </c>
      <c r="AA210">
        <f t="shared" si="121"/>
        <v>-15.935986541744342</v>
      </c>
      <c r="AB210">
        <f t="shared" si="122"/>
        <v>-5.0936471547071696</v>
      </c>
      <c r="AC210">
        <f t="shared" si="123"/>
        <v>-0.42476468041070181</v>
      </c>
      <c r="AD210">
        <f t="shared" si="124"/>
        <v>204.65016400139922</v>
      </c>
      <c r="AE210">
        <f t="shared" si="125"/>
        <v>19.665128059849039</v>
      </c>
      <c r="AF210">
        <f t="shared" si="126"/>
        <v>0.36097562020167157</v>
      </c>
      <c r="AG210">
        <f t="shared" si="127"/>
        <v>9.1534210854243039</v>
      </c>
      <c r="AH210">
        <v>1333.535892991476</v>
      </c>
      <c r="AI210">
        <v>1318.055818181818</v>
      </c>
      <c r="AJ210">
        <v>1.720301484714978</v>
      </c>
      <c r="AK210">
        <v>64.167648988695476</v>
      </c>
      <c r="AL210">
        <f t="shared" si="128"/>
        <v>0.3613602390418218</v>
      </c>
      <c r="AM210">
        <v>34.439914347460252</v>
      </c>
      <c r="AN210">
        <v>34.762054545454532</v>
      </c>
      <c r="AO210">
        <v>-3.0126893833485379E-5</v>
      </c>
      <c r="AP210">
        <v>91.899806073423491</v>
      </c>
      <c r="AQ210">
        <v>0</v>
      </c>
      <c r="AR210">
        <v>0</v>
      </c>
      <c r="AS210">
        <f t="shared" si="129"/>
        <v>1</v>
      </c>
      <c r="AT210">
        <f t="shared" si="130"/>
        <v>0</v>
      </c>
      <c r="AU210">
        <f t="shared" si="131"/>
        <v>47132.77315180032</v>
      </c>
      <c r="AV210">
        <f t="shared" si="132"/>
        <v>1199.938571428572</v>
      </c>
      <c r="AW210">
        <f t="shared" si="133"/>
        <v>1025.8729421649027</v>
      </c>
      <c r="AX210">
        <f t="shared" si="134"/>
        <v>0.85493788314810348</v>
      </c>
      <c r="AY210">
        <f t="shared" si="135"/>
        <v>0.18843011447583974</v>
      </c>
      <c r="AZ210">
        <v>6</v>
      </c>
      <c r="BA210">
        <v>0.5</v>
      </c>
      <c r="BB210" t="s">
        <v>355</v>
      </c>
      <c r="BC210">
        <v>2</v>
      </c>
      <c r="BD210" t="b">
        <v>1</v>
      </c>
      <c r="BE210">
        <v>1673985641.5</v>
      </c>
      <c r="BF210">
        <v>1269.741428571429</v>
      </c>
      <c r="BG210">
        <v>1288.3171428571429</v>
      </c>
      <c r="BH210">
        <v>34.762514285714289</v>
      </c>
      <c r="BI210">
        <v>34.44088571428572</v>
      </c>
      <c r="BJ210">
        <v>1277.1671428571431</v>
      </c>
      <c r="BK210">
        <v>34.552157142857148</v>
      </c>
      <c r="BL210">
        <v>649.99300000000005</v>
      </c>
      <c r="BM210">
        <v>101.06271428571431</v>
      </c>
      <c r="BN210">
        <v>9.9969342857142873E-2</v>
      </c>
      <c r="BO210">
        <v>33.627771428571428</v>
      </c>
      <c r="BP210">
        <v>33.66195714285714</v>
      </c>
      <c r="BQ210">
        <v>999.89999999999986</v>
      </c>
      <c r="BR210">
        <v>0</v>
      </c>
      <c r="BS210">
        <v>0</v>
      </c>
      <c r="BT210">
        <v>8987.9457142857154</v>
      </c>
      <c r="BU210">
        <v>0</v>
      </c>
      <c r="BV210">
        <v>1326.918571428572</v>
      </c>
      <c r="BW210">
        <v>-18.57638571428571</v>
      </c>
      <c r="BX210">
        <v>1315.471428571429</v>
      </c>
      <c r="BY210">
        <v>1334.272857142857</v>
      </c>
      <c r="BZ210">
        <v>0.321629</v>
      </c>
      <c r="CA210">
        <v>1288.3171428571429</v>
      </c>
      <c r="CB210">
        <v>34.44088571428572</v>
      </c>
      <c r="CC210">
        <v>3.5131957142857151</v>
      </c>
      <c r="CD210">
        <v>3.48068857142857</v>
      </c>
      <c r="CE210">
        <v>26.68364285714285</v>
      </c>
      <c r="CF210">
        <v>26.525857142857141</v>
      </c>
      <c r="CG210">
        <v>1199.938571428572</v>
      </c>
      <c r="CH210">
        <v>0.49998914285714291</v>
      </c>
      <c r="CI210">
        <v>0.50001099999999998</v>
      </c>
      <c r="CJ210">
        <v>0</v>
      </c>
      <c r="CK210">
        <v>938.58942857142858</v>
      </c>
      <c r="CL210">
        <v>4.9990899999999998</v>
      </c>
      <c r="CM210">
        <v>10392</v>
      </c>
      <c r="CN210">
        <v>9557.3385714285723</v>
      </c>
      <c r="CO210">
        <v>44.625</v>
      </c>
      <c r="CP210">
        <v>47.375</v>
      </c>
      <c r="CQ210">
        <v>45.625</v>
      </c>
      <c r="CR210">
        <v>45.973000000000013</v>
      </c>
      <c r="CS210">
        <v>45.936999999999998</v>
      </c>
      <c r="CT210">
        <v>597.45428571428579</v>
      </c>
      <c r="CU210">
        <v>597.48428571428576</v>
      </c>
      <c r="CV210">
        <v>0</v>
      </c>
      <c r="CW210">
        <v>1673985643.9000001</v>
      </c>
      <c r="CX210">
        <v>0</v>
      </c>
      <c r="CY210">
        <v>1673984188.5</v>
      </c>
      <c r="CZ210" t="s">
        <v>356</v>
      </c>
      <c r="DA210">
        <v>1673984188.5</v>
      </c>
      <c r="DB210">
        <v>1673984167.5</v>
      </c>
      <c r="DC210">
        <v>23</v>
      </c>
      <c r="DD210">
        <v>-0.32800000000000001</v>
      </c>
      <c r="DE210">
        <v>5.0000000000000001E-3</v>
      </c>
      <c r="DF210">
        <v>-6.2539999999999996</v>
      </c>
      <c r="DG210">
        <v>0.21</v>
      </c>
      <c r="DH210">
        <v>579</v>
      </c>
      <c r="DI210">
        <v>34</v>
      </c>
      <c r="DJ210">
        <v>0</v>
      </c>
      <c r="DK210">
        <v>0.1</v>
      </c>
      <c r="DL210">
        <v>-18.465134146341459</v>
      </c>
      <c r="DM210">
        <v>-1.01854912891986</v>
      </c>
      <c r="DN210">
        <v>0.1156901762588677</v>
      </c>
      <c r="DO210">
        <v>0</v>
      </c>
      <c r="DP210">
        <v>0.33974587804878048</v>
      </c>
      <c r="DQ210">
        <v>-0.12034885714285749</v>
      </c>
      <c r="DR210">
        <v>1.194821010617178E-2</v>
      </c>
      <c r="DS210">
        <v>0</v>
      </c>
      <c r="DT210">
        <v>0</v>
      </c>
      <c r="DU210">
        <v>0</v>
      </c>
      <c r="DV210">
        <v>0</v>
      </c>
      <c r="DW210">
        <v>-1</v>
      </c>
      <c r="DX210">
        <v>0</v>
      </c>
      <c r="DY210">
        <v>2</v>
      </c>
      <c r="DZ210" t="s">
        <v>379</v>
      </c>
      <c r="EA210">
        <v>3.2953199999999998</v>
      </c>
      <c r="EB210">
        <v>2.62521</v>
      </c>
      <c r="EC210">
        <v>0.21698400000000001</v>
      </c>
      <c r="ED210">
        <v>0.216692</v>
      </c>
      <c r="EE210">
        <v>0.14077700000000001</v>
      </c>
      <c r="EF210">
        <v>0.138545</v>
      </c>
      <c r="EG210">
        <v>23559</v>
      </c>
      <c r="EH210">
        <v>23963.599999999999</v>
      </c>
      <c r="EI210">
        <v>28007.4</v>
      </c>
      <c r="EJ210">
        <v>29464.1</v>
      </c>
      <c r="EK210">
        <v>33124.9</v>
      </c>
      <c r="EL210">
        <v>35254.1</v>
      </c>
      <c r="EM210">
        <v>39541.1</v>
      </c>
      <c r="EN210">
        <v>42128.4</v>
      </c>
      <c r="EO210">
        <v>2.2010000000000001</v>
      </c>
      <c r="EP210">
        <v>2.1659299999999999</v>
      </c>
      <c r="EQ210">
        <v>0.112053</v>
      </c>
      <c r="ER210">
        <v>0</v>
      </c>
      <c r="ES210">
        <v>31.841699999999999</v>
      </c>
      <c r="ET210">
        <v>999.9</v>
      </c>
      <c r="EU210">
        <v>68.7</v>
      </c>
      <c r="EV210">
        <v>35.1</v>
      </c>
      <c r="EW210">
        <v>38.6081</v>
      </c>
      <c r="EX210">
        <v>57.36</v>
      </c>
      <c r="EY210">
        <v>-4.3068900000000001</v>
      </c>
      <c r="EZ210">
        <v>2</v>
      </c>
      <c r="FA210">
        <v>0.57819100000000001</v>
      </c>
      <c r="FB210">
        <v>0.62696600000000002</v>
      </c>
      <c r="FC210">
        <v>20.269300000000001</v>
      </c>
      <c r="FD210">
        <v>5.2180400000000002</v>
      </c>
      <c r="FE210">
        <v>12.0099</v>
      </c>
      <c r="FF210">
        <v>4.9856499999999997</v>
      </c>
      <c r="FG210">
        <v>3.2845</v>
      </c>
      <c r="FH210">
        <v>9999</v>
      </c>
      <c r="FI210">
        <v>9999</v>
      </c>
      <c r="FJ210">
        <v>9999</v>
      </c>
      <c r="FK210">
        <v>999.9</v>
      </c>
      <c r="FL210">
        <v>1.8658600000000001</v>
      </c>
      <c r="FM210">
        <v>1.8622700000000001</v>
      </c>
      <c r="FN210">
        <v>1.86432</v>
      </c>
      <c r="FO210">
        <v>1.8603700000000001</v>
      </c>
      <c r="FP210">
        <v>1.86111</v>
      </c>
      <c r="FQ210">
        <v>1.8602000000000001</v>
      </c>
      <c r="FR210">
        <v>1.86191</v>
      </c>
      <c r="FS210">
        <v>1.8585100000000001</v>
      </c>
      <c r="FT210">
        <v>0</v>
      </c>
      <c r="FU210">
        <v>0</v>
      </c>
      <c r="FV210">
        <v>0</v>
      </c>
      <c r="FW210">
        <v>0</v>
      </c>
      <c r="FX210" t="s">
        <v>358</v>
      </c>
      <c r="FY210" t="s">
        <v>359</v>
      </c>
      <c r="FZ210" t="s">
        <v>360</v>
      </c>
      <c r="GA210" t="s">
        <v>360</v>
      </c>
      <c r="GB210" t="s">
        <v>360</v>
      </c>
      <c r="GC210" t="s">
        <v>360</v>
      </c>
      <c r="GD210">
        <v>0</v>
      </c>
      <c r="GE210">
        <v>100</v>
      </c>
      <c r="GF210">
        <v>100</v>
      </c>
      <c r="GG210">
        <v>-7.43</v>
      </c>
      <c r="GH210">
        <v>0.2104</v>
      </c>
      <c r="GI210">
        <v>-4.4410340874611869</v>
      </c>
      <c r="GJ210">
        <v>-4.0977002334145526E-3</v>
      </c>
      <c r="GK210">
        <v>1.9870096767282211E-6</v>
      </c>
      <c r="GL210">
        <v>-4.7591234531596528E-10</v>
      </c>
      <c r="GM210">
        <v>0.2103699999999975</v>
      </c>
      <c r="GN210">
        <v>0</v>
      </c>
      <c r="GO210">
        <v>0</v>
      </c>
      <c r="GP210">
        <v>0</v>
      </c>
      <c r="GQ210">
        <v>6</v>
      </c>
      <c r="GR210">
        <v>2093</v>
      </c>
      <c r="GS210">
        <v>4</v>
      </c>
      <c r="GT210">
        <v>31</v>
      </c>
      <c r="GU210">
        <v>24.2</v>
      </c>
      <c r="GV210">
        <v>24.6</v>
      </c>
      <c r="GW210">
        <v>3.4252899999999999</v>
      </c>
      <c r="GX210">
        <v>2.50854</v>
      </c>
      <c r="GY210">
        <v>2.04834</v>
      </c>
      <c r="GZ210">
        <v>2.6232899999999999</v>
      </c>
      <c r="HA210">
        <v>2.1972700000000001</v>
      </c>
      <c r="HB210">
        <v>2.34131</v>
      </c>
      <c r="HC210">
        <v>41.3521</v>
      </c>
      <c r="HD210">
        <v>14.5961</v>
      </c>
      <c r="HE210">
        <v>18</v>
      </c>
      <c r="HF210">
        <v>700.91899999999998</v>
      </c>
      <c r="HG210">
        <v>747.42399999999998</v>
      </c>
      <c r="HH210">
        <v>30.997</v>
      </c>
      <c r="HI210">
        <v>34.6158</v>
      </c>
      <c r="HJ210">
        <v>30.0001</v>
      </c>
      <c r="HK210">
        <v>34.505000000000003</v>
      </c>
      <c r="HL210">
        <v>34.513300000000001</v>
      </c>
      <c r="HM210">
        <v>68.517700000000005</v>
      </c>
      <c r="HN210">
        <v>12.5227</v>
      </c>
      <c r="HO210">
        <v>100</v>
      </c>
      <c r="HP210">
        <v>31</v>
      </c>
      <c r="HQ210">
        <v>1304.77</v>
      </c>
      <c r="HR210">
        <v>34.4026</v>
      </c>
      <c r="HS210">
        <v>98.7012</v>
      </c>
      <c r="HT210">
        <v>97.678899999999999</v>
      </c>
    </row>
    <row r="211" spans="1:228" x14ac:dyDescent="0.2">
      <c r="A211">
        <v>196</v>
      </c>
      <c r="B211">
        <v>1673985647.5</v>
      </c>
      <c r="C211">
        <v>779</v>
      </c>
      <c r="D211" t="s">
        <v>751</v>
      </c>
      <c r="E211" t="s">
        <v>752</v>
      </c>
      <c r="F211">
        <v>4</v>
      </c>
      <c r="G211">
        <v>1673985645.1875</v>
      </c>
      <c r="H211">
        <f t="shared" si="102"/>
        <v>3.6539770461239003E-4</v>
      </c>
      <c r="I211">
        <f t="shared" si="103"/>
        <v>0.36539770461239002</v>
      </c>
      <c r="J211">
        <f t="shared" si="104"/>
        <v>9.373132579559492</v>
      </c>
      <c r="K211">
        <f t="shared" si="105"/>
        <v>1275.8275000000001</v>
      </c>
      <c r="L211">
        <f t="shared" si="106"/>
        <v>520.9391137382072</v>
      </c>
      <c r="M211">
        <f t="shared" si="107"/>
        <v>52.699304876208608</v>
      </c>
      <c r="N211">
        <f t="shared" si="108"/>
        <v>129.06541401638626</v>
      </c>
      <c r="O211">
        <f t="shared" si="109"/>
        <v>2.0635386221487407E-2</v>
      </c>
      <c r="P211">
        <f t="shared" si="110"/>
        <v>2.7608275753174718</v>
      </c>
      <c r="Q211">
        <f t="shared" si="111"/>
        <v>2.0550081993724646E-2</v>
      </c>
      <c r="R211">
        <f t="shared" si="112"/>
        <v>1.2851435992800045E-2</v>
      </c>
      <c r="S211">
        <f t="shared" si="113"/>
        <v>226.11240898579192</v>
      </c>
      <c r="T211">
        <f t="shared" si="114"/>
        <v>34.919093583170692</v>
      </c>
      <c r="U211">
        <f t="shared" si="115"/>
        <v>33.643524999999997</v>
      </c>
      <c r="V211">
        <f t="shared" si="116"/>
        <v>5.2376824472818644</v>
      </c>
      <c r="W211">
        <f t="shared" si="117"/>
        <v>67.24365541909016</v>
      </c>
      <c r="X211">
        <f t="shared" si="118"/>
        <v>3.516765780082669</v>
      </c>
      <c r="Y211">
        <f t="shared" si="119"/>
        <v>5.2298848986788959</v>
      </c>
      <c r="Z211">
        <f t="shared" si="120"/>
        <v>1.7209166671991953</v>
      </c>
      <c r="AA211">
        <f t="shared" si="121"/>
        <v>-16.114038773406399</v>
      </c>
      <c r="AB211">
        <f t="shared" si="122"/>
        <v>-3.964771749106681</v>
      </c>
      <c r="AC211">
        <f t="shared" si="123"/>
        <v>-0.33092907097226348</v>
      </c>
      <c r="AD211">
        <f t="shared" si="124"/>
        <v>205.70266939230655</v>
      </c>
      <c r="AE211">
        <f t="shared" si="125"/>
        <v>19.831075294462039</v>
      </c>
      <c r="AF211">
        <f t="shared" si="126"/>
        <v>0.35998125037671924</v>
      </c>
      <c r="AG211">
        <f t="shared" si="127"/>
        <v>9.373132579559492</v>
      </c>
      <c r="AH211">
        <v>1340.578034015678</v>
      </c>
      <c r="AI211">
        <v>1324.891151515151</v>
      </c>
      <c r="AJ211">
        <v>1.7196348180482739</v>
      </c>
      <c r="AK211">
        <v>64.167648988695476</v>
      </c>
      <c r="AL211">
        <f t="shared" si="128"/>
        <v>0.36539770461239002</v>
      </c>
      <c r="AM211">
        <v>34.442257121378489</v>
      </c>
      <c r="AN211">
        <v>34.767710909090923</v>
      </c>
      <c r="AO211">
        <v>1.7070753356198189E-5</v>
      </c>
      <c r="AP211">
        <v>91.899806073423491</v>
      </c>
      <c r="AQ211">
        <v>0</v>
      </c>
      <c r="AR211">
        <v>0</v>
      </c>
      <c r="AS211">
        <f t="shared" si="129"/>
        <v>1</v>
      </c>
      <c r="AT211">
        <f t="shared" si="130"/>
        <v>0</v>
      </c>
      <c r="AU211">
        <f t="shared" si="131"/>
        <v>47054.303346345601</v>
      </c>
      <c r="AV211">
        <f t="shared" si="132"/>
        <v>1199.9775</v>
      </c>
      <c r="AW211">
        <f t="shared" si="133"/>
        <v>1025.9064885936746</v>
      </c>
      <c r="AX211">
        <f t="shared" si="134"/>
        <v>0.85493810391751057</v>
      </c>
      <c r="AY211">
        <f t="shared" si="135"/>
        <v>0.18843054056079545</v>
      </c>
      <c r="AZ211">
        <v>6</v>
      </c>
      <c r="BA211">
        <v>0.5</v>
      </c>
      <c r="BB211" t="s">
        <v>355</v>
      </c>
      <c r="BC211">
        <v>2</v>
      </c>
      <c r="BD211" t="b">
        <v>1</v>
      </c>
      <c r="BE211">
        <v>1673985645.1875</v>
      </c>
      <c r="BF211">
        <v>1275.8275000000001</v>
      </c>
      <c r="BG211">
        <v>1294.5562500000001</v>
      </c>
      <c r="BH211">
        <v>34.763662500000002</v>
      </c>
      <c r="BI211">
        <v>34.442937499999999</v>
      </c>
      <c r="BJ211">
        <v>1283.26125</v>
      </c>
      <c r="BK211">
        <v>34.553287500000003</v>
      </c>
      <c r="BL211">
        <v>650.02787499999999</v>
      </c>
      <c r="BM211">
        <v>101.062</v>
      </c>
      <c r="BN211">
        <v>0.1001195</v>
      </c>
      <c r="BO211">
        <v>33.616887499999997</v>
      </c>
      <c r="BP211">
        <v>33.643524999999997</v>
      </c>
      <c r="BQ211">
        <v>999.9</v>
      </c>
      <c r="BR211">
        <v>0</v>
      </c>
      <c r="BS211">
        <v>0</v>
      </c>
      <c r="BT211">
        <v>8972.5012500000012</v>
      </c>
      <c r="BU211">
        <v>0</v>
      </c>
      <c r="BV211">
        <v>1374.95</v>
      </c>
      <c r="BW211">
        <v>-18.7284875</v>
      </c>
      <c r="BX211">
        <v>1321.7774999999999</v>
      </c>
      <c r="BY211">
        <v>1340.7362499999999</v>
      </c>
      <c r="BZ211">
        <v>0.32072725000000002</v>
      </c>
      <c r="CA211">
        <v>1294.5562500000001</v>
      </c>
      <c r="CB211">
        <v>34.442937499999999</v>
      </c>
      <c r="CC211">
        <v>3.51328</v>
      </c>
      <c r="CD211">
        <v>3.4808662500000001</v>
      </c>
      <c r="CE211">
        <v>26.684075</v>
      </c>
      <c r="CF211">
        <v>26.526687500000001</v>
      </c>
      <c r="CG211">
        <v>1199.9775</v>
      </c>
      <c r="CH211">
        <v>0.49998100000000001</v>
      </c>
      <c r="CI211">
        <v>0.50001899999999999</v>
      </c>
      <c r="CJ211">
        <v>0</v>
      </c>
      <c r="CK211">
        <v>938.76437499999997</v>
      </c>
      <c r="CL211">
        <v>4.9990899999999998</v>
      </c>
      <c r="CM211">
        <v>10394.887500000001</v>
      </c>
      <c r="CN211">
        <v>9557.6124999999993</v>
      </c>
      <c r="CO211">
        <v>44.625</v>
      </c>
      <c r="CP211">
        <v>47.375</v>
      </c>
      <c r="CQ211">
        <v>45.625</v>
      </c>
      <c r="CR211">
        <v>45.936999999999998</v>
      </c>
      <c r="CS211">
        <v>45.936999999999998</v>
      </c>
      <c r="CT211">
        <v>597.46499999999992</v>
      </c>
      <c r="CU211">
        <v>597.51250000000005</v>
      </c>
      <c r="CV211">
        <v>0</v>
      </c>
      <c r="CW211">
        <v>1673985648.0999999</v>
      </c>
      <c r="CX211">
        <v>0</v>
      </c>
      <c r="CY211">
        <v>1673984188.5</v>
      </c>
      <c r="CZ211" t="s">
        <v>356</v>
      </c>
      <c r="DA211">
        <v>1673984188.5</v>
      </c>
      <c r="DB211">
        <v>1673984167.5</v>
      </c>
      <c r="DC211">
        <v>23</v>
      </c>
      <c r="DD211">
        <v>-0.32800000000000001</v>
      </c>
      <c r="DE211">
        <v>5.0000000000000001E-3</v>
      </c>
      <c r="DF211">
        <v>-6.2539999999999996</v>
      </c>
      <c r="DG211">
        <v>0.21</v>
      </c>
      <c r="DH211">
        <v>579</v>
      </c>
      <c r="DI211">
        <v>34</v>
      </c>
      <c r="DJ211">
        <v>0</v>
      </c>
      <c r="DK211">
        <v>0.1</v>
      </c>
      <c r="DL211">
        <v>-18.54431951219512</v>
      </c>
      <c r="DM211">
        <v>-1.1149170731707421</v>
      </c>
      <c r="DN211">
        <v>0.1258324810126972</v>
      </c>
      <c r="DO211">
        <v>0</v>
      </c>
      <c r="DP211">
        <v>0.33272456097560971</v>
      </c>
      <c r="DQ211">
        <v>-0.1052048989547036</v>
      </c>
      <c r="DR211">
        <v>1.065373939859199E-2</v>
      </c>
      <c r="DS211">
        <v>0</v>
      </c>
      <c r="DT211">
        <v>0</v>
      </c>
      <c r="DU211">
        <v>0</v>
      </c>
      <c r="DV211">
        <v>0</v>
      </c>
      <c r="DW211">
        <v>-1</v>
      </c>
      <c r="DX211">
        <v>0</v>
      </c>
      <c r="DY211">
        <v>2</v>
      </c>
      <c r="DZ211" t="s">
        <v>379</v>
      </c>
      <c r="EA211">
        <v>3.2954300000000001</v>
      </c>
      <c r="EB211">
        <v>2.6250599999999999</v>
      </c>
      <c r="EC211">
        <v>0.21767600000000001</v>
      </c>
      <c r="ED211">
        <v>0.21738199999999999</v>
      </c>
      <c r="EE211">
        <v>0.140795</v>
      </c>
      <c r="EF211">
        <v>0.13855400000000001</v>
      </c>
      <c r="EG211">
        <v>23537.8</v>
      </c>
      <c r="EH211">
        <v>23942.400000000001</v>
      </c>
      <c r="EI211">
        <v>28007.1</v>
      </c>
      <c r="EJ211">
        <v>29464.1</v>
      </c>
      <c r="EK211">
        <v>33124.5</v>
      </c>
      <c r="EL211">
        <v>35253.699999999997</v>
      </c>
      <c r="EM211">
        <v>39541.4</v>
      </c>
      <c r="EN211">
        <v>42128.4</v>
      </c>
      <c r="EO211">
        <v>2.2012</v>
      </c>
      <c r="EP211">
        <v>2.1659999999999999</v>
      </c>
      <c r="EQ211">
        <v>0.11199000000000001</v>
      </c>
      <c r="ER211">
        <v>0</v>
      </c>
      <c r="ES211">
        <v>31.819099999999999</v>
      </c>
      <c r="ET211">
        <v>999.9</v>
      </c>
      <c r="EU211">
        <v>68.7</v>
      </c>
      <c r="EV211">
        <v>35.1</v>
      </c>
      <c r="EW211">
        <v>38.606900000000003</v>
      </c>
      <c r="EX211">
        <v>57.54</v>
      </c>
      <c r="EY211">
        <v>-4.3269200000000003</v>
      </c>
      <c r="EZ211">
        <v>2</v>
      </c>
      <c r="FA211">
        <v>0.57816100000000004</v>
      </c>
      <c r="FB211">
        <v>0.61933499999999997</v>
      </c>
      <c r="FC211">
        <v>20.269400000000001</v>
      </c>
      <c r="FD211">
        <v>5.2183400000000004</v>
      </c>
      <c r="FE211">
        <v>12.0099</v>
      </c>
      <c r="FF211">
        <v>4.9856499999999997</v>
      </c>
      <c r="FG211">
        <v>3.2845</v>
      </c>
      <c r="FH211">
        <v>9999</v>
      </c>
      <c r="FI211">
        <v>9999</v>
      </c>
      <c r="FJ211">
        <v>9999</v>
      </c>
      <c r="FK211">
        <v>999.9</v>
      </c>
      <c r="FL211">
        <v>1.8658600000000001</v>
      </c>
      <c r="FM211">
        <v>1.8622799999999999</v>
      </c>
      <c r="FN211">
        <v>1.86432</v>
      </c>
      <c r="FO211">
        <v>1.8603700000000001</v>
      </c>
      <c r="FP211">
        <v>1.86111</v>
      </c>
      <c r="FQ211">
        <v>1.8602000000000001</v>
      </c>
      <c r="FR211">
        <v>1.86189</v>
      </c>
      <c r="FS211">
        <v>1.8585100000000001</v>
      </c>
      <c r="FT211">
        <v>0</v>
      </c>
      <c r="FU211">
        <v>0</v>
      </c>
      <c r="FV211">
        <v>0</v>
      </c>
      <c r="FW211">
        <v>0</v>
      </c>
      <c r="FX211" t="s">
        <v>358</v>
      </c>
      <c r="FY211" t="s">
        <v>359</v>
      </c>
      <c r="FZ211" t="s">
        <v>360</v>
      </c>
      <c r="GA211" t="s">
        <v>360</v>
      </c>
      <c r="GB211" t="s">
        <v>360</v>
      </c>
      <c r="GC211" t="s">
        <v>360</v>
      </c>
      <c r="GD211">
        <v>0</v>
      </c>
      <c r="GE211">
        <v>100</v>
      </c>
      <c r="GF211">
        <v>100</v>
      </c>
      <c r="GG211">
        <v>-7.44</v>
      </c>
      <c r="GH211">
        <v>0.2104</v>
      </c>
      <c r="GI211">
        <v>-4.4410340874611869</v>
      </c>
      <c r="GJ211">
        <v>-4.0977002334145526E-3</v>
      </c>
      <c r="GK211">
        <v>1.9870096767282211E-6</v>
      </c>
      <c r="GL211">
        <v>-4.7591234531596528E-10</v>
      </c>
      <c r="GM211">
        <v>0.2103699999999975</v>
      </c>
      <c r="GN211">
        <v>0</v>
      </c>
      <c r="GO211">
        <v>0</v>
      </c>
      <c r="GP211">
        <v>0</v>
      </c>
      <c r="GQ211">
        <v>6</v>
      </c>
      <c r="GR211">
        <v>2093</v>
      </c>
      <c r="GS211">
        <v>4</v>
      </c>
      <c r="GT211">
        <v>31</v>
      </c>
      <c r="GU211">
        <v>24.3</v>
      </c>
      <c r="GV211">
        <v>24.7</v>
      </c>
      <c r="GW211">
        <v>3.43872</v>
      </c>
      <c r="GX211">
        <v>2.5134300000000001</v>
      </c>
      <c r="GY211">
        <v>2.04834</v>
      </c>
      <c r="GZ211">
        <v>2.6232899999999999</v>
      </c>
      <c r="HA211">
        <v>2.1972700000000001</v>
      </c>
      <c r="HB211">
        <v>2.3547400000000001</v>
      </c>
      <c r="HC211">
        <v>41.378100000000003</v>
      </c>
      <c r="HD211">
        <v>14.604900000000001</v>
      </c>
      <c r="HE211">
        <v>18</v>
      </c>
      <c r="HF211">
        <v>701.08699999999999</v>
      </c>
      <c r="HG211">
        <v>747.49699999999996</v>
      </c>
      <c r="HH211">
        <v>30.997399999999999</v>
      </c>
      <c r="HI211">
        <v>34.6158</v>
      </c>
      <c r="HJ211">
        <v>30</v>
      </c>
      <c r="HK211">
        <v>34.505000000000003</v>
      </c>
      <c r="HL211">
        <v>34.513300000000001</v>
      </c>
      <c r="HM211">
        <v>68.796700000000001</v>
      </c>
      <c r="HN211">
        <v>12.5227</v>
      </c>
      <c r="HO211">
        <v>100</v>
      </c>
      <c r="HP211">
        <v>31</v>
      </c>
      <c r="HQ211">
        <v>1311.45</v>
      </c>
      <c r="HR211">
        <v>34.398499999999999</v>
      </c>
      <c r="HS211">
        <v>98.7012</v>
      </c>
      <c r="HT211">
        <v>97.678899999999999</v>
      </c>
    </row>
    <row r="212" spans="1:228" x14ac:dyDescent="0.2">
      <c r="A212">
        <v>197</v>
      </c>
      <c r="B212">
        <v>1673985651.5</v>
      </c>
      <c r="C212">
        <v>783</v>
      </c>
      <c r="D212" t="s">
        <v>753</v>
      </c>
      <c r="E212" t="s">
        <v>754</v>
      </c>
      <c r="F212">
        <v>4</v>
      </c>
      <c r="G212">
        <v>1673985649.5</v>
      </c>
      <c r="H212">
        <f t="shared" si="102"/>
        <v>3.653885046591649E-4</v>
      </c>
      <c r="I212">
        <f t="shared" si="103"/>
        <v>0.36538850465916489</v>
      </c>
      <c r="J212">
        <f t="shared" si="104"/>
        <v>9.2101720862316725</v>
      </c>
      <c r="K212">
        <f t="shared" si="105"/>
        <v>1283.07</v>
      </c>
      <c r="L212">
        <f t="shared" si="106"/>
        <v>543.10636163721733</v>
      </c>
      <c r="M212">
        <f t="shared" si="107"/>
        <v>54.94134395217197</v>
      </c>
      <c r="N212">
        <f t="shared" si="108"/>
        <v>129.79702534179003</v>
      </c>
      <c r="O212">
        <f t="shared" si="109"/>
        <v>2.0709976899453177E-2</v>
      </c>
      <c r="P212">
        <f t="shared" si="110"/>
        <v>2.7572927059933106</v>
      </c>
      <c r="Q212">
        <f t="shared" si="111"/>
        <v>2.0623946588195666E-2</v>
      </c>
      <c r="R212">
        <f t="shared" si="112"/>
        <v>1.2897666204733012E-2</v>
      </c>
      <c r="S212">
        <f t="shared" si="113"/>
        <v>226.12267080709219</v>
      </c>
      <c r="T212">
        <f t="shared" si="114"/>
        <v>34.920827164222885</v>
      </c>
      <c r="U212">
        <f t="shared" si="115"/>
        <v>33.624814285714287</v>
      </c>
      <c r="V212">
        <f t="shared" si="116"/>
        <v>5.2322042367807935</v>
      </c>
      <c r="W212">
        <f t="shared" si="117"/>
        <v>67.256575896581808</v>
      </c>
      <c r="X212">
        <f t="shared" si="118"/>
        <v>3.5174664515345304</v>
      </c>
      <c r="Y212">
        <f t="shared" si="119"/>
        <v>5.2299219885104193</v>
      </c>
      <c r="Z212">
        <f t="shared" si="120"/>
        <v>1.7147377852462631</v>
      </c>
      <c r="AA212">
        <f t="shared" si="121"/>
        <v>-16.113633055469172</v>
      </c>
      <c r="AB212">
        <f t="shared" si="122"/>
        <v>-1.1594790820514551</v>
      </c>
      <c r="AC212">
        <f t="shared" si="123"/>
        <v>-9.6893931259493166E-2</v>
      </c>
      <c r="AD212">
        <f t="shared" si="124"/>
        <v>208.75266473831206</v>
      </c>
      <c r="AE212">
        <f t="shared" si="125"/>
        <v>19.752244291126939</v>
      </c>
      <c r="AF212">
        <f t="shared" si="126"/>
        <v>0.36171668516994526</v>
      </c>
      <c r="AG212">
        <f t="shared" si="127"/>
        <v>9.2101720862316725</v>
      </c>
      <c r="AH212">
        <v>1347.4474460601541</v>
      </c>
      <c r="AI212">
        <v>1331.876848484849</v>
      </c>
      <c r="AJ212">
        <v>1.7295258694313369</v>
      </c>
      <c r="AK212">
        <v>64.167648988695476</v>
      </c>
      <c r="AL212">
        <f t="shared" si="128"/>
        <v>0.36538850465916489</v>
      </c>
      <c r="AM212">
        <v>34.44716957127109</v>
      </c>
      <c r="AN212">
        <v>34.772444242424243</v>
      </c>
      <c r="AO212">
        <v>5.0347485473157881E-5</v>
      </c>
      <c r="AP212">
        <v>91.899806073423491</v>
      </c>
      <c r="AQ212">
        <v>0</v>
      </c>
      <c r="AR212">
        <v>0</v>
      </c>
      <c r="AS212">
        <f t="shared" si="129"/>
        <v>1</v>
      </c>
      <c r="AT212">
        <f t="shared" si="130"/>
        <v>0</v>
      </c>
      <c r="AU212">
        <f t="shared" si="131"/>
        <v>46957.404343046583</v>
      </c>
      <c r="AV212">
        <f t="shared" si="132"/>
        <v>1200.032857142857</v>
      </c>
      <c r="AW212">
        <f t="shared" si="133"/>
        <v>1025.9537278793223</v>
      </c>
      <c r="AX212">
        <f t="shared" si="134"/>
        <v>0.85493803088192311</v>
      </c>
      <c r="AY212">
        <f t="shared" si="135"/>
        <v>0.18843039960211155</v>
      </c>
      <c r="AZ212">
        <v>6</v>
      </c>
      <c r="BA212">
        <v>0.5</v>
      </c>
      <c r="BB212" t="s">
        <v>355</v>
      </c>
      <c r="BC212">
        <v>2</v>
      </c>
      <c r="BD212" t="b">
        <v>1</v>
      </c>
      <c r="BE212">
        <v>1673985649.5</v>
      </c>
      <c r="BF212">
        <v>1283.07</v>
      </c>
      <c r="BG212">
        <v>1301.731428571429</v>
      </c>
      <c r="BH212">
        <v>34.770871428571432</v>
      </c>
      <c r="BI212">
        <v>34.448585714285713</v>
      </c>
      <c r="BJ212">
        <v>1290.511428571428</v>
      </c>
      <c r="BK212">
        <v>34.560499999999998</v>
      </c>
      <c r="BL212">
        <v>649.9937142857143</v>
      </c>
      <c r="BM212">
        <v>101.0611428571429</v>
      </c>
      <c r="BN212">
        <v>0.1001541428571428</v>
      </c>
      <c r="BO212">
        <v>33.617014285714284</v>
      </c>
      <c r="BP212">
        <v>33.624814285714287</v>
      </c>
      <c r="BQ212">
        <v>999.89999999999986</v>
      </c>
      <c r="BR212">
        <v>0</v>
      </c>
      <c r="BS212">
        <v>0</v>
      </c>
      <c r="BT212">
        <v>8953.84</v>
      </c>
      <c r="BU212">
        <v>0</v>
      </c>
      <c r="BV212">
        <v>1397.274285714286</v>
      </c>
      <c r="BW212">
        <v>-18.661714285714289</v>
      </c>
      <c r="BX212">
        <v>1329.29</v>
      </c>
      <c r="BY212">
        <v>1348.1728571428571</v>
      </c>
      <c r="BZ212">
        <v>0.32227242857142863</v>
      </c>
      <c r="CA212">
        <v>1301.731428571429</v>
      </c>
      <c r="CB212">
        <v>34.448585714285713</v>
      </c>
      <c r="CC212">
        <v>3.5139814285714288</v>
      </c>
      <c r="CD212">
        <v>3.4814128571428569</v>
      </c>
      <c r="CE212">
        <v>26.687457142857141</v>
      </c>
      <c r="CF212">
        <v>26.529357142857151</v>
      </c>
      <c r="CG212">
        <v>1200.032857142857</v>
      </c>
      <c r="CH212">
        <v>0.49998100000000001</v>
      </c>
      <c r="CI212">
        <v>0.50001899999999999</v>
      </c>
      <c r="CJ212">
        <v>0</v>
      </c>
      <c r="CK212">
        <v>938.94499999999982</v>
      </c>
      <c r="CL212">
        <v>4.9990899999999998</v>
      </c>
      <c r="CM212">
        <v>10398.700000000001</v>
      </c>
      <c r="CN212">
        <v>9558.0614285714273</v>
      </c>
      <c r="CO212">
        <v>44.625</v>
      </c>
      <c r="CP212">
        <v>47.375</v>
      </c>
      <c r="CQ212">
        <v>45.625</v>
      </c>
      <c r="CR212">
        <v>45.936999999999998</v>
      </c>
      <c r="CS212">
        <v>45.936999999999998</v>
      </c>
      <c r="CT212">
        <v>597.49571428571414</v>
      </c>
      <c r="CU212">
        <v>597.53714285714284</v>
      </c>
      <c r="CV212">
        <v>0</v>
      </c>
      <c r="CW212">
        <v>1673985651.7</v>
      </c>
      <c r="CX212">
        <v>0</v>
      </c>
      <c r="CY212">
        <v>1673984188.5</v>
      </c>
      <c r="CZ212" t="s">
        <v>356</v>
      </c>
      <c r="DA212">
        <v>1673984188.5</v>
      </c>
      <c r="DB212">
        <v>1673984167.5</v>
      </c>
      <c r="DC212">
        <v>23</v>
      </c>
      <c r="DD212">
        <v>-0.32800000000000001</v>
      </c>
      <c r="DE212">
        <v>5.0000000000000001E-3</v>
      </c>
      <c r="DF212">
        <v>-6.2539999999999996</v>
      </c>
      <c r="DG212">
        <v>0.21</v>
      </c>
      <c r="DH212">
        <v>579</v>
      </c>
      <c r="DI212">
        <v>34</v>
      </c>
      <c r="DJ212">
        <v>0</v>
      </c>
      <c r="DK212">
        <v>0.1</v>
      </c>
      <c r="DL212">
        <v>-18.608114634146339</v>
      </c>
      <c r="DM212">
        <v>-0.64667665505226879</v>
      </c>
      <c r="DN212">
        <v>8.68944651777354E-2</v>
      </c>
      <c r="DO212">
        <v>0</v>
      </c>
      <c r="DP212">
        <v>0.3275236341463415</v>
      </c>
      <c r="DQ212">
        <v>-6.4685121951219601E-2</v>
      </c>
      <c r="DR212">
        <v>7.1973450313499226E-3</v>
      </c>
      <c r="DS212">
        <v>1</v>
      </c>
      <c r="DT212">
        <v>0</v>
      </c>
      <c r="DU212">
        <v>0</v>
      </c>
      <c r="DV212">
        <v>0</v>
      </c>
      <c r="DW212">
        <v>-1</v>
      </c>
      <c r="DX212">
        <v>1</v>
      </c>
      <c r="DY212">
        <v>2</v>
      </c>
      <c r="DZ212" t="s">
        <v>357</v>
      </c>
      <c r="EA212">
        <v>3.2951800000000002</v>
      </c>
      <c r="EB212">
        <v>2.6252499999999999</v>
      </c>
      <c r="EC212">
        <v>0.21837500000000001</v>
      </c>
      <c r="ED212">
        <v>0.21806700000000001</v>
      </c>
      <c r="EE212">
        <v>0.14080599999999999</v>
      </c>
      <c r="EF212">
        <v>0.138569</v>
      </c>
      <c r="EG212">
        <v>23516.9</v>
      </c>
      <c r="EH212">
        <v>23921.5</v>
      </c>
      <c r="EI212">
        <v>28007.3</v>
      </c>
      <c r="EJ212">
        <v>29464.3</v>
      </c>
      <c r="EK212">
        <v>33124.199999999997</v>
      </c>
      <c r="EL212">
        <v>35253.199999999997</v>
      </c>
      <c r="EM212">
        <v>39541.5</v>
      </c>
      <c r="EN212">
        <v>42128.4</v>
      </c>
      <c r="EO212">
        <v>2.2010299999999998</v>
      </c>
      <c r="EP212">
        <v>2.16622</v>
      </c>
      <c r="EQ212">
        <v>0.111979</v>
      </c>
      <c r="ER212">
        <v>0</v>
      </c>
      <c r="ES212">
        <v>31.798300000000001</v>
      </c>
      <c r="ET212">
        <v>999.9</v>
      </c>
      <c r="EU212">
        <v>68.7</v>
      </c>
      <c r="EV212">
        <v>35.1</v>
      </c>
      <c r="EW212">
        <v>38.612099999999998</v>
      </c>
      <c r="EX212">
        <v>57.48</v>
      </c>
      <c r="EY212">
        <v>-4.3068900000000001</v>
      </c>
      <c r="EZ212">
        <v>2</v>
      </c>
      <c r="FA212">
        <v>0.57779700000000001</v>
      </c>
      <c r="FB212">
        <v>0.61073</v>
      </c>
      <c r="FC212">
        <v>20.269400000000001</v>
      </c>
      <c r="FD212">
        <v>5.2183400000000004</v>
      </c>
      <c r="FE212">
        <v>12.0099</v>
      </c>
      <c r="FF212">
        <v>4.9863</v>
      </c>
      <c r="FG212">
        <v>3.2844799999999998</v>
      </c>
      <c r="FH212">
        <v>9999</v>
      </c>
      <c r="FI212">
        <v>9999</v>
      </c>
      <c r="FJ212">
        <v>9999</v>
      </c>
      <c r="FK212">
        <v>999.9</v>
      </c>
      <c r="FL212">
        <v>1.8658699999999999</v>
      </c>
      <c r="FM212">
        <v>1.8623000000000001</v>
      </c>
      <c r="FN212">
        <v>1.86432</v>
      </c>
      <c r="FO212">
        <v>1.8603700000000001</v>
      </c>
      <c r="FP212">
        <v>1.86111</v>
      </c>
      <c r="FQ212">
        <v>1.8602000000000001</v>
      </c>
      <c r="FR212">
        <v>1.8619000000000001</v>
      </c>
      <c r="FS212">
        <v>1.8585199999999999</v>
      </c>
      <c r="FT212">
        <v>0</v>
      </c>
      <c r="FU212">
        <v>0</v>
      </c>
      <c r="FV212">
        <v>0</v>
      </c>
      <c r="FW212">
        <v>0</v>
      </c>
      <c r="FX212" t="s">
        <v>358</v>
      </c>
      <c r="FY212" t="s">
        <v>359</v>
      </c>
      <c r="FZ212" t="s">
        <v>360</v>
      </c>
      <c r="GA212" t="s">
        <v>360</v>
      </c>
      <c r="GB212" t="s">
        <v>360</v>
      </c>
      <c r="GC212" t="s">
        <v>360</v>
      </c>
      <c r="GD212">
        <v>0</v>
      </c>
      <c r="GE212">
        <v>100</v>
      </c>
      <c r="GF212">
        <v>100</v>
      </c>
      <c r="GG212">
        <v>-7.45</v>
      </c>
      <c r="GH212">
        <v>0.21029999999999999</v>
      </c>
      <c r="GI212">
        <v>-4.4410340874611869</v>
      </c>
      <c r="GJ212">
        <v>-4.0977002334145526E-3</v>
      </c>
      <c r="GK212">
        <v>1.9870096767282211E-6</v>
      </c>
      <c r="GL212">
        <v>-4.7591234531596528E-10</v>
      </c>
      <c r="GM212">
        <v>0.2103699999999975</v>
      </c>
      <c r="GN212">
        <v>0</v>
      </c>
      <c r="GO212">
        <v>0</v>
      </c>
      <c r="GP212">
        <v>0</v>
      </c>
      <c r="GQ212">
        <v>6</v>
      </c>
      <c r="GR212">
        <v>2093</v>
      </c>
      <c r="GS212">
        <v>4</v>
      </c>
      <c r="GT212">
        <v>31</v>
      </c>
      <c r="GU212">
        <v>24.4</v>
      </c>
      <c r="GV212">
        <v>24.7</v>
      </c>
      <c r="GW212">
        <v>3.4533700000000001</v>
      </c>
      <c r="GX212">
        <v>2.5268600000000001</v>
      </c>
      <c r="GY212">
        <v>2.04834</v>
      </c>
      <c r="GZ212">
        <v>2.6232899999999999</v>
      </c>
      <c r="HA212">
        <v>2.1972700000000001</v>
      </c>
      <c r="HB212">
        <v>2.2778299999999998</v>
      </c>
      <c r="HC212">
        <v>41.378100000000003</v>
      </c>
      <c r="HD212">
        <v>14.587300000000001</v>
      </c>
      <c r="HE212">
        <v>18</v>
      </c>
      <c r="HF212">
        <v>700.94</v>
      </c>
      <c r="HG212">
        <v>747.71500000000003</v>
      </c>
      <c r="HH212">
        <v>30.997499999999999</v>
      </c>
      <c r="HI212">
        <v>34.6158</v>
      </c>
      <c r="HJ212">
        <v>30.0001</v>
      </c>
      <c r="HK212">
        <v>34.505000000000003</v>
      </c>
      <c r="HL212">
        <v>34.513300000000001</v>
      </c>
      <c r="HM212">
        <v>69.076999999999998</v>
      </c>
      <c r="HN212">
        <v>12.5227</v>
      </c>
      <c r="HO212">
        <v>100</v>
      </c>
      <c r="HP212">
        <v>31</v>
      </c>
      <c r="HQ212">
        <v>1318.13</v>
      </c>
      <c r="HR212">
        <v>34.398499999999999</v>
      </c>
      <c r="HS212">
        <v>98.701599999999999</v>
      </c>
      <c r="HT212">
        <v>97.679100000000005</v>
      </c>
    </row>
    <row r="213" spans="1:228" x14ac:dyDescent="0.2">
      <c r="A213">
        <v>198</v>
      </c>
      <c r="B213">
        <v>1673985655</v>
      </c>
      <c r="C213">
        <v>786.5</v>
      </c>
      <c r="D213" t="s">
        <v>755</v>
      </c>
      <c r="E213" t="s">
        <v>756</v>
      </c>
      <c r="F213">
        <v>4</v>
      </c>
      <c r="G213">
        <v>1673985652.928571</v>
      </c>
      <c r="H213">
        <f t="shared" si="102"/>
        <v>3.5739506968427966E-4</v>
      </c>
      <c r="I213">
        <f t="shared" si="103"/>
        <v>0.35739506968427964</v>
      </c>
      <c r="J213">
        <f t="shared" si="104"/>
        <v>9.576481158742741</v>
      </c>
      <c r="K213">
        <f t="shared" si="105"/>
        <v>1288.725714285714</v>
      </c>
      <c r="L213">
        <f t="shared" si="106"/>
        <v>506.09631839571023</v>
      </c>
      <c r="M213">
        <f t="shared" si="107"/>
        <v>51.197872362207654</v>
      </c>
      <c r="N213">
        <f t="shared" si="108"/>
        <v>130.37046947712818</v>
      </c>
      <c r="O213">
        <f t="shared" si="109"/>
        <v>2.0304338451911767E-2</v>
      </c>
      <c r="P213">
        <f t="shared" si="110"/>
        <v>2.7683664037172599</v>
      </c>
      <c r="Q213">
        <f t="shared" si="111"/>
        <v>2.0221967318579087E-2</v>
      </c>
      <c r="R213">
        <f t="shared" si="112"/>
        <v>1.26461023358421E-2</v>
      </c>
      <c r="S213">
        <f t="shared" si="113"/>
        <v>226.10810323625222</v>
      </c>
      <c r="T213">
        <f t="shared" si="114"/>
        <v>34.908198259573581</v>
      </c>
      <c r="U213">
        <f t="shared" si="115"/>
        <v>33.610857142857142</v>
      </c>
      <c r="V213">
        <f t="shared" si="116"/>
        <v>5.2281210451242632</v>
      </c>
      <c r="W213">
        <f t="shared" si="117"/>
        <v>67.294559181697664</v>
      </c>
      <c r="X213">
        <f t="shared" si="118"/>
        <v>3.5175016545582181</v>
      </c>
      <c r="Y213">
        <f t="shared" si="119"/>
        <v>5.2270223586142235</v>
      </c>
      <c r="Z213">
        <f t="shared" si="120"/>
        <v>1.7106193905660452</v>
      </c>
      <c r="AA213">
        <f t="shared" si="121"/>
        <v>-15.761122573076733</v>
      </c>
      <c r="AB213">
        <f t="shared" si="122"/>
        <v>-0.56074669419302492</v>
      </c>
      <c r="AC213">
        <f t="shared" si="123"/>
        <v>-4.666690132031593E-2</v>
      </c>
      <c r="AD213">
        <f t="shared" si="124"/>
        <v>209.73956706766214</v>
      </c>
      <c r="AE213">
        <f t="shared" si="125"/>
        <v>19.813874916581472</v>
      </c>
      <c r="AF213">
        <f t="shared" si="126"/>
        <v>0.35740271021576042</v>
      </c>
      <c r="AG213">
        <f t="shared" si="127"/>
        <v>9.576481158742741</v>
      </c>
      <c r="AH213">
        <v>1353.5038836956801</v>
      </c>
      <c r="AI213">
        <v>1337.7875151515159</v>
      </c>
      <c r="AJ213">
        <v>1.677350794797045</v>
      </c>
      <c r="AK213">
        <v>64.167648988695476</v>
      </c>
      <c r="AL213">
        <f t="shared" si="128"/>
        <v>0.35739506968427964</v>
      </c>
      <c r="AM213">
        <v>34.451728652162473</v>
      </c>
      <c r="AN213">
        <v>34.770343030303032</v>
      </c>
      <c r="AO213">
        <v>-3.4349669908408137E-5</v>
      </c>
      <c r="AP213">
        <v>91.899806073423491</v>
      </c>
      <c r="AQ213">
        <v>0</v>
      </c>
      <c r="AR213">
        <v>0</v>
      </c>
      <c r="AS213">
        <f t="shared" si="129"/>
        <v>1</v>
      </c>
      <c r="AT213">
        <f t="shared" si="130"/>
        <v>0</v>
      </c>
      <c r="AU213">
        <f t="shared" si="131"/>
        <v>47262.632020692981</v>
      </c>
      <c r="AV213">
        <f t="shared" si="132"/>
        <v>1199.951428571429</v>
      </c>
      <c r="AW213">
        <f t="shared" si="133"/>
        <v>1025.8845135939132</v>
      </c>
      <c r="AX213">
        <f t="shared" si="134"/>
        <v>0.85493836597640738</v>
      </c>
      <c r="AY213">
        <f t="shared" si="135"/>
        <v>0.1884310463344665</v>
      </c>
      <c r="AZ213">
        <v>6</v>
      </c>
      <c r="BA213">
        <v>0.5</v>
      </c>
      <c r="BB213" t="s">
        <v>355</v>
      </c>
      <c r="BC213">
        <v>2</v>
      </c>
      <c r="BD213" t="b">
        <v>1</v>
      </c>
      <c r="BE213">
        <v>1673985652.928571</v>
      </c>
      <c r="BF213">
        <v>1288.725714285714</v>
      </c>
      <c r="BG213">
        <v>1307.44</v>
      </c>
      <c r="BH213">
        <v>34.770871428571432</v>
      </c>
      <c r="BI213">
        <v>34.452442857142849</v>
      </c>
      <c r="BJ213">
        <v>1296.1771428571431</v>
      </c>
      <c r="BK213">
        <v>34.560499999999998</v>
      </c>
      <c r="BL213">
        <v>650.02114285714276</v>
      </c>
      <c r="BM213">
        <v>101.0624285714286</v>
      </c>
      <c r="BN213">
        <v>9.9880857142857132E-2</v>
      </c>
      <c r="BO213">
        <v>33.607100000000003</v>
      </c>
      <c r="BP213">
        <v>33.610857142857142</v>
      </c>
      <c r="BQ213">
        <v>999.89999999999986</v>
      </c>
      <c r="BR213">
        <v>0</v>
      </c>
      <c r="BS213">
        <v>0</v>
      </c>
      <c r="BT213">
        <v>9012.5</v>
      </c>
      <c r="BU213">
        <v>0</v>
      </c>
      <c r="BV213">
        <v>1372.248571428571</v>
      </c>
      <c r="BW213">
        <v>-18.711971428571431</v>
      </c>
      <c r="BX213">
        <v>1335.1514285714291</v>
      </c>
      <c r="BY213">
        <v>1354.09</v>
      </c>
      <c r="BZ213">
        <v>0.31842142857142852</v>
      </c>
      <c r="CA213">
        <v>1307.44</v>
      </c>
      <c r="CB213">
        <v>34.452442857142849</v>
      </c>
      <c r="CC213">
        <v>3.5140285714285722</v>
      </c>
      <c r="CD213">
        <v>3.4818471428571431</v>
      </c>
      <c r="CE213">
        <v>26.68768571428572</v>
      </c>
      <c r="CF213">
        <v>26.531471428571429</v>
      </c>
      <c r="CG213">
        <v>1199.951428571429</v>
      </c>
      <c r="CH213">
        <v>0.49997157142857152</v>
      </c>
      <c r="CI213">
        <v>0.50002857142857138</v>
      </c>
      <c r="CJ213">
        <v>0</v>
      </c>
      <c r="CK213">
        <v>939.34028571428564</v>
      </c>
      <c r="CL213">
        <v>4.9990899999999998</v>
      </c>
      <c r="CM213">
        <v>10399.9</v>
      </c>
      <c r="CN213">
        <v>9557.3671428571433</v>
      </c>
      <c r="CO213">
        <v>44.625</v>
      </c>
      <c r="CP213">
        <v>47.357000000000014</v>
      </c>
      <c r="CQ213">
        <v>45.625</v>
      </c>
      <c r="CR213">
        <v>45.936999999999998</v>
      </c>
      <c r="CS213">
        <v>45.936999999999998</v>
      </c>
      <c r="CT213">
        <v>597.44142857142856</v>
      </c>
      <c r="CU213">
        <v>597.5100000000001</v>
      </c>
      <c r="CV213">
        <v>0</v>
      </c>
      <c r="CW213">
        <v>1673985655.3</v>
      </c>
      <c r="CX213">
        <v>0</v>
      </c>
      <c r="CY213">
        <v>1673984188.5</v>
      </c>
      <c r="CZ213" t="s">
        <v>356</v>
      </c>
      <c r="DA213">
        <v>1673984188.5</v>
      </c>
      <c r="DB213">
        <v>1673984167.5</v>
      </c>
      <c r="DC213">
        <v>23</v>
      </c>
      <c r="DD213">
        <v>-0.32800000000000001</v>
      </c>
      <c r="DE213">
        <v>5.0000000000000001E-3</v>
      </c>
      <c r="DF213">
        <v>-6.2539999999999996</v>
      </c>
      <c r="DG213">
        <v>0.21</v>
      </c>
      <c r="DH213">
        <v>579</v>
      </c>
      <c r="DI213">
        <v>34</v>
      </c>
      <c r="DJ213">
        <v>0</v>
      </c>
      <c r="DK213">
        <v>0.1</v>
      </c>
      <c r="DL213">
        <v>-18.639948780487799</v>
      </c>
      <c r="DM213">
        <v>-0.62970313588847582</v>
      </c>
      <c r="DN213">
        <v>8.4420518607311604E-2</v>
      </c>
      <c r="DO213">
        <v>0</v>
      </c>
      <c r="DP213">
        <v>0.32370785365853649</v>
      </c>
      <c r="DQ213">
        <v>-4.4542494773519327E-2</v>
      </c>
      <c r="DR213">
        <v>5.4216002477937121E-3</v>
      </c>
      <c r="DS213">
        <v>1</v>
      </c>
      <c r="DT213">
        <v>0</v>
      </c>
      <c r="DU213">
        <v>0</v>
      </c>
      <c r="DV213">
        <v>0</v>
      </c>
      <c r="DW213">
        <v>-1</v>
      </c>
      <c r="DX213">
        <v>1</v>
      </c>
      <c r="DY213">
        <v>2</v>
      </c>
      <c r="DZ213" t="s">
        <v>357</v>
      </c>
      <c r="EA213">
        <v>3.2953999999999999</v>
      </c>
      <c r="EB213">
        <v>2.6251500000000001</v>
      </c>
      <c r="EC213">
        <v>0.21896699999999999</v>
      </c>
      <c r="ED213">
        <v>0.218662</v>
      </c>
      <c r="EE213">
        <v>0.14080400000000001</v>
      </c>
      <c r="EF213">
        <v>0.13857900000000001</v>
      </c>
      <c r="EG213">
        <v>23499.4</v>
      </c>
      <c r="EH213">
        <v>23903.200000000001</v>
      </c>
      <c r="EI213">
        <v>28007.8</v>
      </c>
      <c r="EJ213">
        <v>29464.3</v>
      </c>
      <c r="EK213">
        <v>33125</v>
      </c>
      <c r="EL213">
        <v>35252.800000000003</v>
      </c>
      <c r="EM213">
        <v>39542.300000000003</v>
      </c>
      <c r="EN213">
        <v>42128.5</v>
      </c>
      <c r="EO213">
        <v>2.2013199999999999</v>
      </c>
      <c r="EP213">
        <v>2.1660499999999998</v>
      </c>
      <c r="EQ213">
        <v>0.112869</v>
      </c>
      <c r="ER213">
        <v>0</v>
      </c>
      <c r="ES213">
        <v>31.78</v>
      </c>
      <c r="ET213">
        <v>999.9</v>
      </c>
      <c r="EU213">
        <v>68.7</v>
      </c>
      <c r="EV213">
        <v>35.1</v>
      </c>
      <c r="EW213">
        <v>38.609499999999997</v>
      </c>
      <c r="EX213">
        <v>57.27</v>
      </c>
      <c r="EY213">
        <v>-4.3148999999999997</v>
      </c>
      <c r="EZ213">
        <v>2</v>
      </c>
      <c r="FA213">
        <v>0.57814500000000002</v>
      </c>
      <c r="FB213">
        <v>0.60422699999999996</v>
      </c>
      <c r="FC213">
        <v>20.269400000000001</v>
      </c>
      <c r="FD213">
        <v>5.2183400000000004</v>
      </c>
      <c r="FE213">
        <v>12.0099</v>
      </c>
      <c r="FF213">
        <v>4.9861000000000004</v>
      </c>
      <c r="FG213">
        <v>3.2844799999999998</v>
      </c>
      <c r="FH213">
        <v>9999</v>
      </c>
      <c r="FI213">
        <v>9999</v>
      </c>
      <c r="FJ213">
        <v>9999</v>
      </c>
      <c r="FK213">
        <v>999.9</v>
      </c>
      <c r="FL213">
        <v>1.86585</v>
      </c>
      <c r="FM213">
        <v>1.8623099999999999</v>
      </c>
      <c r="FN213">
        <v>1.86432</v>
      </c>
      <c r="FO213">
        <v>1.86039</v>
      </c>
      <c r="FP213">
        <v>1.86111</v>
      </c>
      <c r="FQ213">
        <v>1.8602000000000001</v>
      </c>
      <c r="FR213">
        <v>1.86189</v>
      </c>
      <c r="FS213">
        <v>1.8585100000000001</v>
      </c>
      <c r="FT213">
        <v>0</v>
      </c>
      <c r="FU213">
        <v>0</v>
      </c>
      <c r="FV213">
        <v>0</v>
      </c>
      <c r="FW213">
        <v>0</v>
      </c>
      <c r="FX213" t="s">
        <v>358</v>
      </c>
      <c r="FY213" t="s">
        <v>359</v>
      </c>
      <c r="FZ213" t="s">
        <v>360</v>
      </c>
      <c r="GA213" t="s">
        <v>360</v>
      </c>
      <c r="GB213" t="s">
        <v>360</v>
      </c>
      <c r="GC213" t="s">
        <v>360</v>
      </c>
      <c r="GD213">
        <v>0</v>
      </c>
      <c r="GE213">
        <v>100</v>
      </c>
      <c r="GF213">
        <v>100</v>
      </c>
      <c r="GG213">
        <v>-7.45</v>
      </c>
      <c r="GH213">
        <v>0.21029999999999999</v>
      </c>
      <c r="GI213">
        <v>-4.4410340874611869</v>
      </c>
      <c r="GJ213">
        <v>-4.0977002334145526E-3</v>
      </c>
      <c r="GK213">
        <v>1.9870096767282211E-6</v>
      </c>
      <c r="GL213">
        <v>-4.7591234531596528E-10</v>
      </c>
      <c r="GM213">
        <v>0.2103699999999975</v>
      </c>
      <c r="GN213">
        <v>0</v>
      </c>
      <c r="GO213">
        <v>0</v>
      </c>
      <c r="GP213">
        <v>0</v>
      </c>
      <c r="GQ213">
        <v>6</v>
      </c>
      <c r="GR213">
        <v>2093</v>
      </c>
      <c r="GS213">
        <v>4</v>
      </c>
      <c r="GT213">
        <v>31</v>
      </c>
      <c r="GU213">
        <v>24.4</v>
      </c>
      <c r="GV213">
        <v>24.8</v>
      </c>
      <c r="GW213">
        <v>3.4655800000000001</v>
      </c>
      <c r="GX213">
        <v>2.5109900000000001</v>
      </c>
      <c r="GY213">
        <v>2.04834</v>
      </c>
      <c r="GZ213">
        <v>2.6232899999999999</v>
      </c>
      <c r="HA213">
        <v>2.1972700000000001</v>
      </c>
      <c r="HB213">
        <v>2.3327599999999999</v>
      </c>
      <c r="HC213">
        <v>41.378100000000003</v>
      </c>
      <c r="HD213">
        <v>14.604900000000001</v>
      </c>
      <c r="HE213">
        <v>18</v>
      </c>
      <c r="HF213">
        <v>701.18799999999999</v>
      </c>
      <c r="HG213">
        <v>747.54499999999996</v>
      </c>
      <c r="HH213">
        <v>30.997900000000001</v>
      </c>
      <c r="HI213">
        <v>34.6158</v>
      </c>
      <c r="HJ213">
        <v>30.0001</v>
      </c>
      <c r="HK213">
        <v>34.5045</v>
      </c>
      <c r="HL213">
        <v>34.513300000000001</v>
      </c>
      <c r="HM213">
        <v>69.333600000000004</v>
      </c>
      <c r="HN213">
        <v>12.5227</v>
      </c>
      <c r="HO213">
        <v>100</v>
      </c>
      <c r="HP213">
        <v>31</v>
      </c>
      <c r="HQ213">
        <v>1321.47</v>
      </c>
      <c r="HR213">
        <v>34.398600000000002</v>
      </c>
      <c r="HS213">
        <v>98.703500000000005</v>
      </c>
      <c r="HT213">
        <v>97.679100000000005</v>
      </c>
    </row>
    <row r="214" spans="1:228" x14ac:dyDescent="0.2">
      <c r="A214">
        <v>199</v>
      </c>
      <c r="B214">
        <v>1673985659</v>
      </c>
      <c r="C214">
        <v>790.5</v>
      </c>
      <c r="D214" t="s">
        <v>757</v>
      </c>
      <c r="E214" t="s">
        <v>758</v>
      </c>
      <c r="F214">
        <v>4</v>
      </c>
      <c r="G214">
        <v>1673985657</v>
      </c>
      <c r="H214">
        <f t="shared" si="102"/>
        <v>3.6388457599983905E-4</v>
      </c>
      <c r="I214">
        <f t="shared" si="103"/>
        <v>0.36388457599983903</v>
      </c>
      <c r="J214">
        <f t="shared" si="104"/>
        <v>9.1549555394419286</v>
      </c>
      <c r="K214">
        <f t="shared" si="105"/>
        <v>1295.398571428572</v>
      </c>
      <c r="L214">
        <f t="shared" si="106"/>
        <v>560.22216781722125</v>
      </c>
      <c r="M214">
        <f t="shared" si="107"/>
        <v>56.673471330333825</v>
      </c>
      <c r="N214">
        <f t="shared" si="108"/>
        <v>131.0457493769953</v>
      </c>
      <c r="O214">
        <f t="shared" si="109"/>
        <v>2.0732799396660624E-2</v>
      </c>
      <c r="P214">
        <f t="shared" si="110"/>
        <v>2.7654312361901319</v>
      </c>
      <c r="Q214">
        <f t="shared" si="111"/>
        <v>2.0646832399679918E-2</v>
      </c>
      <c r="R214">
        <f t="shared" si="112"/>
        <v>1.2911964224872806E-2</v>
      </c>
      <c r="S214">
        <f t="shared" si="113"/>
        <v>226.12360509208602</v>
      </c>
      <c r="T214">
        <f t="shared" si="114"/>
        <v>34.902145449832432</v>
      </c>
      <c r="U214">
        <f t="shared" si="115"/>
        <v>33.596357142857137</v>
      </c>
      <c r="V214">
        <f t="shared" si="116"/>
        <v>5.2238819751219427</v>
      </c>
      <c r="W214">
        <f t="shared" si="117"/>
        <v>67.325495431612055</v>
      </c>
      <c r="X214">
        <f t="shared" si="118"/>
        <v>3.518005191310853</v>
      </c>
      <c r="Y214">
        <f t="shared" si="119"/>
        <v>5.2253684414166326</v>
      </c>
      <c r="Z214">
        <f t="shared" si="120"/>
        <v>1.7058767838110898</v>
      </c>
      <c r="AA214">
        <f t="shared" si="121"/>
        <v>-16.047309801592903</v>
      </c>
      <c r="AB214">
        <f t="shared" si="122"/>
        <v>0.75822878078297318</v>
      </c>
      <c r="AC214">
        <f t="shared" si="123"/>
        <v>6.3162656353695765E-2</v>
      </c>
      <c r="AD214">
        <f t="shared" si="124"/>
        <v>210.89768672762978</v>
      </c>
      <c r="AE214">
        <f t="shared" si="125"/>
        <v>19.812319125546569</v>
      </c>
      <c r="AF214">
        <f t="shared" si="126"/>
        <v>0.35838582417560405</v>
      </c>
      <c r="AG214">
        <f t="shared" si="127"/>
        <v>9.1549555394419286</v>
      </c>
      <c r="AH214">
        <v>1360.3270354226499</v>
      </c>
      <c r="AI214">
        <v>1344.713030303031</v>
      </c>
      <c r="AJ214">
        <v>1.753651141787655</v>
      </c>
      <c r="AK214">
        <v>64.167648988695476</v>
      </c>
      <c r="AL214">
        <f t="shared" si="128"/>
        <v>0.36388457599983903</v>
      </c>
      <c r="AM214">
        <v>34.454809499462748</v>
      </c>
      <c r="AN214">
        <v>34.778541212121198</v>
      </c>
      <c r="AO214">
        <v>9.1007032135272245E-5</v>
      </c>
      <c r="AP214">
        <v>91.899806073423491</v>
      </c>
      <c r="AQ214">
        <v>0</v>
      </c>
      <c r="AR214">
        <v>0</v>
      </c>
      <c r="AS214">
        <f t="shared" si="129"/>
        <v>1</v>
      </c>
      <c r="AT214">
        <f t="shared" si="130"/>
        <v>0</v>
      </c>
      <c r="AU214">
        <f t="shared" si="131"/>
        <v>47182.945205919226</v>
      </c>
      <c r="AV214">
        <f t="shared" si="132"/>
        <v>1200.042857142857</v>
      </c>
      <c r="AW214">
        <f t="shared" si="133"/>
        <v>1025.961785021806</v>
      </c>
      <c r="AX214">
        <f t="shared" si="134"/>
        <v>0.85493762069838497</v>
      </c>
      <c r="AY214">
        <f t="shared" si="135"/>
        <v>0.1884296079478831</v>
      </c>
      <c r="AZ214">
        <v>6</v>
      </c>
      <c r="BA214">
        <v>0.5</v>
      </c>
      <c r="BB214" t="s">
        <v>355</v>
      </c>
      <c r="BC214">
        <v>2</v>
      </c>
      <c r="BD214" t="b">
        <v>1</v>
      </c>
      <c r="BE214">
        <v>1673985657</v>
      </c>
      <c r="BF214">
        <v>1295.398571428572</v>
      </c>
      <c r="BG214">
        <v>1314.1171428571431</v>
      </c>
      <c r="BH214">
        <v>34.775785714285718</v>
      </c>
      <c r="BI214">
        <v>34.456442857142846</v>
      </c>
      <c r="BJ214">
        <v>1302.8585714285709</v>
      </c>
      <c r="BK214">
        <v>34.565414285714283</v>
      </c>
      <c r="BL214">
        <v>649.93971428571433</v>
      </c>
      <c r="BM214">
        <v>101.06271428571431</v>
      </c>
      <c r="BN214">
        <v>9.9779071428571439E-2</v>
      </c>
      <c r="BO214">
        <v>33.601442857142857</v>
      </c>
      <c r="BP214">
        <v>33.596357142857137</v>
      </c>
      <c r="BQ214">
        <v>999.89999999999986</v>
      </c>
      <c r="BR214">
        <v>0</v>
      </c>
      <c r="BS214">
        <v>0</v>
      </c>
      <c r="BT214">
        <v>8996.8742857142861</v>
      </c>
      <c r="BU214">
        <v>0</v>
      </c>
      <c r="BV214">
        <v>1293.035714285714</v>
      </c>
      <c r="BW214">
        <v>-18.718628571428571</v>
      </c>
      <c r="BX214">
        <v>1342.0714285714289</v>
      </c>
      <c r="BY214">
        <v>1361.012857142857</v>
      </c>
      <c r="BZ214">
        <v>0.31934742857142862</v>
      </c>
      <c r="CA214">
        <v>1314.1171428571431</v>
      </c>
      <c r="CB214">
        <v>34.456442857142846</v>
      </c>
      <c r="CC214">
        <v>3.5145371428571428</v>
      </c>
      <c r="CD214">
        <v>3.482261428571428</v>
      </c>
      <c r="CE214">
        <v>26.69011428571428</v>
      </c>
      <c r="CF214">
        <v>26.53351428571429</v>
      </c>
      <c r="CG214">
        <v>1200.042857142857</v>
      </c>
      <c r="CH214">
        <v>0.49999671428571429</v>
      </c>
      <c r="CI214">
        <v>0.50000342857142865</v>
      </c>
      <c r="CJ214">
        <v>0</v>
      </c>
      <c r="CK214">
        <v>939.44414285714277</v>
      </c>
      <c r="CL214">
        <v>4.9990899999999998</v>
      </c>
      <c r="CM214">
        <v>10403.571428571429</v>
      </c>
      <c r="CN214">
        <v>9558.1999999999989</v>
      </c>
      <c r="CO214">
        <v>44.625</v>
      </c>
      <c r="CP214">
        <v>47.338999999999999</v>
      </c>
      <c r="CQ214">
        <v>45.625</v>
      </c>
      <c r="CR214">
        <v>45.936999999999998</v>
      </c>
      <c r="CS214">
        <v>45.936999999999998</v>
      </c>
      <c r="CT214">
        <v>597.51714285714286</v>
      </c>
      <c r="CU214">
        <v>597.52571428571434</v>
      </c>
      <c r="CV214">
        <v>0</v>
      </c>
      <c r="CW214">
        <v>1673985659.5</v>
      </c>
      <c r="CX214">
        <v>0</v>
      </c>
      <c r="CY214">
        <v>1673984188.5</v>
      </c>
      <c r="CZ214" t="s">
        <v>356</v>
      </c>
      <c r="DA214">
        <v>1673984188.5</v>
      </c>
      <c r="DB214">
        <v>1673984167.5</v>
      </c>
      <c r="DC214">
        <v>23</v>
      </c>
      <c r="DD214">
        <v>-0.32800000000000001</v>
      </c>
      <c r="DE214">
        <v>5.0000000000000001E-3</v>
      </c>
      <c r="DF214">
        <v>-6.2539999999999996</v>
      </c>
      <c r="DG214">
        <v>0.21</v>
      </c>
      <c r="DH214">
        <v>579</v>
      </c>
      <c r="DI214">
        <v>34</v>
      </c>
      <c r="DJ214">
        <v>0</v>
      </c>
      <c r="DK214">
        <v>0.1</v>
      </c>
      <c r="DL214">
        <v>-18.675899999999999</v>
      </c>
      <c r="DM214">
        <v>-0.39966898954708457</v>
      </c>
      <c r="DN214">
        <v>7.4279357339904997E-2</v>
      </c>
      <c r="DO214">
        <v>0</v>
      </c>
      <c r="DP214">
        <v>0.32090182926829258</v>
      </c>
      <c r="DQ214">
        <v>-1.6077574912891971E-2</v>
      </c>
      <c r="DR214">
        <v>2.4343654544814429E-3</v>
      </c>
      <c r="DS214">
        <v>1</v>
      </c>
      <c r="DT214">
        <v>0</v>
      </c>
      <c r="DU214">
        <v>0</v>
      </c>
      <c r="DV214">
        <v>0</v>
      </c>
      <c r="DW214">
        <v>-1</v>
      </c>
      <c r="DX214">
        <v>1</v>
      </c>
      <c r="DY214">
        <v>2</v>
      </c>
      <c r="DZ214" t="s">
        <v>357</v>
      </c>
      <c r="EA214">
        <v>3.2951999999999999</v>
      </c>
      <c r="EB214">
        <v>2.62527</v>
      </c>
      <c r="EC214">
        <v>0.21965499999999999</v>
      </c>
      <c r="ED214">
        <v>0.21933</v>
      </c>
      <c r="EE214">
        <v>0.14082500000000001</v>
      </c>
      <c r="EF214">
        <v>0.138595</v>
      </c>
      <c r="EG214">
        <v>23478.400000000001</v>
      </c>
      <c r="EH214">
        <v>23882.5</v>
      </c>
      <c r="EI214">
        <v>28007.599999999999</v>
      </c>
      <c r="EJ214">
        <v>29464.1</v>
      </c>
      <c r="EK214">
        <v>33123.9</v>
      </c>
      <c r="EL214">
        <v>35252.400000000001</v>
      </c>
      <c r="EM214">
        <v>39541.9</v>
      </c>
      <c r="EN214">
        <v>42128.7</v>
      </c>
      <c r="EO214">
        <v>2.2011500000000002</v>
      </c>
      <c r="EP214">
        <v>2.16628</v>
      </c>
      <c r="EQ214">
        <v>0.112399</v>
      </c>
      <c r="ER214">
        <v>0</v>
      </c>
      <c r="ES214">
        <v>31.759699999999999</v>
      </c>
      <c r="ET214">
        <v>999.9</v>
      </c>
      <c r="EU214">
        <v>68.7</v>
      </c>
      <c r="EV214">
        <v>35.1</v>
      </c>
      <c r="EW214">
        <v>38.610100000000003</v>
      </c>
      <c r="EX214">
        <v>57.39</v>
      </c>
      <c r="EY214">
        <v>-4.2628199999999996</v>
      </c>
      <c r="EZ214">
        <v>2</v>
      </c>
      <c r="FA214">
        <v>0.57753100000000002</v>
      </c>
      <c r="FB214">
        <v>0.59839600000000004</v>
      </c>
      <c r="FC214">
        <v>20.268999999999998</v>
      </c>
      <c r="FD214">
        <v>5.2159399999999998</v>
      </c>
      <c r="FE214">
        <v>12.0099</v>
      </c>
      <c r="FF214">
        <v>4.9851999999999999</v>
      </c>
      <c r="FG214">
        <v>3.2842799999999999</v>
      </c>
      <c r="FH214">
        <v>9999</v>
      </c>
      <c r="FI214">
        <v>9999</v>
      </c>
      <c r="FJ214">
        <v>9999</v>
      </c>
      <c r="FK214">
        <v>999.9</v>
      </c>
      <c r="FL214">
        <v>1.86585</v>
      </c>
      <c r="FM214">
        <v>1.8623099999999999</v>
      </c>
      <c r="FN214">
        <v>1.86433</v>
      </c>
      <c r="FO214">
        <v>1.8603799999999999</v>
      </c>
      <c r="FP214">
        <v>1.86111</v>
      </c>
      <c r="FQ214">
        <v>1.8602000000000001</v>
      </c>
      <c r="FR214">
        <v>1.86192</v>
      </c>
      <c r="FS214">
        <v>1.8585199999999999</v>
      </c>
      <c r="FT214">
        <v>0</v>
      </c>
      <c r="FU214">
        <v>0</v>
      </c>
      <c r="FV214">
        <v>0</v>
      </c>
      <c r="FW214">
        <v>0</v>
      </c>
      <c r="FX214" t="s">
        <v>358</v>
      </c>
      <c r="FY214" t="s">
        <v>359</v>
      </c>
      <c r="FZ214" t="s">
        <v>360</v>
      </c>
      <c r="GA214" t="s">
        <v>360</v>
      </c>
      <c r="GB214" t="s">
        <v>360</v>
      </c>
      <c r="GC214" t="s">
        <v>360</v>
      </c>
      <c r="GD214">
        <v>0</v>
      </c>
      <c r="GE214">
        <v>100</v>
      </c>
      <c r="GF214">
        <v>100</v>
      </c>
      <c r="GG214">
        <v>-7.46</v>
      </c>
      <c r="GH214">
        <v>0.2104</v>
      </c>
      <c r="GI214">
        <v>-4.4410340874611869</v>
      </c>
      <c r="GJ214">
        <v>-4.0977002334145526E-3</v>
      </c>
      <c r="GK214">
        <v>1.9870096767282211E-6</v>
      </c>
      <c r="GL214">
        <v>-4.7591234531596528E-10</v>
      </c>
      <c r="GM214">
        <v>0.2103699999999975</v>
      </c>
      <c r="GN214">
        <v>0</v>
      </c>
      <c r="GO214">
        <v>0</v>
      </c>
      <c r="GP214">
        <v>0</v>
      </c>
      <c r="GQ214">
        <v>6</v>
      </c>
      <c r="GR214">
        <v>2093</v>
      </c>
      <c r="GS214">
        <v>4</v>
      </c>
      <c r="GT214">
        <v>31</v>
      </c>
      <c r="GU214">
        <v>24.5</v>
      </c>
      <c r="GV214">
        <v>24.9</v>
      </c>
      <c r="GW214">
        <v>3.4790000000000001</v>
      </c>
      <c r="GX214">
        <v>2.5146500000000001</v>
      </c>
      <c r="GY214">
        <v>2.04834</v>
      </c>
      <c r="GZ214">
        <v>2.6245099999999999</v>
      </c>
      <c r="HA214">
        <v>2.1972700000000001</v>
      </c>
      <c r="HB214">
        <v>2.35229</v>
      </c>
      <c r="HC214">
        <v>41.378100000000003</v>
      </c>
      <c r="HD214">
        <v>14.604900000000001</v>
      </c>
      <c r="HE214">
        <v>18</v>
      </c>
      <c r="HF214">
        <v>701.01099999999997</v>
      </c>
      <c r="HG214">
        <v>747.76300000000003</v>
      </c>
      <c r="HH214">
        <v>30.998200000000001</v>
      </c>
      <c r="HI214">
        <v>34.6158</v>
      </c>
      <c r="HJ214">
        <v>30</v>
      </c>
      <c r="HK214">
        <v>34.501800000000003</v>
      </c>
      <c r="HL214">
        <v>34.513300000000001</v>
      </c>
      <c r="HM214">
        <v>69.611900000000006</v>
      </c>
      <c r="HN214">
        <v>12.839700000000001</v>
      </c>
      <c r="HO214">
        <v>100</v>
      </c>
      <c r="HP214">
        <v>31</v>
      </c>
      <c r="HQ214">
        <v>1328.15</v>
      </c>
      <c r="HR214">
        <v>34.255800000000001</v>
      </c>
      <c r="HS214">
        <v>98.702600000000004</v>
      </c>
      <c r="HT214">
        <v>97.679199999999994</v>
      </c>
    </row>
    <row r="215" spans="1:228" x14ac:dyDescent="0.2">
      <c r="A215">
        <v>200</v>
      </c>
      <c r="B215">
        <v>1673985663</v>
      </c>
      <c r="C215">
        <v>794.5</v>
      </c>
      <c r="D215" t="s">
        <v>759</v>
      </c>
      <c r="E215" t="s">
        <v>760</v>
      </c>
      <c r="F215">
        <v>4</v>
      </c>
      <c r="G215">
        <v>1673985660.6875</v>
      </c>
      <c r="H215">
        <f t="shared" si="102"/>
        <v>3.6547705060445499E-4</v>
      </c>
      <c r="I215">
        <f t="shared" si="103"/>
        <v>0.36547705060445501</v>
      </c>
      <c r="J215">
        <f t="shared" si="104"/>
        <v>9.3454073221556975</v>
      </c>
      <c r="K215">
        <f t="shared" si="105"/>
        <v>1301.56</v>
      </c>
      <c r="L215">
        <f t="shared" si="106"/>
        <v>557.36406899989845</v>
      </c>
      <c r="M215">
        <f t="shared" si="107"/>
        <v>56.383893575905944</v>
      </c>
      <c r="N215">
        <f t="shared" si="108"/>
        <v>131.66801486564702</v>
      </c>
      <c r="O215">
        <f t="shared" si="109"/>
        <v>2.0897499426833291E-2</v>
      </c>
      <c r="P215">
        <f t="shared" si="110"/>
        <v>2.766456972805468</v>
      </c>
      <c r="Q215">
        <f t="shared" si="111"/>
        <v>2.0810196513424785E-2</v>
      </c>
      <c r="R215">
        <f t="shared" si="112"/>
        <v>1.3014186132619735E-2</v>
      </c>
      <c r="S215">
        <f t="shared" si="113"/>
        <v>226.11779735934101</v>
      </c>
      <c r="T215">
        <f t="shared" si="114"/>
        <v>34.894805562572905</v>
      </c>
      <c r="U215">
        <f t="shared" si="115"/>
        <v>33.576574999999998</v>
      </c>
      <c r="V215">
        <f t="shared" si="116"/>
        <v>5.2181034942019586</v>
      </c>
      <c r="W215">
        <f t="shared" si="117"/>
        <v>67.352991474225448</v>
      </c>
      <c r="X215">
        <f t="shared" si="118"/>
        <v>3.5181761148112694</v>
      </c>
      <c r="Y215">
        <f t="shared" si="119"/>
        <v>5.2234890207625</v>
      </c>
      <c r="Z215">
        <f t="shared" si="120"/>
        <v>1.6999273793906893</v>
      </c>
      <c r="AA215">
        <f t="shared" si="121"/>
        <v>-16.117537931656464</v>
      </c>
      <c r="AB215">
        <f t="shared" si="122"/>
        <v>2.7498651471117457</v>
      </c>
      <c r="AC215">
        <f t="shared" si="123"/>
        <v>0.22895744298100773</v>
      </c>
      <c r="AD215">
        <f t="shared" si="124"/>
        <v>212.97908201777727</v>
      </c>
      <c r="AE215">
        <f t="shared" si="125"/>
        <v>19.793584938520912</v>
      </c>
      <c r="AF215">
        <f t="shared" si="126"/>
        <v>0.3842140565294615</v>
      </c>
      <c r="AG215">
        <f t="shared" si="127"/>
        <v>9.3454073221556975</v>
      </c>
      <c r="AH215">
        <v>1367.166372070315</v>
      </c>
      <c r="AI215">
        <v>1351.553212121212</v>
      </c>
      <c r="AJ215">
        <v>1.7075847091059699</v>
      </c>
      <c r="AK215">
        <v>64.167648988695476</v>
      </c>
      <c r="AL215">
        <f t="shared" si="128"/>
        <v>0.36547705060445501</v>
      </c>
      <c r="AM215">
        <v>34.448390779880597</v>
      </c>
      <c r="AN215">
        <v>34.773772121212112</v>
      </c>
      <c r="AO215">
        <v>4.0522752277407362E-5</v>
      </c>
      <c r="AP215">
        <v>91.899806073423491</v>
      </c>
      <c r="AQ215">
        <v>0</v>
      </c>
      <c r="AR215">
        <v>0</v>
      </c>
      <c r="AS215">
        <f t="shared" si="129"/>
        <v>1</v>
      </c>
      <c r="AT215">
        <f t="shared" si="130"/>
        <v>0</v>
      </c>
      <c r="AU215">
        <f t="shared" si="131"/>
        <v>47212.075783219603</v>
      </c>
      <c r="AV215">
        <f t="shared" si="132"/>
        <v>1200.0162499999999</v>
      </c>
      <c r="AW215">
        <f t="shared" si="133"/>
        <v>1025.9386260929227</v>
      </c>
      <c r="AX215">
        <f t="shared" si="134"/>
        <v>0.85493727780179873</v>
      </c>
      <c r="AY215">
        <f t="shared" si="135"/>
        <v>0.18842894615747163</v>
      </c>
      <c r="AZ215">
        <v>6</v>
      </c>
      <c r="BA215">
        <v>0.5</v>
      </c>
      <c r="BB215" t="s">
        <v>355</v>
      </c>
      <c r="BC215">
        <v>2</v>
      </c>
      <c r="BD215" t="b">
        <v>1</v>
      </c>
      <c r="BE215">
        <v>1673985660.6875</v>
      </c>
      <c r="BF215">
        <v>1301.56</v>
      </c>
      <c r="BG215">
        <v>1320.29125</v>
      </c>
      <c r="BH215">
        <v>34.777749999999997</v>
      </c>
      <c r="BI215">
        <v>34.435450000000003</v>
      </c>
      <c r="BJ215">
        <v>1309.03</v>
      </c>
      <c r="BK215">
        <v>34.567400000000013</v>
      </c>
      <c r="BL215">
        <v>650.04724999999996</v>
      </c>
      <c r="BM215">
        <v>101.06162500000001</v>
      </c>
      <c r="BN215">
        <v>0.100069325</v>
      </c>
      <c r="BO215">
        <v>33.595012500000003</v>
      </c>
      <c r="BP215">
        <v>33.576574999999998</v>
      </c>
      <c r="BQ215">
        <v>999.9</v>
      </c>
      <c r="BR215">
        <v>0</v>
      </c>
      <c r="BS215">
        <v>0</v>
      </c>
      <c r="BT215">
        <v>9002.4212499999994</v>
      </c>
      <c r="BU215">
        <v>0</v>
      </c>
      <c r="BV215">
        <v>1199.2662499999999</v>
      </c>
      <c r="BW215">
        <v>-18.7309375</v>
      </c>
      <c r="BX215">
        <v>1348.45875</v>
      </c>
      <c r="BY215">
        <v>1367.3787500000001</v>
      </c>
      <c r="BZ215">
        <v>0.34230175000000002</v>
      </c>
      <c r="CA215">
        <v>1320.29125</v>
      </c>
      <c r="CB215">
        <v>34.435450000000003</v>
      </c>
      <c r="CC215">
        <v>3.5146950000000001</v>
      </c>
      <c r="CD215">
        <v>3.4801025000000001</v>
      </c>
      <c r="CE215">
        <v>26.690899999999999</v>
      </c>
      <c r="CF215">
        <v>26.522974999999999</v>
      </c>
      <c r="CG215">
        <v>1200.0162499999999</v>
      </c>
      <c r="CH215">
        <v>0.50000850000000008</v>
      </c>
      <c r="CI215">
        <v>0.499991625</v>
      </c>
      <c r="CJ215">
        <v>0</v>
      </c>
      <c r="CK215">
        <v>939.77387500000009</v>
      </c>
      <c r="CL215">
        <v>4.9990899999999998</v>
      </c>
      <c r="CM215">
        <v>10405.575000000001</v>
      </c>
      <c r="CN215">
        <v>9557.9850000000006</v>
      </c>
      <c r="CO215">
        <v>44.625</v>
      </c>
      <c r="CP215">
        <v>47.319875000000003</v>
      </c>
      <c r="CQ215">
        <v>45.625</v>
      </c>
      <c r="CR215">
        <v>45.898249999999997</v>
      </c>
      <c r="CS215">
        <v>45.921499999999988</v>
      </c>
      <c r="CT215">
        <v>597.51750000000004</v>
      </c>
      <c r="CU215">
        <v>597.49874999999997</v>
      </c>
      <c r="CV215">
        <v>0</v>
      </c>
      <c r="CW215">
        <v>1673985663.0999999</v>
      </c>
      <c r="CX215">
        <v>0</v>
      </c>
      <c r="CY215">
        <v>1673984188.5</v>
      </c>
      <c r="CZ215" t="s">
        <v>356</v>
      </c>
      <c r="DA215">
        <v>1673984188.5</v>
      </c>
      <c r="DB215">
        <v>1673984167.5</v>
      </c>
      <c r="DC215">
        <v>23</v>
      </c>
      <c r="DD215">
        <v>-0.32800000000000001</v>
      </c>
      <c r="DE215">
        <v>5.0000000000000001E-3</v>
      </c>
      <c r="DF215">
        <v>-6.2539999999999996</v>
      </c>
      <c r="DG215">
        <v>0.21</v>
      </c>
      <c r="DH215">
        <v>579</v>
      </c>
      <c r="DI215">
        <v>34</v>
      </c>
      <c r="DJ215">
        <v>0</v>
      </c>
      <c r="DK215">
        <v>0.1</v>
      </c>
      <c r="DL215">
        <v>-18.707541463414639</v>
      </c>
      <c r="DM215">
        <v>-0.19844947735195151</v>
      </c>
      <c r="DN215">
        <v>7.5809623482065713E-2</v>
      </c>
      <c r="DO215">
        <v>0</v>
      </c>
      <c r="DP215">
        <v>0.32449499999999998</v>
      </c>
      <c r="DQ215">
        <v>6.2031303135888567E-2</v>
      </c>
      <c r="DR215">
        <v>1.163639889396682E-2</v>
      </c>
      <c r="DS215">
        <v>1</v>
      </c>
      <c r="DT215">
        <v>0</v>
      </c>
      <c r="DU215">
        <v>0</v>
      </c>
      <c r="DV215">
        <v>0</v>
      </c>
      <c r="DW215">
        <v>-1</v>
      </c>
      <c r="DX215">
        <v>1</v>
      </c>
      <c r="DY215">
        <v>2</v>
      </c>
      <c r="DZ215" t="s">
        <v>357</v>
      </c>
      <c r="EA215">
        <v>3.29528</v>
      </c>
      <c r="EB215">
        <v>2.6252499999999999</v>
      </c>
      <c r="EC215">
        <v>0.220334</v>
      </c>
      <c r="ED215">
        <v>0.22003800000000001</v>
      </c>
      <c r="EE215">
        <v>0.14080000000000001</v>
      </c>
      <c r="EF215">
        <v>0.13841899999999999</v>
      </c>
      <c r="EG215">
        <v>23458.400000000001</v>
      </c>
      <c r="EH215">
        <v>23861.1</v>
      </c>
      <c r="EI215">
        <v>28008.2</v>
      </c>
      <c r="EJ215">
        <v>29464.400000000001</v>
      </c>
      <c r="EK215">
        <v>33124.9</v>
      </c>
      <c r="EL215">
        <v>35260</v>
      </c>
      <c r="EM215">
        <v>39541.9</v>
      </c>
      <c r="EN215">
        <v>42129.1</v>
      </c>
      <c r="EO215">
        <v>2.2013799999999999</v>
      </c>
      <c r="EP215">
        <v>2.1659799999999998</v>
      </c>
      <c r="EQ215">
        <v>0.113159</v>
      </c>
      <c r="ER215">
        <v>0</v>
      </c>
      <c r="ES215">
        <v>31.741099999999999</v>
      </c>
      <c r="ET215">
        <v>999.9</v>
      </c>
      <c r="EU215">
        <v>68.7</v>
      </c>
      <c r="EV215">
        <v>35.1</v>
      </c>
      <c r="EW215">
        <v>38.609299999999998</v>
      </c>
      <c r="EX215">
        <v>57.66</v>
      </c>
      <c r="EY215">
        <v>-4.1626599999999998</v>
      </c>
      <c r="EZ215">
        <v>2</v>
      </c>
      <c r="FA215">
        <v>0.57756099999999999</v>
      </c>
      <c r="FB215">
        <v>0.59390299999999996</v>
      </c>
      <c r="FC215">
        <v>20.269400000000001</v>
      </c>
      <c r="FD215">
        <v>5.2180400000000002</v>
      </c>
      <c r="FE215">
        <v>12.0099</v>
      </c>
      <c r="FF215">
        <v>4.9857500000000003</v>
      </c>
      <c r="FG215">
        <v>3.2846500000000001</v>
      </c>
      <c r="FH215">
        <v>9999</v>
      </c>
      <c r="FI215">
        <v>9999</v>
      </c>
      <c r="FJ215">
        <v>9999</v>
      </c>
      <c r="FK215">
        <v>999.9</v>
      </c>
      <c r="FL215">
        <v>1.8658699999999999</v>
      </c>
      <c r="FM215">
        <v>1.86232</v>
      </c>
      <c r="FN215">
        <v>1.86433</v>
      </c>
      <c r="FO215">
        <v>1.86042</v>
      </c>
      <c r="FP215">
        <v>1.86111</v>
      </c>
      <c r="FQ215">
        <v>1.8602000000000001</v>
      </c>
      <c r="FR215">
        <v>1.8619399999999999</v>
      </c>
      <c r="FS215">
        <v>1.8585199999999999</v>
      </c>
      <c r="FT215">
        <v>0</v>
      </c>
      <c r="FU215">
        <v>0</v>
      </c>
      <c r="FV215">
        <v>0</v>
      </c>
      <c r="FW215">
        <v>0</v>
      </c>
      <c r="FX215" t="s">
        <v>358</v>
      </c>
      <c r="FY215" t="s">
        <v>359</v>
      </c>
      <c r="FZ215" t="s">
        <v>360</v>
      </c>
      <c r="GA215" t="s">
        <v>360</v>
      </c>
      <c r="GB215" t="s">
        <v>360</v>
      </c>
      <c r="GC215" t="s">
        <v>360</v>
      </c>
      <c r="GD215">
        <v>0</v>
      </c>
      <c r="GE215">
        <v>100</v>
      </c>
      <c r="GF215">
        <v>100</v>
      </c>
      <c r="GG215">
        <v>-7.48</v>
      </c>
      <c r="GH215">
        <v>0.2104</v>
      </c>
      <c r="GI215">
        <v>-4.4410340874611869</v>
      </c>
      <c r="GJ215">
        <v>-4.0977002334145526E-3</v>
      </c>
      <c r="GK215">
        <v>1.9870096767282211E-6</v>
      </c>
      <c r="GL215">
        <v>-4.7591234531596528E-10</v>
      </c>
      <c r="GM215">
        <v>0.2103699999999975</v>
      </c>
      <c r="GN215">
        <v>0</v>
      </c>
      <c r="GO215">
        <v>0</v>
      </c>
      <c r="GP215">
        <v>0</v>
      </c>
      <c r="GQ215">
        <v>6</v>
      </c>
      <c r="GR215">
        <v>2093</v>
      </c>
      <c r="GS215">
        <v>4</v>
      </c>
      <c r="GT215">
        <v>31</v>
      </c>
      <c r="GU215">
        <v>24.6</v>
      </c>
      <c r="GV215">
        <v>24.9</v>
      </c>
      <c r="GW215">
        <v>3.4936500000000001</v>
      </c>
      <c r="GX215">
        <v>2.52075</v>
      </c>
      <c r="GY215">
        <v>2.04834</v>
      </c>
      <c r="GZ215">
        <v>2.6245099999999999</v>
      </c>
      <c r="HA215">
        <v>2.1972700000000001</v>
      </c>
      <c r="HB215">
        <v>2.2936999999999999</v>
      </c>
      <c r="HC215">
        <v>41.378100000000003</v>
      </c>
      <c r="HD215">
        <v>14.5961</v>
      </c>
      <c r="HE215">
        <v>18</v>
      </c>
      <c r="HF215">
        <v>701.2</v>
      </c>
      <c r="HG215">
        <v>747.47</v>
      </c>
      <c r="HH215">
        <v>30.9985</v>
      </c>
      <c r="HI215">
        <v>34.6145</v>
      </c>
      <c r="HJ215">
        <v>30</v>
      </c>
      <c r="HK215">
        <v>34.501800000000003</v>
      </c>
      <c r="HL215">
        <v>34.512999999999998</v>
      </c>
      <c r="HM215">
        <v>69.885400000000004</v>
      </c>
      <c r="HN215">
        <v>13.1295</v>
      </c>
      <c r="HO215">
        <v>100</v>
      </c>
      <c r="HP215">
        <v>31</v>
      </c>
      <c r="HQ215">
        <v>1334.83</v>
      </c>
      <c r="HR215">
        <v>34.227400000000003</v>
      </c>
      <c r="HS215">
        <v>98.703400000000002</v>
      </c>
      <c r="HT215">
        <v>97.680199999999999</v>
      </c>
    </row>
    <row r="216" spans="1:228" x14ac:dyDescent="0.2">
      <c r="A216">
        <v>201</v>
      </c>
      <c r="B216">
        <v>1673985667</v>
      </c>
      <c r="C216">
        <v>798.5</v>
      </c>
      <c r="D216" t="s">
        <v>761</v>
      </c>
      <c r="E216" t="s">
        <v>762</v>
      </c>
      <c r="F216">
        <v>4</v>
      </c>
      <c r="G216">
        <v>1673985665</v>
      </c>
      <c r="H216">
        <f t="shared" si="102"/>
        <v>3.7009790652885568E-4</v>
      </c>
      <c r="I216">
        <f t="shared" si="103"/>
        <v>0.37009790652885566</v>
      </c>
      <c r="J216">
        <f t="shared" si="104"/>
        <v>9.1950821723838949</v>
      </c>
      <c r="K216">
        <f t="shared" si="105"/>
        <v>1308.7028571428571</v>
      </c>
      <c r="L216">
        <f t="shared" si="106"/>
        <v>583.43566820575484</v>
      </c>
      <c r="M216">
        <f t="shared" si="107"/>
        <v>59.020862126802996</v>
      </c>
      <c r="N216">
        <f t="shared" si="108"/>
        <v>132.38952485356438</v>
      </c>
      <c r="O216">
        <f t="shared" si="109"/>
        <v>2.1134104304583526E-2</v>
      </c>
      <c r="P216">
        <f t="shared" si="110"/>
        <v>2.7646774412383901</v>
      </c>
      <c r="Q216">
        <f t="shared" si="111"/>
        <v>2.1044760634827214E-2</v>
      </c>
      <c r="R216">
        <f t="shared" si="112"/>
        <v>1.3160970979425833E-2</v>
      </c>
      <c r="S216">
        <f t="shared" si="113"/>
        <v>226.12383309205489</v>
      </c>
      <c r="T216">
        <f t="shared" si="114"/>
        <v>34.889317045354524</v>
      </c>
      <c r="U216">
        <f t="shared" si="115"/>
        <v>33.578128571428572</v>
      </c>
      <c r="V216">
        <f t="shared" si="116"/>
        <v>5.2185571003467617</v>
      </c>
      <c r="W216">
        <f t="shared" si="117"/>
        <v>67.336559789905778</v>
      </c>
      <c r="X216">
        <f t="shared" si="118"/>
        <v>3.5163259679403986</v>
      </c>
      <c r="Y216">
        <f t="shared" si="119"/>
        <v>5.2220160621682377</v>
      </c>
      <c r="Z216">
        <f t="shared" si="120"/>
        <v>1.702231132406363</v>
      </c>
      <c r="AA216">
        <f t="shared" si="121"/>
        <v>-16.321317677922536</v>
      </c>
      <c r="AB216">
        <f t="shared" si="122"/>
        <v>1.7651694512237248</v>
      </c>
      <c r="AC216">
        <f t="shared" si="123"/>
        <v>0.14706245540562027</v>
      </c>
      <c r="AD216">
        <f t="shared" si="124"/>
        <v>211.71474732076172</v>
      </c>
      <c r="AE216">
        <f t="shared" si="125"/>
        <v>20.005747132701625</v>
      </c>
      <c r="AF216">
        <f t="shared" si="126"/>
        <v>0.4210180485761062</v>
      </c>
      <c r="AG216">
        <f t="shared" si="127"/>
        <v>9.1950821723838949</v>
      </c>
      <c r="AH216">
        <v>1374.230184508413</v>
      </c>
      <c r="AI216">
        <v>1358.504727272727</v>
      </c>
      <c r="AJ216">
        <v>1.7727819172347321</v>
      </c>
      <c r="AK216">
        <v>64.167648988695476</v>
      </c>
      <c r="AL216">
        <f t="shared" si="128"/>
        <v>0.37009790652885566</v>
      </c>
      <c r="AM216">
        <v>34.389201573569693</v>
      </c>
      <c r="AN216">
        <v>34.754156363636348</v>
      </c>
      <c r="AO216">
        <v>-6.2814926429638051E-3</v>
      </c>
      <c r="AP216">
        <v>91.899806073423491</v>
      </c>
      <c r="AQ216">
        <v>0</v>
      </c>
      <c r="AR216">
        <v>0</v>
      </c>
      <c r="AS216">
        <f t="shared" si="129"/>
        <v>1</v>
      </c>
      <c r="AT216">
        <f t="shared" si="130"/>
        <v>0</v>
      </c>
      <c r="AU216">
        <f t="shared" si="131"/>
        <v>47164.014745198605</v>
      </c>
      <c r="AV216">
        <f t="shared" si="132"/>
        <v>1200.0442857142859</v>
      </c>
      <c r="AW216">
        <f t="shared" si="133"/>
        <v>1025.9629850217902</v>
      </c>
      <c r="AX216">
        <f t="shared" si="134"/>
        <v>0.85493760291614596</v>
      </c>
      <c r="AY216">
        <f t="shared" si="135"/>
        <v>0.18842957362816182</v>
      </c>
      <c r="AZ216">
        <v>6</v>
      </c>
      <c r="BA216">
        <v>0.5</v>
      </c>
      <c r="BB216" t="s">
        <v>355</v>
      </c>
      <c r="BC216">
        <v>2</v>
      </c>
      <c r="BD216" t="b">
        <v>1</v>
      </c>
      <c r="BE216">
        <v>1673985665</v>
      </c>
      <c r="BF216">
        <v>1308.7028571428571</v>
      </c>
      <c r="BG216">
        <v>1327.6785714285711</v>
      </c>
      <c r="BH216">
        <v>34.759742857142861</v>
      </c>
      <c r="BI216">
        <v>34.384614285714292</v>
      </c>
      <c r="BJ216">
        <v>1316.1771428571431</v>
      </c>
      <c r="BK216">
        <v>34.549342857142861</v>
      </c>
      <c r="BL216">
        <v>649.99085714285707</v>
      </c>
      <c r="BM216">
        <v>101.0608571428572</v>
      </c>
      <c r="BN216">
        <v>0.10001687142857139</v>
      </c>
      <c r="BO216">
        <v>33.589971428571417</v>
      </c>
      <c r="BP216">
        <v>33.578128571428572</v>
      </c>
      <c r="BQ216">
        <v>999.89999999999986</v>
      </c>
      <c r="BR216">
        <v>0</v>
      </c>
      <c r="BS216">
        <v>0</v>
      </c>
      <c r="BT216">
        <v>8993.0357142857138</v>
      </c>
      <c r="BU216">
        <v>0</v>
      </c>
      <c r="BV216">
        <v>1112.1271428571431</v>
      </c>
      <c r="BW216">
        <v>-18.978728571428569</v>
      </c>
      <c r="BX216">
        <v>1355.828571428571</v>
      </c>
      <c r="BY216">
        <v>1374.957142857143</v>
      </c>
      <c r="BZ216">
        <v>0.3751154285714286</v>
      </c>
      <c r="CA216">
        <v>1327.6785714285711</v>
      </c>
      <c r="CB216">
        <v>34.384614285714292</v>
      </c>
      <c r="CC216">
        <v>3.512845714285715</v>
      </c>
      <c r="CD216">
        <v>3.4749371428571432</v>
      </c>
      <c r="CE216">
        <v>26.68195714285714</v>
      </c>
      <c r="CF216">
        <v>26.497800000000009</v>
      </c>
      <c r="CG216">
        <v>1200.0442857142859</v>
      </c>
      <c r="CH216">
        <v>0.49999671428571429</v>
      </c>
      <c r="CI216">
        <v>0.50000328571428576</v>
      </c>
      <c r="CJ216">
        <v>0</v>
      </c>
      <c r="CK216">
        <v>940.01185714285714</v>
      </c>
      <c r="CL216">
        <v>4.9990899999999998</v>
      </c>
      <c r="CM216">
        <v>10408.185714285721</v>
      </c>
      <c r="CN216">
        <v>9558.205714285712</v>
      </c>
      <c r="CO216">
        <v>44.607000000000014</v>
      </c>
      <c r="CP216">
        <v>47.311999999999998</v>
      </c>
      <c r="CQ216">
        <v>45.607000000000014</v>
      </c>
      <c r="CR216">
        <v>45.875</v>
      </c>
      <c r="CS216">
        <v>45.928142857142859</v>
      </c>
      <c r="CT216">
        <v>597.51857142857148</v>
      </c>
      <c r="CU216">
        <v>597.52571428571434</v>
      </c>
      <c r="CV216">
        <v>0</v>
      </c>
      <c r="CW216">
        <v>1673985667.3</v>
      </c>
      <c r="CX216">
        <v>0</v>
      </c>
      <c r="CY216">
        <v>1673984188.5</v>
      </c>
      <c r="CZ216" t="s">
        <v>356</v>
      </c>
      <c r="DA216">
        <v>1673984188.5</v>
      </c>
      <c r="DB216">
        <v>1673984167.5</v>
      </c>
      <c r="DC216">
        <v>23</v>
      </c>
      <c r="DD216">
        <v>-0.32800000000000001</v>
      </c>
      <c r="DE216">
        <v>5.0000000000000001E-3</v>
      </c>
      <c r="DF216">
        <v>-6.2539999999999996</v>
      </c>
      <c r="DG216">
        <v>0.21</v>
      </c>
      <c r="DH216">
        <v>579</v>
      </c>
      <c r="DI216">
        <v>34</v>
      </c>
      <c r="DJ216">
        <v>0</v>
      </c>
      <c r="DK216">
        <v>0.1</v>
      </c>
      <c r="DL216">
        <v>-18.76173414634146</v>
      </c>
      <c r="DM216">
        <v>-0.88563344947736167</v>
      </c>
      <c r="DN216">
        <v>0.12855714418822561</v>
      </c>
      <c r="DO216">
        <v>0</v>
      </c>
      <c r="DP216">
        <v>0.33520107317073172</v>
      </c>
      <c r="DQ216">
        <v>0.1833435261324044</v>
      </c>
      <c r="DR216">
        <v>2.2676051214926361E-2</v>
      </c>
      <c r="DS216">
        <v>0</v>
      </c>
      <c r="DT216">
        <v>0</v>
      </c>
      <c r="DU216">
        <v>0</v>
      </c>
      <c r="DV216">
        <v>0</v>
      </c>
      <c r="DW216">
        <v>-1</v>
      </c>
      <c r="DX216">
        <v>0</v>
      </c>
      <c r="DY216">
        <v>2</v>
      </c>
      <c r="DZ216" t="s">
        <v>379</v>
      </c>
      <c r="EA216">
        <v>3.2952499999999998</v>
      </c>
      <c r="EB216">
        <v>2.6251799999999998</v>
      </c>
      <c r="EC216">
        <v>0.221024</v>
      </c>
      <c r="ED216">
        <v>0.22071299999999999</v>
      </c>
      <c r="EE216">
        <v>0.14074700000000001</v>
      </c>
      <c r="EF216">
        <v>0.13836000000000001</v>
      </c>
      <c r="EG216">
        <v>23437.5</v>
      </c>
      <c r="EH216">
        <v>23840.6</v>
      </c>
      <c r="EI216">
        <v>28008.1</v>
      </c>
      <c r="EJ216">
        <v>29464.7</v>
      </c>
      <c r="EK216">
        <v>33127.4</v>
      </c>
      <c r="EL216">
        <v>35262.699999999997</v>
      </c>
      <c r="EM216">
        <v>39542.300000000003</v>
      </c>
      <c r="EN216">
        <v>42129.4</v>
      </c>
      <c r="EO216">
        <v>2.2015199999999999</v>
      </c>
      <c r="EP216">
        <v>2.1660200000000001</v>
      </c>
      <c r="EQ216">
        <v>0.114843</v>
      </c>
      <c r="ER216">
        <v>0</v>
      </c>
      <c r="ES216">
        <v>31.7227</v>
      </c>
      <c r="ET216">
        <v>999.9</v>
      </c>
      <c r="EU216">
        <v>68.7</v>
      </c>
      <c r="EV216">
        <v>35.1</v>
      </c>
      <c r="EW216">
        <v>38.608699999999999</v>
      </c>
      <c r="EX216">
        <v>57.63</v>
      </c>
      <c r="EY216">
        <v>-4.1226000000000003</v>
      </c>
      <c r="EZ216">
        <v>2</v>
      </c>
      <c r="FA216">
        <v>0.577515</v>
      </c>
      <c r="FB216">
        <v>0.58922399999999997</v>
      </c>
      <c r="FC216">
        <v>20.269300000000001</v>
      </c>
      <c r="FD216">
        <v>5.2184900000000001</v>
      </c>
      <c r="FE216">
        <v>12.0099</v>
      </c>
      <c r="FF216">
        <v>4.9855999999999998</v>
      </c>
      <c r="FG216">
        <v>3.2846000000000002</v>
      </c>
      <c r="FH216">
        <v>9999</v>
      </c>
      <c r="FI216">
        <v>9999</v>
      </c>
      <c r="FJ216">
        <v>9999</v>
      </c>
      <c r="FK216">
        <v>999.9</v>
      </c>
      <c r="FL216">
        <v>1.86588</v>
      </c>
      <c r="FM216">
        <v>1.8623000000000001</v>
      </c>
      <c r="FN216">
        <v>1.8643400000000001</v>
      </c>
      <c r="FO216">
        <v>1.8603799999999999</v>
      </c>
      <c r="FP216">
        <v>1.8611200000000001</v>
      </c>
      <c r="FQ216">
        <v>1.8602099999999999</v>
      </c>
      <c r="FR216">
        <v>1.86192</v>
      </c>
      <c r="FS216">
        <v>1.8585199999999999</v>
      </c>
      <c r="FT216">
        <v>0</v>
      </c>
      <c r="FU216">
        <v>0</v>
      </c>
      <c r="FV216">
        <v>0</v>
      </c>
      <c r="FW216">
        <v>0</v>
      </c>
      <c r="FX216" t="s">
        <v>358</v>
      </c>
      <c r="FY216" t="s">
        <v>359</v>
      </c>
      <c r="FZ216" t="s">
        <v>360</v>
      </c>
      <c r="GA216" t="s">
        <v>360</v>
      </c>
      <c r="GB216" t="s">
        <v>360</v>
      </c>
      <c r="GC216" t="s">
        <v>360</v>
      </c>
      <c r="GD216">
        <v>0</v>
      </c>
      <c r="GE216">
        <v>100</v>
      </c>
      <c r="GF216">
        <v>100</v>
      </c>
      <c r="GG216">
        <v>-7.49</v>
      </c>
      <c r="GH216">
        <v>0.2104</v>
      </c>
      <c r="GI216">
        <v>-4.4410340874611869</v>
      </c>
      <c r="GJ216">
        <v>-4.0977002334145526E-3</v>
      </c>
      <c r="GK216">
        <v>1.9870096767282211E-6</v>
      </c>
      <c r="GL216">
        <v>-4.7591234531596528E-10</v>
      </c>
      <c r="GM216">
        <v>0.2103699999999975</v>
      </c>
      <c r="GN216">
        <v>0</v>
      </c>
      <c r="GO216">
        <v>0</v>
      </c>
      <c r="GP216">
        <v>0</v>
      </c>
      <c r="GQ216">
        <v>6</v>
      </c>
      <c r="GR216">
        <v>2093</v>
      </c>
      <c r="GS216">
        <v>4</v>
      </c>
      <c r="GT216">
        <v>31</v>
      </c>
      <c r="GU216">
        <v>24.6</v>
      </c>
      <c r="GV216">
        <v>25</v>
      </c>
      <c r="GW216">
        <v>3.5070800000000002</v>
      </c>
      <c r="GX216">
        <v>2.52075</v>
      </c>
      <c r="GY216">
        <v>2.04834</v>
      </c>
      <c r="GZ216">
        <v>2.6245099999999999</v>
      </c>
      <c r="HA216">
        <v>2.1972700000000001</v>
      </c>
      <c r="HB216">
        <v>2.2888199999999999</v>
      </c>
      <c r="HC216">
        <v>41.378100000000003</v>
      </c>
      <c r="HD216">
        <v>14.569800000000001</v>
      </c>
      <c r="HE216">
        <v>18</v>
      </c>
      <c r="HF216">
        <v>701.32600000000002</v>
      </c>
      <c r="HG216">
        <v>747.48299999999995</v>
      </c>
      <c r="HH216">
        <v>30.9986</v>
      </c>
      <c r="HI216">
        <v>34.612699999999997</v>
      </c>
      <c r="HJ216">
        <v>30</v>
      </c>
      <c r="HK216">
        <v>34.501800000000003</v>
      </c>
      <c r="HL216">
        <v>34.510199999999998</v>
      </c>
      <c r="HM216">
        <v>70.160200000000003</v>
      </c>
      <c r="HN216">
        <v>13.1295</v>
      </c>
      <c r="HO216">
        <v>100</v>
      </c>
      <c r="HP216">
        <v>31</v>
      </c>
      <c r="HQ216">
        <v>1341.51</v>
      </c>
      <c r="HR216">
        <v>34.2074</v>
      </c>
      <c r="HS216">
        <v>98.703999999999994</v>
      </c>
      <c r="HT216">
        <v>97.680999999999997</v>
      </c>
    </row>
    <row r="217" spans="1:228" x14ac:dyDescent="0.2">
      <c r="A217">
        <v>202</v>
      </c>
      <c r="B217">
        <v>1673985671</v>
      </c>
      <c r="C217">
        <v>802.5</v>
      </c>
      <c r="D217" t="s">
        <v>763</v>
      </c>
      <c r="E217" t="s">
        <v>764</v>
      </c>
      <c r="F217">
        <v>4</v>
      </c>
      <c r="G217">
        <v>1673985668.6875</v>
      </c>
      <c r="H217">
        <f t="shared" si="102"/>
        <v>3.9630419651167341E-4</v>
      </c>
      <c r="I217">
        <f t="shared" si="103"/>
        <v>0.39630419651167342</v>
      </c>
      <c r="J217">
        <f t="shared" si="104"/>
        <v>9.4195546916129231</v>
      </c>
      <c r="K217">
        <f t="shared" si="105"/>
        <v>1314.9962499999999</v>
      </c>
      <c r="L217">
        <f t="shared" si="106"/>
        <v>618.198041133934</v>
      </c>
      <c r="M217">
        <f t="shared" si="107"/>
        <v>62.537615163604002</v>
      </c>
      <c r="N217">
        <f t="shared" si="108"/>
        <v>133.02651246393327</v>
      </c>
      <c r="O217">
        <f t="shared" si="109"/>
        <v>2.2596378779227568E-2</v>
      </c>
      <c r="P217">
        <f t="shared" si="110"/>
        <v>2.7664187186260856</v>
      </c>
      <c r="Q217">
        <f t="shared" si="111"/>
        <v>2.2494340161633909E-2</v>
      </c>
      <c r="R217">
        <f t="shared" si="112"/>
        <v>1.4068091840663037E-2</v>
      </c>
      <c r="S217">
        <f t="shared" si="113"/>
        <v>226.11300748570994</v>
      </c>
      <c r="T217">
        <f t="shared" si="114"/>
        <v>34.88198221285414</v>
      </c>
      <c r="U217">
        <f t="shared" si="115"/>
        <v>33.582900000000002</v>
      </c>
      <c r="V217">
        <f t="shared" si="116"/>
        <v>5.2199504591720505</v>
      </c>
      <c r="W217">
        <f t="shared" si="117"/>
        <v>67.301884929299845</v>
      </c>
      <c r="X217">
        <f t="shared" si="118"/>
        <v>3.5146412946306365</v>
      </c>
      <c r="Y217">
        <f t="shared" si="119"/>
        <v>5.2222033577852125</v>
      </c>
      <c r="Z217">
        <f t="shared" si="120"/>
        <v>1.705309164541414</v>
      </c>
      <c r="AA217">
        <f t="shared" si="121"/>
        <v>-17.477015066164796</v>
      </c>
      <c r="AB217">
        <f t="shared" si="122"/>
        <v>1.1502666674570918</v>
      </c>
      <c r="AC217">
        <f t="shared" si="123"/>
        <v>9.5774964544398586E-2</v>
      </c>
      <c r="AD217">
        <f t="shared" si="124"/>
        <v>209.88203405154664</v>
      </c>
      <c r="AE217">
        <f t="shared" si="125"/>
        <v>19.860388829845739</v>
      </c>
      <c r="AF217">
        <f t="shared" si="126"/>
        <v>0.42911684582446652</v>
      </c>
      <c r="AG217">
        <f t="shared" si="127"/>
        <v>9.4195546916129231</v>
      </c>
      <c r="AH217">
        <v>1381.1192560462059</v>
      </c>
      <c r="AI217">
        <v>1365.4258181818179</v>
      </c>
      <c r="AJ217">
        <v>1.7098147502443151</v>
      </c>
      <c r="AK217">
        <v>64.167648988695476</v>
      </c>
      <c r="AL217">
        <f t="shared" si="128"/>
        <v>0.39630419651167342</v>
      </c>
      <c r="AM217">
        <v>34.370401593522978</v>
      </c>
      <c r="AN217">
        <v>34.732073333333332</v>
      </c>
      <c r="AO217">
        <v>-1.526784577296406E-3</v>
      </c>
      <c r="AP217">
        <v>91.899806073423491</v>
      </c>
      <c r="AQ217">
        <v>0</v>
      </c>
      <c r="AR217">
        <v>0</v>
      </c>
      <c r="AS217">
        <f t="shared" si="129"/>
        <v>1</v>
      </c>
      <c r="AT217">
        <f t="shared" si="130"/>
        <v>0</v>
      </c>
      <c r="AU217">
        <f t="shared" si="131"/>
        <v>47211.699886768234</v>
      </c>
      <c r="AV217">
        <f t="shared" si="132"/>
        <v>1199.98125</v>
      </c>
      <c r="AW217">
        <f t="shared" si="133"/>
        <v>1025.9096385936321</v>
      </c>
      <c r="AX217">
        <f t="shared" si="134"/>
        <v>0.85493805723517102</v>
      </c>
      <c r="AY217">
        <f t="shared" si="135"/>
        <v>0.1884304504638801</v>
      </c>
      <c r="AZ217">
        <v>6</v>
      </c>
      <c r="BA217">
        <v>0.5</v>
      </c>
      <c r="BB217" t="s">
        <v>355</v>
      </c>
      <c r="BC217">
        <v>2</v>
      </c>
      <c r="BD217" t="b">
        <v>1</v>
      </c>
      <c r="BE217">
        <v>1673985668.6875</v>
      </c>
      <c r="BF217">
        <v>1314.9962499999999</v>
      </c>
      <c r="BG217">
        <v>1333.85</v>
      </c>
      <c r="BH217">
        <v>34.742999999999988</v>
      </c>
      <c r="BI217">
        <v>34.36065</v>
      </c>
      <c r="BJ217">
        <v>1322.48</v>
      </c>
      <c r="BK217">
        <v>34.5326375</v>
      </c>
      <c r="BL217">
        <v>649.99299999999994</v>
      </c>
      <c r="BM217">
        <v>101.061125</v>
      </c>
      <c r="BN217">
        <v>0.10000946249999999</v>
      </c>
      <c r="BO217">
        <v>33.590612500000013</v>
      </c>
      <c r="BP217">
        <v>33.582900000000002</v>
      </c>
      <c r="BQ217">
        <v>999.9</v>
      </c>
      <c r="BR217">
        <v>0</v>
      </c>
      <c r="BS217">
        <v>0</v>
      </c>
      <c r="BT217">
        <v>9002.2625000000007</v>
      </c>
      <c r="BU217">
        <v>0</v>
      </c>
      <c r="BV217">
        <v>1071.9275</v>
      </c>
      <c r="BW217">
        <v>-18.856462499999999</v>
      </c>
      <c r="BX217">
        <v>1362.3275000000001</v>
      </c>
      <c r="BY217">
        <v>1381.3150000000001</v>
      </c>
      <c r="BZ217">
        <v>0.38236862500000002</v>
      </c>
      <c r="CA217">
        <v>1333.85</v>
      </c>
      <c r="CB217">
        <v>34.36065</v>
      </c>
      <c r="CC217">
        <v>3.5111737500000002</v>
      </c>
      <c r="CD217">
        <v>3.4725275</v>
      </c>
      <c r="CE217">
        <v>26.673850000000002</v>
      </c>
      <c r="CF217">
        <v>26.486025000000001</v>
      </c>
      <c r="CG217">
        <v>1199.98125</v>
      </c>
      <c r="CH217">
        <v>0.49998274999999998</v>
      </c>
      <c r="CI217">
        <v>0.50001737499999999</v>
      </c>
      <c r="CJ217">
        <v>0</v>
      </c>
      <c r="CK217">
        <v>940.18600000000004</v>
      </c>
      <c r="CL217">
        <v>4.9990899999999998</v>
      </c>
      <c r="CM217">
        <v>10409.1625</v>
      </c>
      <c r="CN217">
        <v>9557.6500000000015</v>
      </c>
      <c r="CO217">
        <v>44.585625</v>
      </c>
      <c r="CP217">
        <v>47.311999999999998</v>
      </c>
      <c r="CQ217">
        <v>45.601374999999997</v>
      </c>
      <c r="CR217">
        <v>45.875</v>
      </c>
      <c r="CS217">
        <v>45.882750000000001</v>
      </c>
      <c r="CT217">
        <v>597.46875</v>
      </c>
      <c r="CU217">
        <v>597.51250000000005</v>
      </c>
      <c r="CV217">
        <v>0</v>
      </c>
      <c r="CW217">
        <v>1673985671.5</v>
      </c>
      <c r="CX217">
        <v>0</v>
      </c>
      <c r="CY217">
        <v>1673984188.5</v>
      </c>
      <c r="CZ217" t="s">
        <v>356</v>
      </c>
      <c r="DA217">
        <v>1673984188.5</v>
      </c>
      <c r="DB217">
        <v>1673984167.5</v>
      </c>
      <c r="DC217">
        <v>23</v>
      </c>
      <c r="DD217">
        <v>-0.32800000000000001</v>
      </c>
      <c r="DE217">
        <v>5.0000000000000001E-3</v>
      </c>
      <c r="DF217">
        <v>-6.2539999999999996</v>
      </c>
      <c r="DG217">
        <v>0.21</v>
      </c>
      <c r="DH217">
        <v>579</v>
      </c>
      <c r="DI217">
        <v>34</v>
      </c>
      <c r="DJ217">
        <v>0</v>
      </c>
      <c r="DK217">
        <v>0.1</v>
      </c>
      <c r="DL217">
        <v>-18.792322500000001</v>
      </c>
      <c r="DM217">
        <v>-0.85075834896805702</v>
      </c>
      <c r="DN217">
        <v>0.1268939645678627</v>
      </c>
      <c r="DO217">
        <v>0</v>
      </c>
      <c r="DP217">
        <v>0.34563172499999989</v>
      </c>
      <c r="DQ217">
        <v>0.26169382739211899</v>
      </c>
      <c r="DR217">
        <v>2.7329662515285021E-2</v>
      </c>
      <c r="DS217">
        <v>0</v>
      </c>
      <c r="DT217">
        <v>0</v>
      </c>
      <c r="DU217">
        <v>0</v>
      </c>
      <c r="DV217">
        <v>0</v>
      </c>
      <c r="DW217">
        <v>-1</v>
      </c>
      <c r="DX217">
        <v>0</v>
      </c>
      <c r="DY217">
        <v>2</v>
      </c>
      <c r="DZ217" t="s">
        <v>379</v>
      </c>
      <c r="EA217">
        <v>3.2954500000000002</v>
      </c>
      <c r="EB217">
        <v>2.62541</v>
      </c>
      <c r="EC217">
        <v>0.221717</v>
      </c>
      <c r="ED217">
        <v>0.22139900000000001</v>
      </c>
      <c r="EE217">
        <v>0.14069100000000001</v>
      </c>
      <c r="EF217">
        <v>0.138235</v>
      </c>
      <c r="EG217">
        <v>23416.6</v>
      </c>
      <c r="EH217">
        <v>23819.7</v>
      </c>
      <c r="EI217">
        <v>28008.2</v>
      </c>
      <c r="EJ217">
        <v>29465</v>
      </c>
      <c r="EK217">
        <v>33129.5</v>
      </c>
      <c r="EL217">
        <v>35268.300000000003</v>
      </c>
      <c r="EM217">
        <v>39542.300000000003</v>
      </c>
      <c r="EN217">
        <v>42129.9</v>
      </c>
      <c r="EO217">
        <v>2.2015199999999999</v>
      </c>
      <c r="EP217">
        <v>2.1657000000000002</v>
      </c>
      <c r="EQ217">
        <v>0.11576</v>
      </c>
      <c r="ER217">
        <v>0</v>
      </c>
      <c r="ES217">
        <v>31.705500000000001</v>
      </c>
      <c r="ET217">
        <v>999.9</v>
      </c>
      <c r="EU217">
        <v>68.7</v>
      </c>
      <c r="EV217">
        <v>35.1</v>
      </c>
      <c r="EW217">
        <v>38.607700000000001</v>
      </c>
      <c r="EX217">
        <v>57.09</v>
      </c>
      <c r="EY217">
        <v>-4.2387800000000002</v>
      </c>
      <c r="EZ217">
        <v>2</v>
      </c>
      <c r="FA217">
        <v>0.57742099999999996</v>
      </c>
      <c r="FB217">
        <v>0.58425899999999997</v>
      </c>
      <c r="FC217">
        <v>20.269300000000001</v>
      </c>
      <c r="FD217">
        <v>5.2190899999999996</v>
      </c>
      <c r="FE217">
        <v>12.0099</v>
      </c>
      <c r="FF217">
        <v>4.9863</v>
      </c>
      <c r="FG217">
        <v>3.2846500000000001</v>
      </c>
      <c r="FH217">
        <v>9999</v>
      </c>
      <c r="FI217">
        <v>9999</v>
      </c>
      <c r="FJ217">
        <v>9999</v>
      </c>
      <c r="FK217">
        <v>999.9</v>
      </c>
      <c r="FL217">
        <v>1.86588</v>
      </c>
      <c r="FM217">
        <v>1.8623000000000001</v>
      </c>
      <c r="FN217">
        <v>1.86432</v>
      </c>
      <c r="FO217">
        <v>1.86039</v>
      </c>
      <c r="FP217">
        <v>1.86111</v>
      </c>
      <c r="FQ217">
        <v>1.8602000000000001</v>
      </c>
      <c r="FR217">
        <v>1.86192</v>
      </c>
      <c r="FS217">
        <v>1.8585199999999999</v>
      </c>
      <c r="FT217">
        <v>0</v>
      </c>
      <c r="FU217">
        <v>0</v>
      </c>
      <c r="FV217">
        <v>0</v>
      </c>
      <c r="FW217">
        <v>0</v>
      </c>
      <c r="FX217" t="s">
        <v>358</v>
      </c>
      <c r="FY217" t="s">
        <v>359</v>
      </c>
      <c r="FZ217" t="s">
        <v>360</v>
      </c>
      <c r="GA217" t="s">
        <v>360</v>
      </c>
      <c r="GB217" t="s">
        <v>360</v>
      </c>
      <c r="GC217" t="s">
        <v>360</v>
      </c>
      <c r="GD217">
        <v>0</v>
      </c>
      <c r="GE217">
        <v>100</v>
      </c>
      <c r="GF217">
        <v>100</v>
      </c>
      <c r="GG217">
        <v>-7.49</v>
      </c>
      <c r="GH217">
        <v>0.2104</v>
      </c>
      <c r="GI217">
        <v>-4.4410340874611869</v>
      </c>
      <c r="GJ217">
        <v>-4.0977002334145526E-3</v>
      </c>
      <c r="GK217">
        <v>1.9870096767282211E-6</v>
      </c>
      <c r="GL217">
        <v>-4.7591234531596528E-10</v>
      </c>
      <c r="GM217">
        <v>0.2103699999999975</v>
      </c>
      <c r="GN217">
        <v>0</v>
      </c>
      <c r="GO217">
        <v>0</v>
      </c>
      <c r="GP217">
        <v>0</v>
      </c>
      <c r="GQ217">
        <v>6</v>
      </c>
      <c r="GR217">
        <v>2093</v>
      </c>
      <c r="GS217">
        <v>4</v>
      </c>
      <c r="GT217">
        <v>31</v>
      </c>
      <c r="GU217">
        <v>24.7</v>
      </c>
      <c r="GV217">
        <v>25.1</v>
      </c>
      <c r="GW217">
        <v>3.5205099999999998</v>
      </c>
      <c r="GX217">
        <v>2.51709</v>
      </c>
      <c r="GY217">
        <v>2.04834</v>
      </c>
      <c r="GZ217">
        <v>2.6245099999999999</v>
      </c>
      <c r="HA217">
        <v>2.1972700000000001</v>
      </c>
      <c r="HB217">
        <v>2.3339799999999999</v>
      </c>
      <c r="HC217">
        <v>41.378100000000003</v>
      </c>
      <c r="HD217">
        <v>14.5786</v>
      </c>
      <c r="HE217">
        <v>18</v>
      </c>
      <c r="HF217">
        <v>701.32600000000002</v>
      </c>
      <c r="HG217">
        <v>747.16800000000001</v>
      </c>
      <c r="HH217">
        <v>30.9986</v>
      </c>
      <c r="HI217">
        <v>34.612699999999997</v>
      </c>
      <c r="HJ217">
        <v>29.9999</v>
      </c>
      <c r="HK217">
        <v>34.501800000000003</v>
      </c>
      <c r="HL217">
        <v>34.510199999999998</v>
      </c>
      <c r="HM217">
        <v>70.436899999999994</v>
      </c>
      <c r="HN217">
        <v>13.405200000000001</v>
      </c>
      <c r="HO217">
        <v>100</v>
      </c>
      <c r="HP217">
        <v>31</v>
      </c>
      <c r="HQ217">
        <v>1348.19</v>
      </c>
      <c r="HR217">
        <v>34.177199999999999</v>
      </c>
      <c r="HS217">
        <v>98.703999999999994</v>
      </c>
      <c r="HT217">
        <v>97.682199999999995</v>
      </c>
    </row>
    <row r="218" spans="1:228" x14ac:dyDescent="0.2">
      <c r="A218">
        <v>203</v>
      </c>
      <c r="B218">
        <v>1673985675</v>
      </c>
      <c r="C218">
        <v>806.5</v>
      </c>
      <c r="D218" t="s">
        <v>765</v>
      </c>
      <c r="E218" t="s">
        <v>766</v>
      </c>
      <c r="F218">
        <v>4</v>
      </c>
      <c r="G218">
        <v>1673985673</v>
      </c>
      <c r="H218">
        <f t="shared" si="102"/>
        <v>3.836492289880983E-4</v>
      </c>
      <c r="I218">
        <f t="shared" si="103"/>
        <v>0.38364922898809828</v>
      </c>
      <c r="J218">
        <f t="shared" si="104"/>
        <v>10.074339246661545</v>
      </c>
      <c r="K218">
        <f t="shared" si="105"/>
        <v>1322.0314285714289</v>
      </c>
      <c r="L218">
        <f t="shared" si="106"/>
        <v>555.09989751381352</v>
      </c>
      <c r="M218">
        <f t="shared" si="107"/>
        <v>56.155081040670346</v>
      </c>
      <c r="N218">
        <f t="shared" si="108"/>
        <v>133.7394986780634</v>
      </c>
      <c r="O218">
        <f t="shared" si="109"/>
        <v>2.1850285433957908E-2</v>
      </c>
      <c r="P218">
        <f t="shared" si="110"/>
        <v>2.771116334774876</v>
      </c>
      <c r="Q218">
        <f t="shared" si="111"/>
        <v>2.1755019498420656E-2</v>
      </c>
      <c r="R218">
        <f t="shared" si="112"/>
        <v>1.3605411718114205E-2</v>
      </c>
      <c r="S218">
        <f t="shared" si="113"/>
        <v>226.12553194926122</v>
      </c>
      <c r="T218">
        <f t="shared" si="114"/>
        <v>34.879336059037989</v>
      </c>
      <c r="U218">
        <f t="shared" si="115"/>
        <v>33.57781428571429</v>
      </c>
      <c r="V218">
        <f t="shared" si="116"/>
        <v>5.2184653335777691</v>
      </c>
      <c r="W218">
        <f t="shared" si="117"/>
        <v>67.256405460920845</v>
      </c>
      <c r="X218">
        <f t="shared" si="118"/>
        <v>3.5114498209356104</v>
      </c>
      <c r="Y218">
        <f t="shared" si="119"/>
        <v>5.2209894312236607</v>
      </c>
      <c r="Z218">
        <f t="shared" si="120"/>
        <v>1.7070155126421587</v>
      </c>
      <c r="AA218">
        <f t="shared" si="121"/>
        <v>-16.918930998375135</v>
      </c>
      <c r="AB218">
        <f t="shared" si="122"/>
        <v>1.2912119489055096</v>
      </c>
      <c r="AC218">
        <f t="shared" si="123"/>
        <v>0.1073234244869273</v>
      </c>
      <c r="AD218">
        <f t="shared" si="124"/>
        <v>210.6051363242785</v>
      </c>
      <c r="AE218">
        <f t="shared" si="125"/>
        <v>20.015871811817586</v>
      </c>
      <c r="AF218">
        <f t="shared" si="126"/>
        <v>0.46287092453733986</v>
      </c>
      <c r="AG218">
        <f t="shared" si="127"/>
        <v>10.074339246661545</v>
      </c>
      <c r="AH218">
        <v>1388.0008243263201</v>
      </c>
      <c r="AI218">
        <v>1372.0042424242431</v>
      </c>
      <c r="AJ218">
        <v>1.627384580000101</v>
      </c>
      <c r="AK218">
        <v>64.167648988695476</v>
      </c>
      <c r="AL218">
        <f t="shared" si="128"/>
        <v>0.38364922898809828</v>
      </c>
      <c r="AM218">
        <v>34.307184341334391</v>
      </c>
      <c r="AN218">
        <v>34.694892727272737</v>
      </c>
      <c r="AO218">
        <v>-8.183161407265712E-3</v>
      </c>
      <c r="AP218">
        <v>91.899806073423491</v>
      </c>
      <c r="AQ218">
        <v>0</v>
      </c>
      <c r="AR218">
        <v>0</v>
      </c>
      <c r="AS218">
        <f t="shared" si="129"/>
        <v>1</v>
      </c>
      <c r="AT218">
        <f t="shared" si="130"/>
        <v>0</v>
      </c>
      <c r="AU218">
        <f t="shared" si="131"/>
        <v>47341.333874269279</v>
      </c>
      <c r="AV218">
        <f t="shared" si="132"/>
        <v>1200.052857142857</v>
      </c>
      <c r="AW218">
        <f t="shared" si="133"/>
        <v>1025.9703564503943</v>
      </c>
      <c r="AX218">
        <f t="shared" si="134"/>
        <v>0.85493763907456</v>
      </c>
      <c r="AY218">
        <f t="shared" si="135"/>
        <v>0.18842964341390067</v>
      </c>
      <c r="AZ218">
        <v>6</v>
      </c>
      <c r="BA218">
        <v>0.5</v>
      </c>
      <c r="BB218" t="s">
        <v>355</v>
      </c>
      <c r="BC218">
        <v>2</v>
      </c>
      <c r="BD218" t="b">
        <v>1</v>
      </c>
      <c r="BE218">
        <v>1673985673</v>
      </c>
      <c r="BF218">
        <v>1322.0314285714289</v>
      </c>
      <c r="BG218">
        <v>1341.0728571428569</v>
      </c>
      <c r="BH218">
        <v>34.711114285714288</v>
      </c>
      <c r="BI218">
        <v>34.298671428571431</v>
      </c>
      <c r="BJ218">
        <v>1329.525714285714</v>
      </c>
      <c r="BK218">
        <v>34.500757142857147</v>
      </c>
      <c r="BL218">
        <v>649.98699999999997</v>
      </c>
      <c r="BM218">
        <v>101.06228571428569</v>
      </c>
      <c r="BN218">
        <v>9.983175714285715E-2</v>
      </c>
      <c r="BO218">
        <v>33.586457142857142</v>
      </c>
      <c r="BP218">
        <v>33.57781428571429</v>
      </c>
      <c r="BQ218">
        <v>999.89999999999986</v>
      </c>
      <c r="BR218">
        <v>0</v>
      </c>
      <c r="BS218">
        <v>0</v>
      </c>
      <c r="BT218">
        <v>9027.1428571428569</v>
      </c>
      <c r="BU218">
        <v>0</v>
      </c>
      <c r="BV218">
        <v>1043.935714285715</v>
      </c>
      <c r="BW218">
        <v>-19.044128571428569</v>
      </c>
      <c r="BX218">
        <v>1369.568571428571</v>
      </c>
      <c r="BY218">
        <v>1388.7057142857141</v>
      </c>
      <c r="BZ218">
        <v>0.4124591428571428</v>
      </c>
      <c r="CA218">
        <v>1341.0728571428569</v>
      </c>
      <c r="CB218">
        <v>34.298671428571431</v>
      </c>
      <c r="CC218">
        <v>3.5079857142857138</v>
      </c>
      <c r="CD218">
        <v>3.4663042857142861</v>
      </c>
      <c r="CE218">
        <v>26.658457142857149</v>
      </c>
      <c r="CF218">
        <v>26.4556</v>
      </c>
      <c r="CG218">
        <v>1200.052857142857</v>
      </c>
      <c r="CH218">
        <v>0.49999657142857151</v>
      </c>
      <c r="CI218">
        <v>0.50000342857142854</v>
      </c>
      <c r="CJ218">
        <v>0</v>
      </c>
      <c r="CK218">
        <v>940.54857142857145</v>
      </c>
      <c r="CL218">
        <v>4.9990899999999998</v>
      </c>
      <c r="CM218">
        <v>10412.428571428571</v>
      </c>
      <c r="CN218">
        <v>9558.261428571428</v>
      </c>
      <c r="CO218">
        <v>44.561999999999998</v>
      </c>
      <c r="CP218">
        <v>47.276571428571422</v>
      </c>
      <c r="CQ218">
        <v>45.598000000000013</v>
      </c>
      <c r="CR218">
        <v>45.875</v>
      </c>
      <c r="CS218">
        <v>45.875</v>
      </c>
      <c r="CT218">
        <v>597.5214285714286</v>
      </c>
      <c r="CU218">
        <v>597.53142857142848</v>
      </c>
      <c r="CV218">
        <v>0</v>
      </c>
      <c r="CW218">
        <v>1673985675.0999999</v>
      </c>
      <c r="CX218">
        <v>0</v>
      </c>
      <c r="CY218">
        <v>1673984188.5</v>
      </c>
      <c r="CZ218" t="s">
        <v>356</v>
      </c>
      <c r="DA218">
        <v>1673984188.5</v>
      </c>
      <c r="DB218">
        <v>1673984167.5</v>
      </c>
      <c r="DC218">
        <v>23</v>
      </c>
      <c r="DD218">
        <v>-0.32800000000000001</v>
      </c>
      <c r="DE218">
        <v>5.0000000000000001E-3</v>
      </c>
      <c r="DF218">
        <v>-6.2539999999999996</v>
      </c>
      <c r="DG218">
        <v>0.21</v>
      </c>
      <c r="DH218">
        <v>579</v>
      </c>
      <c r="DI218">
        <v>34</v>
      </c>
      <c r="DJ218">
        <v>0</v>
      </c>
      <c r="DK218">
        <v>0.1</v>
      </c>
      <c r="DL218">
        <v>-18.841431707317071</v>
      </c>
      <c r="DM218">
        <v>-0.95289825783974891</v>
      </c>
      <c r="DN218">
        <v>0.13614207148707699</v>
      </c>
      <c r="DO218">
        <v>0</v>
      </c>
      <c r="DP218">
        <v>0.36037446341463419</v>
      </c>
      <c r="DQ218">
        <v>0.33086905923344972</v>
      </c>
      <c r="DR218">
        <v>3.3711741722372908E-2</v>
      </c>
      <c r="DS218">
        <v>0</v>
      </c>
      <c r="DT218">
        <v>0</v>
      </c>
      <c r="DU218">
        <v>0</v>
      </c>
      <c r="DV218">
        <v>0</v>
      </c>
      <c r="DW218">
        <v>-1</v>
      </c>
      <c r="DX218">
        <v>0</v>
      </c>
      <c r="DY218">
        <v>2</v>
      </c>
      <c r="DZ218" t="s">
        <v>379</v>
      </c>
      <c r="EA218">
        <v>3.29521</v>
      </c>
      <c r="EB218">
        <v>2.6253199999999999</v>
      </c>
      <c r="EC218">
        <v>0.22237199999999999</v>
      </c>
      <c r="ED218">
        <v>0.22207099999999999</v>
      </c>
      <c r="EE218">
        <v>0.14058200000000001</v>
      </c>
      <c r="EF218">
        <v>0.13813300000000001</v>
      </c>
      <c r="EG218">
        <v>23396.7</v>
      </c>
      <c r="EH218">
        <v>23799.200000000001</v>
      </c>
      <c r="EI218">
        <v>28008</v>
      </c>
      <c r="EJ218">
        <v>29465.1</v>
      </c>
      <c r="EK218">
        <v>33133.9</v>
      </c>
      <c r="EL218">
        <v>35272.400000000001</v>
      </c>
      <c r="EM218">
        <v>39542.400000000001</v>
      </c>
      <c r="EN218">
        <v>42129.7</v>
      </c>
      <c r="EO218">
        <v>2.2014499999999999</v>
      </c>
      <c r="EP218">
        <v>2.1660200000000001</v>
      </c>
      <c r="EQ218">
        <v>0.116147</v>
      </c>
      <c r="ER218">
        <v>0</v>
      </c>
      <c r="ES218">
        <v>31.689</v>
      </c>
      <c r="ET218">
        <v>999.9</v>
      </c>
      <c r="EU218">
        <v>68.7</v>
      </c>
      <c r="EV218">
        <v>35.1</v>
      </c>
      <c r="EW218">
        <v>38.611400000000003</v>
      </c>
      <c r="EX218">
        <v>57.78</v>
      </c>
      <c r="EY218">
        <v>-4.2227600000000001</v>
      </c>
      <c r="EZ218">
        <v>2</v>
      </c>
      <c r="FA218">
        <v>0.577233</v>
      </c>
      <c r="FB218">
        <v>0.57975500000000002</v>
      </c>
      <c r="FC218">
        <v>20.269400000000001</v>
      </c>
      <c r="FD218">
        <v>5.2183400000000004</v>
      </c>
      <c r="FE218">
        <v>12.0099</v>
      </c>
      <c r="FF218">
        <v>4.9862500000000001</v>
      </c>
      <c r="FG218">
        <v>3.2845800000000001</v>
      </c>
      <c r="FH218">
        <v>9999</v>
      </c>
      <c r="FI218">
        <v>9999</v>
      </c>
      <c r="FJ218">
        <v>9999</v>
      </c>
      <c r="FK218">
        <v>999.9</v>
      </c>
      <c r="FL218">
        <v>1.8658999999999999</v>
      </c>
      <c r="FM218">
        <v>1.8623099999999999</v>
      </c>
      <c r="FN218">
        <v>1.86432</v>
      </c>
      <c r="FO218">
        <v>1.8604099999999999</v>
      </c>
      <c r="FP218">
        <v>1.86111</v>
      </c>
      <c r="FQ218">
        <v>1.8602000000000001</v>
      </c>
      <c r="FR218">
        <v>1.8619399999999999</v>
      </c>
      <c r="FS218">
        <v>1.8585199999999999</v>
      </c>
      <c r="FT218">
        <v>0</v>
      </c>
      <c r="FU218">
        <v>0</v>
      </c>
      <c r="FV218">
        <v>0</v>
      </c>
      <c r="FW218">
        <v>0</v>
      </c>
      <c r="FX218" t="s">
        <v>358</v>
      </c>
      <c r="FY218" t="s">
        <v>359</v>
      </c>
      <c r="FZ218" t="s">
        <v>360</v>
      </c>
      <c r="GA218" t="s">
        <v>360</v>
      </c>
      <c r="GB218" t="s">
        <v>360</v>
      </c>
      <c r="GC218" t="s">
        <v>360</v>
      </c>
      <c r="GD218">
        <v>0</v>
      </c>
      <c r="GE218">
        <v>100</v>
      </c>
      <c r="GF218">
        <v>100</v>
      </c>
      <c r="GG218">
        <v>-7.5</v>
      </c>
      <c r="GH218">
        <v>0.2104</v>
      </c>
      <c r="GI218">
        <v>-4.4410340874611869</v>
      </c>
      <c r="GJ218">
        <v>-4.0977002334145526E-3</v>
      </c>
      <c r="GK218">
        <v>1.9870096767282211E-6</v>
      </c>
      <c r="GL218">
        <v>-4.7591234531596528E-10</v>
      </c>
      <c r="GM218">
        <v>0.2103699999999975</v>
      </c>
      <c r="GN218">
        <v>0</v>
      </c>
      <c r="GO218">
        <v>0</v>
      </c>
      <c r="GP218">
        <v>0</v>
      </c>
      <c r="GQ218">
        <v>6</v>
      </c>
      <c r="GR218">
        <v>2093</v>
      </c>
      <c r="GS218">
        <v>4</v>
      </c>
      <c r="GT218">
        <v>31</v>
      </c>
      <c r="GU218">
        <v>24.8</v>
      </c>
      <c r="GV218">
        <v>25.1</v>
      </c>
      <c r="GW218">
        <v>3.5351599999999999</v>
      </c>
      <c r="GX218">
        <v>2.50854</v>
      </c>
      <c r="GY218">
        <v>2.04834</v>
      </c>
      <c r="GZ218">
        <v>2.6232899999999999</v>
      </c>
      <c r="HA218">
        <v>2.1972700000000001</v>
      </c>
      <c r="HB218">
        <v>2.3339799999999999</v>
      </c>
      <c r="HC218">
        <v>41.378100000000003</v>
      </c>
      <c r="HD218">
        <v>14.587300000000001</v>
      </c>
      <c r="HE218">
        <v>18</v>
      </c>
      <c r="HF218">
        <v>701.24099999999999</v>
      </c>
      <c r="HG218">
        <v>747.48299999999995</v>
      </c>
      <c r="HH218">
        <v>30.998699999999999</v>
      </c>
      <c r="HI218">
        <v>34.611400000000003</v>
      </c>
      <c r="HJ218">
        <v>29.9999</v>
      </c>
      <c r="HK218">
        <v>34.4998</v>
      </c>
      <c r="HL218">
        <v>34.510199999999998</v>
      </c>
      <c r="HM218">
        <v>70.713499999999996</v>
      </c>
      <c r="HN218">
        <v>13.405200000000001</v>
      </c>
      <c r="HO218">
        <v>100</v>
      </c>
      <c r="HP218">
        <v>31</v>
      </c>
      <c r="HQ218">
        <v>1354.88</v>
      </c>
      <c r="HR218">
        <v>34.1937</v>
      </c>
      <c r="HS218">
        <v>98.703999999999994</v>
      </c>
      <c r="HT218">
        <v>97.682000000000002</v>
      </c>
    </row>
    <row r="219" spans="1:228" x14ac:dyDescent="0.2">
      <c r="A219">
        <v>204</v>
      </c>
      <c r="B219">
        <v>1673985679</v>
      </c>
      <c r="C219">
        <v>810.5</v>
      </c>
      <c r="D219" t="s">
        <v>767</v>
      </c>
      <c r="E219" t="s">
        <v>768</v>
      </c>
      <c r="F219">
        <v>4</v>
      </c>
      <c r="G219">
        <v>1673985676.6875</v>
      </c>
      <c r="H219">
        <f t="shared" si="102"/>
        <v>3.7333262444254654E-4</v>
      </c>
      <c r="I219">
        <f t="shared" si="103"/>
        <v>0.37333262444254656</v>
      </c>
      <c r="J219">
        <f t="shared" si="104"/>
        <v>9.6289580521836911</v>
      </c>
      <c r="K219">
        <f t="shared" si="105"/>
        <v>1328.08375</v>
      </c>
      <c r="L219">
        <f t="shared" si="106"/>
        <v>573.28211096018833</v>
      </c>
      <c r="M219">
        <f t="shared" si="107"/>
        <v>57.994453767681769</v>
      </c>
      <c r="N219">
        <f t="shared" si="108"/>
        <v>134.35181417048125</v>
      </c>
      <c r="O219">
        <f t="shared" si="109"/>
        <v>2.1240904101179788E-2</v>
      </c>
      <c r="P219">
        <f t="shared" si="110"/>
        <v>2.7600297319536762</v>
      </c>
      <c r="Q219">
        <f t="shared" si="111"/>
        <v>2.1150505974850461E-2</v>
      </c>
      <c r="R219">
        <f t="shared" si="112"/>
        <v>1.3227155969524812E-2</v>
      </c>
      <c r="S219">
        <f t="shared" si="113"/>
        <v>226.1294703603339</v>
      </c>
      <c r="T219">
        <f t="shared" si="114"/>
        <v>34.880749770667343</v>
      </c>
      <c r="U219">
        <f t="shared" si="115"/>
        <v>33.572262500000008</v>
      </c>
      <c r="V219">
        <f t="shared" si="116"/>
        <v>5.2168445258325793</v>
      </c>
      <c r="W219">
        <f t="shared" si="117"/>
        <v>67.217808977053934</v>
      </c>
      <c r="X219">
        <f t="shared" si="118"/>
        <v>3.5082112249335609</v>
      </c>
      <c r="Y219">
        <f t="shared" si="119"/>
        <v>5.2191692623173047</v>
      </c>
      <c r="Z219">
        <f t="shared" si="120"/>
        <v>1.7086333008990184</v>
      </c>
      <c r="AA219">
        <f t="shared" si="121"/>
        <v>-16.463968737916304</v>
      </c>
      <c r="AB219">
        <f t="shared" si="122"/>
        <v>1.1848098311622284</v>
      </c>
      <c r="AC219">
        <f t="shared" si="123"/>
        <v>9.8869330445695375E-2</v>
      </c>
      <c r="AD219">
        <f t="shared" si="124"/>
        <v>210.94918078402551</v>
      </c>
      <c r="AE219">
        <f t="shared" si="125"/>
        <v>20.199371811241143</v>
      </c>
      <c r="AF219">
        <f t="shared" si="126"/>
        <v>0.4347706455889222</v>
      </c>
      <c r="AG219">
        <f t="shared" si="127"/>
        <v>9.6289580521836911</v>
      </c>
      <c r="AH219">
        <v>1394.917668900749</v>
      </c>
      <c r="AI219">
        <v>1378.9358181818179</v>
      </c>
      <c r="AJ219">
        <v>1.732737956910344</v>
      </c>
      <c r="AK219">
        <v>64.167648988695476</v>
      </c>
      <c r="AL219">
        <f t="shared" si="128"/>
        <v>0.37333262444254656</v>
      </c>
      <c r="AM219">
        <v>34.291984494359269</v>
      </c>
      <c r="AN219">
        <v>34.668353939393917</v>
      </c>
      <c r="AO219">
        <v>-7.8034609560394654E-3</v>
      </c>
      <c r="AP219">
        <v>91.899806073423491</v>
      </c>
      <c r="AQ219">
        <v>0</v>
      </c>
      <c r="AR219">
        <v>0</v>
      </c>
      <c r="AS219">
        <f t="shared" si="129"/>
        <v>1</v>
      </c>
      <c r="AT219">
        <f t="shared" si="130"/>
        <v>0</v>
      </c>
      <c r="AU219">
        <f t="shared" si="131"/>
        <v>47038.056230838134</v>
      </c>
      <c r="AV219">
        <f t="shared" si="132"/>
        <v>1200.07125</v>
      </c>
      <c r="AW219">
        <f t="shared" si="133"/>
        <v>1025.9863260934371</v>
      </c>
      <c r="AX219">
        <f t="shared" si="134"/>
        <v>0.85493784314342769</v>
      </c>
      <c r="AY219">
        <f t="shared" si="135"/>
        <v>0.18843003726681554</v>
      </c>
      <c r="AZ219">
        <v>6</v>
      </c>
      <c r="BA219">
        <v>0.5</v>
      </c>
      <c r="BB219" t="s">
        <v>355</v>
      </c>
      <c r="BC219">
        <v>2</v>
      </c>
      <c r="BD219" t="b">
        <v>1</v>
      </c>
      <c r="BE219">
        <v>1673985676.6875</v>
      </c>
      <c r="BF219">
        <v>1328.08375</v>
      </c>
      <c r="BG219">
        <v>1347.26125</v>
      </c>
      <c r="BH219">
        <v>34.679087499999987</v>
      </c>
      <c r="BI219">
        <v>34.291699999999999</v>
      </c>
      <c r="BJ219">
        <v>1335.5887499999999</v>
      </c>
      <c r="BK219">
        <v>34.468724999999999</v>
      </c>
      <c r="BL219">
        <v>650.03625</v>
      </c>
      <c r="BM219">
        <v>101.061875</v>
      </c>
      <c r="BN219">
        <v>0.10027999999999999</v>
      </c>
      <c r="BO219">
        <v>33.580224999999999</v>
      </c>
      <c r="BP219">
        <v>33.572262500000008</v>
      </c>
      <c r="BQ219">
        <v>999.9</v>
      </c>
      <c r="BR219">
        <v>0</v>
      </c>
      <c r="BS219">
        <v>0</v>
      </c>
      <c r="BT219">
        <v>8968.28125</v>
      </c>
      <c r="BU219">
        <v>0</v>
      </c>
      <c r="BV219">
        <v>1018.55375</v>
      </c>
      <c r="BW219">
        <v>-19.177150000000001</v>
      </c>
      <c r="BX219">
        <v>1375.7950000000001</v>
      </c>
      <c r="BY219">
        <v>1395.1012499999999</v>
      </c>
      <c r="BZ219">
        <v>0.38738112499999999</v>
      </c>
      <c r="CA219">
        <v>1347.26125</v>
      </c>
      <c r="CB219">
        <v>34.291699999999999</v>
      </c>
      <c r="CC219">
        <v>3.5047350000000002</v>
      </c>
      <c r="CD219">
        <v>3.4655849999999999</v>
      </c>
      <c r="CE219">
        <v>26.642700000000001</v>
      </c>
      <c r="CF219">
        <v>26.452075000000001</v>
      </c>
      <c r="CG219">
        <v>1200.07125</v>
      </c>
      <c r="CH219">
        <v>0.49998762499999999</v>
      </c>
      <c r="CI219">
        <v>0.50001237499999995</v>
      </c>
      <c r="CJ219">
        <v>0</v>
      </c>
      <c r="CK219">
        <v>940.58074999999997</v>
      </c>
      <c r="CL219">
        <v>4.9990899999999998</v>
      </c>
      <c r="CM219">
        <v>10414.825000000001</v>
      </c>
      <c r="CN219">
        <v>9558.380000000001</v>
      </c>
      <c r="CO219">
        <v>44.561999999999998</v>
      </c>
      <c r="CP219">
        <v>47.273249999999997</v>
      </c>
      <c r="CQ219">
        <v>45.561999999999998</v>
      </c>
      <c r="CR219">
        <v>45.819875000000003</v>
      </c>
      <c r="CS219">
        <v>45.875</v>
      </c>
      <c r="CT219">
        <v>597.52250000000004</v>
      </c>
      <c r="CU219">
        <v>597.54874999999993</v>
      </c>
      <c r="CV219">
        <v>0</v>
      </c>
      <c r="CW219">
        <v>1673985679.3</v>
      </c>
      <c r="CX219">
        <v>0</v>
      </c>
      <c r="CY219">
        <v>1673984188.5</v>
      </c>
      <c r="CZ219" t="s">
        <v>356</v>
      </c>
      <c r="DA219">
        <v>1673984188.5</v>
      </c>
      <c r="DB219">
        <v>1673984167.5</v>
      </c>
      <c r="DC219">
        <v>23</v>
      </c>
      <c r="DD219">
        <v>-0.32800000000000001</v>
      </c>
      <c r="DE219">
        <v>5.0000000000000001E-3</v>
      </c>
      <c r="DF219">
        <v>-6.2539999999999996</v>
      </c>
      <c r="DG219">
        <v>0.21</v>
      </c>
      <c r="DH219">
        <v>579</v>
      </c>
      <c r="DI219">
        <v>34</v>
      </c>
      <c r="DJ219">
        <v>0</v>
      </c>
      <c r="DK219">
        <v>0.1</v>
      </c>
      <c r="DL219">
        <v>-18.918302439024391</v>
      </c>
      <c r="DM219">
        <v>-1.4718250871079881</v>
      </c>
      <c r="DN219">
        <v>0.1739861201189658</v>
      </c>
      <c r="DO219">
        <v>0</v>
      </c>
      <c r="DP219">
        <v>0.37522278048780489</v>
      </c>
      <c r="DQ219">
        <v>0.24685482229965111</v>
      </c>
      <c r="DR219">
        <v>2.8455071688637031E-2</v>
      </c>
      <c r="DS219">
        <v>0</v>
      </c>
      <c r="DT219">
        <v>0</v>
      </c>
      <c r="DU219">
        <v>0</v>
      </c>
      <c r="DV219">
        <v>0</v>
      </c>
      <c r="DW219">
        <v>-1</v>
      </c>
      <c r="DX219">
        <v>0</v>
      </c>
      <c r="DY219">
        <v>2</v>
      </c>
      <c r="DZ219" t="s">
        <v>379</v>
      </c>
      <c r="EA219">
        <v>3.2953399999999999</v>
      </c>
      <c r="EB219">
        <v>2.6252399999999998</v>
      </c>
      <c r="EC219">
        <v>0.223053</v>
      </c>
      <c r="ED219">
        <v>0.22275600000000001</v>
      </c>
      <c r="EE219">
        <v>0.140516</v>
      </c>
      <c r="EF219">
        <v>0.13811899999999999</v>
      </c>
      <c r="EG219">
        <v>23376.6</v>
      </c>
      <c r="EH219">
        <v>23778.6</v>
      </c>
      <c r="EI219">
        <v>28008.6</v>
      </c>
      <c r="EJ219">
        <v>29465.7</v>
      </c>
      <c r="EK219">
        <v>33136.9</v>
      </c>
      <c r="EL219">
        <v>35273.5</v>
      </c>
      <c r="EM219">
        <v>39542.9</v>
      </c>
      <c r="EN219">
        <v>42130.3</v>
      </c>
      <c r="EO219">
        <v>2.2016200000000001</v>
      </c>
      <c r="EP219">
        <v>2.1658499999999998</v>
      </c>
      <c r="EQ219">
        <v>0.117034</v>
      </c>
      <c r="ER219">
        <v>0</v>
      </c>
      <c r="ES219">
        <v>31.673400000000001</v>
      </c>
      <c r="ET219">
        <v>999.9</v>
      </c>
      <c r="EU219">
        <v>68.7</v>
      </c>
      <c r="EV219">
        <v>35.1</v>
      </c>
      <c r="EW219">
        <v>38.611199999999997</v>
      </c>
      <c r="EX219">
        <v>57.42</v>
      </c>
      <c r="EY219">
        <v>-4.2628199999999996</v>
      </c>
      <c r="EZ219">
        <v>2</v>
      </c>
      <c r="FA219">
        <v>0.57680399999999998</v>
      </c>
      <c r="FB219">
        <v>0.57581199999999999</v>
      </c>
      <c r="FC219">
        <v>20.269200000000001</v>
      </c>
      <c r="FD219">
        <v>5.2181899999999999</v>
      </c>
      <c r="FE219">
        <v>12.0099</v>
      </c>
      <c r="FF219">
        <v>4.9862500000000001</v>
      </c>
      <c r="FG219">
        <v>3.2845</v>
      </c>
      <c r="FH219">
        <v>9999</v>
      </c>
      <c r="FI219">
        <v>9999</v>
      </c>
      <c r="FJ219">
        <v>9999</v>
      </c>
      <c r="FK219">
        <v>999.9</v>
      </c>
      <c r="FL219">
        <v>1.86591</v>
      </c>
      <c r="FM219">
        <v>1.86232</v>
      </c>
      <c r="FN219">
        <v>1.86432</v>
      </c>
      <c r="FO219">
        <v>1.86042</v>
      </c>
      <c r="FP219">
        <v>1.86111</v>
      </c>
      <c r="FQ219">
        <v>1.8602000000000001</v>
      </c>
      <c r="FR219">
        <v>1.8619699999999999</v>
      </c>
      <c r="FS219">
        <v>1.8585199999999999</v>
      </c>
      <c r="FT219">
        <v>0</v>
      </c>
      <c r="FU219">
        <v>0</v>
      </c>
      <c r="FV219">
        <v>0</v>
      </c>
      <c r="FW219">
        <v>0</v>
      </c>
      <c r="FX219" t="s">
        <v>358</v>
      </c>
      <c r="FY219" t="s">
        <v>359</v>
      </c>
      <c r="FZ219" t="s">
        <v>360</v>
      </c>
      <c r="GA219" t="s">
        <v>360</v>
      </c>
      <c r="GB219" t="s">
        <v>360</v>
      </c>
      <c r="GC219" t="s">
        <v>360</v>
      </c>
      <c r="GD219">
        <v>0</v>
      </c>
      <c r="GE219">
        <v>100</v>
      </c>
      <c r="GF219">
        <v>100</v>
      </c>
      <c r="GG219">
        <v>-7.51</v>
      </c>
      <c r="GH219">
        <v>0.2104</v>
      </c>
      <c r="GI219">
        <v>-4.4410340874611869</v>
      </c>
      <c r="GJ219">
        <v>-4.0977002334145526E-3</v>
      </c>
      <c r="GK219">
        <v>1.9870096767282211E-6</v>
      </c>
      <c r="GL219">
        <v>-4.7591234531596528E-10</v>
      </c>
      <c r="GM219">
        <v>0.2103699999999975</v>
      </c>
      <c r="GN219">
        <v>0</v>
      </c>
      <c r="GO219">
        <v>0</v>
      </c>
      <c r="GP219">
        <v>0</v>
      </c>
      <c r="GQ219">
        <v>6</v>
      </c>
      <c r="GR219">
        <v>2093</v>
      </c>
      <c r="GS219">
        <v>4</v>
      </c>
      <c r="GT219">
        <v>31</v>
      </c>
      <c r="GU219">
        <v>24.8</v>
      </c>
      <c r="GV219">
        <v>25.2</v>
      </c>
      <c r="GW219">
        <v>3.5485799999999998</v>
      </c>
      <c r="GX219">
        <v>2.5122100000000001</v>
      </c>
      <c r="GY219">
        <v>2.04834</v>
      </c>
      <c r="GZ219">
        <v>2.6232899999999999</v>
      </c>
      <c r="HA219">
        <v>2.1972700000000001</v>
      </c>
      <c r="HB219">
        <v>2.3339799999999999</v>
      </c>
      <c r="HC219">
        <v>41.378100000000003</v>
      </c>
      <c r="HD219">
        <v>14.5961</v>
      </c>
      <c r="HE219">
        <v>18</v>
      </c>
      <c r="HF219">
        <v>701.375</v>
      </c>
      <c r="HG219">
        <v>747.28200000000004</v>
      </c>
      <c r="HH219">
        <v>30.998799999999999</v>
      </c>
      <c r="HI219">
        <v>34.609499999999997</v>
      </c>
      <c r="HJ219">
        <v>29.9999</v>
      </c>
      <c r="HK219">
        <v>34.498699999999999</v>
      </c>
      <c r="HL219">
        <v>34.5075</v>
      </c>
      <c r="HM219">
        <v>70.988200000000006</v>
      </c>
      <c r="HN219">
        <v>13.6753</v>
      </c>
      <c r="HO219">
        <v>100</v>
      </c>
      <c r="HP219">
        <v>31</v>
      </c>
      <c r="HQ219">
        <v>1361.59</v>
      </c>
      <c r="HR219">
        <v>34.195599999999999</v>
      </c>
      <c r="HS219">
        <v>98.705600000000004</v>
      </c>
      <c r="HT219">
        <v>97.683700000000002</v>
      </c>
    </row>
    <row r="220" spans="1:228" x14ac:dyDescent="0.2">
      <c r="A220">
        <v>205</v>
      </c>
      <c r="B220">
        <v>1673985683</v>
      </c>
      <c r="C220">
        <v>814.5</v>
      </c>
      <c r="D220" t="s">
        <v>769</v>
      </c>
      <c r="E220" t="s">
        <v>770</v>
      </c>
      <c r="F220">
        <v>4</v>
      </c>
      <c r="G220">
        <v>1673985681</v>
      </c>
      <c r="H220">
        <f t="shared" si="102"/>
        <v>4.1405726137867474E-4</v>
      </c>
      <c r="I220">
        <f t="shared" si="103"/>
        <v>0.41405726137867471</v>
      </c>
      <c r="J220">
        <f t="shared" si="104"/>
        <v>9.3211017604841864</v>
      </c>
      <c r="K220">
        <f t="shared" si="105"/>
        <v>1335.474285714286</v>
      </c>
      <c r="L220">
        <f t="shared" si="106"/>
        <v>671.97189165619113</v>
      </c>
      <c r="M220">
        <f t="shared" si="107"/>
        <v>67.976071910032587</v>
      </c>
      <c r="N220">
        <f t="shared" si="108"/>
        <v>135.09537706401667</v>
      </c>
      <c r="O220">
        <f t="shared" si="109"/>
        <v>2.3574604544979585E-2</v>
      </c>
      <c r="P220">
        <f t="shared" si="110"/>
        <v>2.7684310921747346</v>
      </c>
      <c r="Q220">
        <f t="shared" si="111"/>
        <v>2.346364367059061E-2</v>
      </c>
      <c r="R220">
        <f t="shared" si="112"/>
        <v>1.4674703031915835E-2</v>
      </c>
      <c r="S220">
        <f t="shared" si="113"/>
        <v>226.12174080618288</v>
      </c>
      <c r="T220">
        <f t="shared" si="114"/>
        <v>34.863369895776479</v>
      </c>
      <c r="U220">
        <f t="shared" si="115"/>
        <v>33.56277142857143</v>
      </c>
      <c r="V220">
        <f t="shared" si="116"/>
        <v>5.2140746833492813</v>
      </c>
      <c r="W220">
        <f t="shared" si="117"/>
        <v>67.182923425681963</v>
      </c>
      <c r="X220">
        <f t="shared" si="118"/>
        <v>3.5058839413063239</v>
      </c>
      <c r="Y220">
        <f t="shared" si="119"/>
        <v>5.2184152795680996</v>
      </c>
      <c r="Z220">
        <f t="shared" si="120"/>
        <v>1.7081907420429574</v>
      </c>
      <c r="AA220">
        <f t="shared" si="121"/>
        <v>-18.259925226799556</v>
      </c>
      <c r="AB220">
        <f t="shared" si="122"/>
        <v>2.2195853568579169</v>
      </c>
      <c r="AC220">
        <f t="shared" si="123"/>
        <v>0.18464569343023365</v>
      </c>
      <c r="AD220">
        <f t="shared" si="124"/>
        <v>210.26604662967148</v>
      </c>
      <c r="AE220">
        <f t="shared" si="125"/>
        <v>20.134233417160615</v>
      </c>
      <c r="AF220">
        <f t="shared" si="126"/>
        <v>0.45664526978567344</v>
      </c>
      <c r="AG220">
        <f t="shared" si="127"/>
        <v>9.3211017604841864</v>
      </c>
      <c r="AH220">
        <v>1401.949329493779</v>
      </c>
      <c r="AI220">
        <v>1386.082727272727</v>
      </c>
      <c r="AJ220">
        <v>1.7783551601626211</v>
      </c>
      <c r="AK220">
        <v>64.167648988695476</v>
      </c>
      <c r="AL220">
        <f t="shared" si="128"/>
        <v>0.41405726137867471</v>
      </c>
      <c r="AM220">
        <v>34.268024939961663</v>
      </c>
      <c r="AN220">
        <v>34.647261212121208</v>
      </c>
      <c r="AO220">
        <v>-1.8326274476603429E-3</v>
      </c>
      <c r="AP220">
        <v>91.899806073423491</v>
      </c>
      <c r="AQ220">
        <v>0</v>
      </c>
      <c r="AR220">
        <v>0</v>
      </c>
      <c r="AS220">
        <f t="shared" si="129"/>
        <v>1</v>
      </c>
      <c r="AT220">
        <f t="shared" si="130"/>
        <v>0</v>
      </c>
      <c r="AU220">
        <f t="shared" si="131"/>
        <v>47268.926498993904</v>
      </c>
      <c r="AV220">
        <f t="shared" si="132"/>
        <v>1200.0342857142859</v>
      </c>
      <c r="AW220">
        <f t="shared" si="133"/>
        <v>1025.9543278788515</v>
      </c>
      <c r="AX220">
        <f t="shared" si="134"/>
        <v>0.85493751311295374</v>
      </c>
      <c r="AY220">
        <f t="shared" si="135"/>
        <v>0.18842940030800071</v>
      </c>
      <c r="AZ220">
        <v>6</v>
      </c>
      <c r="BA220">
        <v>0.5</v>
      </c>
      <c r="BB220" t="s">
        <v>355</v>
      </c>
      <c r="BC220">
        <v>2</v>
      </c>
      <c r="BD220" t="b">
        <v>1</v>
      </c>
      <c r="BE220">
        <v>1673985681</v>
      </c>
      <c r="BF220">
        <v>1335.474285714286</v>
      </c>
      <c r="BG220">
        <v>1354.6228571428569</v>
      </c>
      <c r="BH220">
        <v>34.657128571428572</v>
      </c>
      <c r="BI220">
        <v>34.250214285714293</v>
      </c>
      <c r="BJ220">
        <v>1342.987142857143</v>
      </c>
      <c r="BK220">
        <v>34.446757142857138</v>
      </c>
      <c r="BL220">
        <v>649.99328571428566</v>
      </c>
      <c r="BM220">
        <v>101.05928571428571</v>
      </c>
      <c r="BN220">
        <v>9.981447142857143E-2</v>
      </c>
      <c r="BO220">
        <v>33.577642857142862</v>
      </c>
      <c r="BP220">
        <v>33.56277142857143</v>
      </c>
      <c r="BQ220">
        <v>999.89999999999986</v>
      </c>
      <c r="BR220">
        <v>0</v>
      </c>
      <c r="BS220">
        <v>0</v>
      </c>
      <c r="BT220">
        <v>9013.1242857142861</v>
      </c>
      <c r="BU220">
        <v>0</v>
      </c>
      <c r="BV220">
        <v>981.24885714285722</v>
      </c>
      <c r="BW220">
        <v>-19.148299999999999</v>
      </c>
      <c r="BX220">
        <v>1383.4214285714279</v>
      </c>
      <c r="BY220">
        <v>1402.6657142857141</v>
      </c>
      <c r="BZ220">
        <v>0.40689714285714279</v>
      </c>
      <c r="CA220">
        <v>1354.6228571428569</v>
      </c>
      <c r="CB220">
        <v>34.250214285714293</v>
      </c>
      <c r="CC220">
        <v>3.502424285714286</v>
      </c>
      <c r="CD220">
        <v>3.4613014285714279</v>
      </c>
      <c r="CE220">
        <v>26.631499999999999</v>
      </c>
      <c r="CF220">
        <v>26.431142857142859</v>
      </c>
      <c r="CG220">
        <v>1200.0342857142859</v>
      </c>
      <c r="CH220">
        <v>0.50000099999999992</v>
      </c>
      <c r="CI220">
        <v>0.49999914285714281</v>
      </c>
      <c r="CJ220">
        <v>0</v>
      </c>
      <c r="CK220">
        <v>941.03899999999987</v>
      </c>
      <c r="CL220">
        <v>4.9990899999999998</v>
      </c>
      <c r="CM220">
        <v>10417.1</v>
      </c>
      <c r="CN220">
        <v>9558.119999999999</v>
      </c>
      <c r="CO220">
        <v>44.561999999999998</v>
      </c>
      <c r="CP220">
        <v>47.25</v>
      </c>
      <c r="CQ220">
        <v>45.561999999999998</v>
      </c>
      <c r="CR220">
        <v>45.811999999999998</v>
      </c>
      <c r="CS220">
        <v>45.875</v>
      </c>
      <c r="CT220">
        <v>597.51714285714286</v>
      </c>
      <c r="CU220">
        <v>597.51714285714286</v>
      </c>
      <c r="CV220">
        <v>0</v>
      </c>
      <c r="CW220">
        <v>1673985683.5</v>
      </c>
      <c r="CX220">
        <v>0</v>
      </c>
      <c r="CY220">
        <v>1673984188.5</v>
      </c>
      <c r="CZ220" t="s">
        <v>356</v>
      </c>
      <c r="DA220">
        <v>1673984188.5</v>
      </c>
      <c r="DB220">
        <v>1673984167.5</v>
      </c>
      <c r="DC220">
        <v>23</v>
      </c>
      <c r="DD220">
        <v>-0.32800000000000001</v>
      </c>
      <c r="DE220">
        <v>5.0000000000000001E-3</v>
      </c>
      <c r="DF220">
        <v>-6.2539999999999996</v>
      </c>
      <c r="DG220">
        <v>0.21</v>
      </c>
      <c r="DH220">
        <v>579</v>
      </c>
      <c r="DI220">
        <v>34</v>
      </c>
      <c r="DJ220">
        <v>0</v>
      </c>
      <c r="DK220">
        <v>0.1</v>
      </c>
      <c r="DL220">
        <v>-19.021939024390239</v>
      </c>
      <c r="DM220">
        <v>-1.066471777003476</v>
      </c>
      <c r="DN220">
        <v>0.13551069776517369</v>
      </c>
      <c r="DO220">
        <v>0</v>
      </c>
      <c r="DP220">
        <v>0.38811902439024393</v>
      </c>
      <c r="DQ220">
        <v>9.7591233449477593E-2</v>
      </c>
      <c r="DR220">
        <v>1.6049351966991709E-2</v>
      </c>
      <c r="DS220">
        <v>1</v>
      </c>
      <c r="DT220">
        <v>0</v>
      </c>
      <c r="DU220">
        <v>0</v>
      </c>
      <c r="DV220">
        <v>0</v>
      </c>
      <c r="DW220">
        <v>-1</v>
      </c>
      <c r="DX220">
        <v>1</v>
      </c>
      <c r="DY220">
        <v>2</v>
      </c>
      <c r="DZ220" t="s">
        <v>357</v>
      </c>
      <c r="EA220">
        <v>3.2952599999999999</v>
      </c>
      <c r="EB220">
        <v>2.6252800000000001</v>
      </c>
      <c r="EC220">
        <v>0.223749</v>
      </c>
      <c r="ED220">
        <v>0.22342999999999999</v>
      </c>
      <c r="EE220">
        <v>0.14044200000000001</v>
      </c>
      <c r="EF220">
        <v>0.137932</v>
      </c>
      <c r="EG220">
        <v>23355.9</v>
      </c>
      <c r="EH220">
        <v>23758.1</v>
      </c>
      <c r="EI220">
        <v>28009</v>
      </c>
      <c r="EJ220">
        <v>29465.9</v>
      </c>
      <c r="EK220">
        <v>33140.199999999997</v>
      </c>
      <c r="EL220">
        <v>35281.5</v>
      </c>
      <c r="EM220">
        <v>39543.4</v>
      </c>
      <c r="EN220">
        <v>42130.7</v>
      </c>
      <c r="EO220">
        <v>2.2015199999999999</v>
      </c>
      <c r="EP220">
        <v>2.1659000000000002</v>
      </c>
      <c r="EQ220">
        <v>0.117108</v>
      </c>
      <c r="ER220">
        <v>0</v>
      </c>
      <c r="ES220">
        <v>31.658100000000001</v>
      </c>
      <c r="ET220">
        <v>999.9</v>
      </c>
      <c r="EU220">
        <v>68.7</v>
      </c>
      <c r="EV220">
        <v>35.1</v>
      </c>
      <c r="EW220">
        <v>38.610599999999998</v>
      </c>
      <c r="EX220">
        <v>57.36</v>
      </c>
      <c r="EY220">
        <v>-4.1226000000000003</v>
      </c>
      <c r="EZ220">
        <v>2</v>
      </c>
      <c r="FA220">
        <v>0.57677800000000001</v>
      </c>
      <c r="FB220">
        <v>0.56992100000000001</v>
      </c>
      <c r="FC220">
        <v>20.269400000000001</v>
      </c>
      <c r="FD220">
        <v>5.2184900000000001</v>
      </c>
      <c r="FE220">
        <v>12.0099</v>
      </c>
      <c r="FF220">
        <v>4.9855499999999999</v>
      </c>
      <c r="FG220">
        <v>3.2844000000000002</v>
      </c>
      <c r="FH220">
        <v>9999</v>
      </c>
      <c r="FI220">
        <v>9999</v>
      </c>
      <c r="FJ220">
        <v>9999</v>
      </c>
      <c r="FK220">
        <v>999.9</v>
      </c>
      <c r="FL220">
        <v>1.86592</v>
      </c>
      <c r="FM220">
        <v>1.8623099999999999</v>
      </c>
      <c r="FN220">
        <v>1.86433</v>
      </c>
      <c r="FO220">
        <v>1.8604000000000001</v>
      </c>
      <c r="FP220">
        <v>1.86111</v>
      </c>
      <c r="FQ220">
        <v>1.8602099999999999</v>
      </c>
      <c r="FR220">
        <v>1.86195</v>
      </c>
      <c r="FS220">
        <v>1.8585199999999999</v>
      </c>
      <c r="FT220">
        <v>0</v>
      </c>
      <c r="FU220">
        <v>0</v>
      </c>
      <c r="FV220">
        <v>0</v>
      </c>
      <c r="FW220">
        <v>0</v>
      </c>
      <c r="FX220" t="s">
        <v>358</v>
      </c>
      <c r="FY220" t="s">
        <v>359</v>
      </c>
      <c r="FZ220" t="s">
        <v>360</v>
      </c>
      <c r="GA220" t="s">
        <v>360</v>
      </c>
      <c r="GB220" t="s">
        <v>360</v>
      </c>
      <c r="GC220" t="s">
        <v>360</v>
      </c>
      <c r="GD220">
        <v>0</v>
      </c>
      <c r="GE220">
        <v>100</v>
      </c>
      <c r="GF220">
        <v>100</v>
      </c>
      <c r="GG220">
        <v>-7.52</v>
      </c>
      <c r="GH220">
        <v>0.21029999999999999</v>
      </c>
      <c r="GI220">
        <v>-4.4410340874611869</v>
      </c>
      <c r="GJ220">
        <v>-4.0977002334145526E-3</v>
      </c>
      <c r="GK220">
        <v>1.9870096767282211E-6</v>
      </c>
      <c r="GL220">
        <v>-4.7591234531596528E-10</v>
      </c>
      <c r="GM220">
        <v>0.2103699999999975</v>
      </c>
      <c r="GN220">
        <v>0</v>
      </c>
      <c r="GO220">
        <v>0</v>
      </c>
      <c r="GP220">
        <v>0</v>
      </c>
      <c r="GQ220">
        <v>6</v>
      </c>
      <c r="GR220">
        <v>2093</v>
      </c>
      <c r="GS220">
        <v>4</v>
      </c>
      <c r="GT220">
        <v>31</v>
      </c>
      <c r="GU220">
        <v>24.9</v>
      </c>
      <c r="GV220">
        <v>25.3</v>
      </c>
      <c r="GW220">
        <v>3.5620099999999999</v>
      </c>
      <c r="GX220">
        <v>2.51953</v>
      </c>
      <c r="GY220">
        <v>2.04834</v>
      </c>
      <c r="GZ220">
        <v>2.6232899999999999</v>
      </c>
      <c r="HA220">
        <v>2.1972700000000001</v>
      </c>
      <c r="HB220">
        <v>2.3010299999999999</v>
      </c>
      <c r="HC220">
        <v>41.4041</v>
      </c>
      <c r="HD220">
        <v>14.5786</v>
      </c>
      <c r="HE220">
        <v>18</v>
      </c>
      <c r="HF220">
        <v>701.29200000000003</v>
      </c>
      <c r="HG220">
        <v>747.32399999999996</v>
      </c>
      <c r="HH220">
        <v>30.9986</v>
      </c>
      <c r="HI220">
        <v>34.6083</v>
      </c>
      <c r="HJ220">
        <v>29.9999</v>
      </c>
      <c r="HK220">
        <v>34.498699999999999</v>
      </c>
      <c r="HL220">
        <v>34.507100000000001</v>
      </c>
      <c r="HM220">
        <v>71.259600000000006</v>
      </c>
      <c r="HN220">
        <v>13.6753</v>
      </c>
      <c r="HO220">
        <v>100</v>
      </c>
      <c r="HP220">
        <v>31</v>
      </c>
      <c r="HQ220">
        <v>1368.3</v>
      </c>
      <c r="HR220">
        <v>34.206800000000001</v>
      </c>
      <c r="HS220">
        <v>98.706900000000005</v>
      </c>
      <c r="HT220">
        <v>97.684299999999993</v>
      </c>
    </row>
    <row r="221" spans="1:228" x14ac:dyDescent="0.2">
      <c r="A221">
        <v>206</v>
      </c>
      <c r="B221">
        <v>1673985687</v>
      </c>
      <c r="C221">
        <v>818.5</v>
      </c>
      <c r="D221" t="s">
        <v>771</v>
      </c>
      <c r="E221" t="s">
        <v>772</v>
      </c>
      <c r="F221">
        <v>4</v>
      </c>
      <c r="G221">
        <v>1673985684.6875</v>
      </c>
      <c r="H221">
        <f t="shared" si="102"/>
        <v>3.7184148615355375E-4</v>
      </c>
      <c r="I221">
        <f t="shared" si="103"/>
        <v>0.37184148615355378</v>
      </c>
      <c r="J221">
        <f t="shared" si="104"/>
        <v>9.7736027211056093</v>
      </c>
      <c r="K221">
        <f t="shared" si="105"/>
        <v>1341.59</v>
      </c>
      <c r="L221">
        <f t="shared" si="106"/>
        <v>573.51671458023145</v>
      </c>
      <c r="M221">
        <f t="shared" si="107"/>
        <v>58.017159212727584</v>
      </c>
      <c r="N221">
        <f t="shared" si="108"/>
        <v>135.71573181641688</v>
      </c>
      <c r="O221">
        <f t="shared" si="109"/>
        <v>2.1178168688149493E-2</v>
      </c>
      <c r="P221">
        <f t="shared" si="110"/>
        <v>2.7700084130001379</v>
      </c>
      <c r="Q221">
        <f t="shared" si="111"/>
        <v>2.1088624795287506E-2</v>
      </c>
      <c r="R221">
        <f t="shared" si="112"/>
        <v>1.3188403993266883E-2</v>
      </c>
      <c r="S221">
        <f t="shared" si="113"/>
        <v>226.12091323527488</v>
      </c>
      <c r="T221">
        <f t="shared" si="114"/>
        <v>34.871370820303312</v>
      </c>
      <c r="U221">
        <f t="shared" si="115"/>
        <v>33.547237499999987</v>
      </c>
      <c r="V221">
        <f t="shared" si="116"/>
        <v>5.2095440737325784</v>
      </c>
      <c r="W221">
        <f t="shared" si="117"/>
        <v>67.131771501860925</v>
      </c>
      <c r="X221">
        <f t="shared" si="118"/>
        <v>3.5026598766317334</v>
      </c>
      <c r="Y221">
        <f t="shared" si="119"/>
        <v>5.2175889273749281</v>
      </c>
      <c r="Z221">
        <f t="shared" si="120"/>
        <v>1.706884197100845</v>
      </c>
      <c r="AA221">
        <f t="shared" si="121"/>
        <v>-16.39820953937172</v>
      </c>
      <c r="AB221">
        <f t="shared" si="122"/>
        <v>4.1179593249648123</v>
      </c>
      <c r="AC221">
        <f t="shared" si="123"/>
        <v>0.34234421353568839</v>
      </c>
      <c r="AD221">
        <f t="shared" si="124"/>
        <v>214.18300723440365</v>
      </c>
      <c r="AE221">
        <f t="shared" si="125"/>
        <v>20.048067523806267</v>
      </c>
      <c r="AF221">
        <f t="shared" si="126"/>
        <v>0.45933379977763861</v>
      </c>
      <c r="AG221">
        <f t="shared" si="127"/>
        <v>9.7736027211056093</v>
      </c>
      <c r="AH221">
        <v>1408.671287334967</v>
      </c>
      <c r="AI221">
        <v>1392.754545454545</v>
      </c>
      <c r="AJ221">
        <v>1.680654216096906</v>
      </c>
      <c r="AK221">
        <v>64.167648988695476</v>
      </c>
      <c r="AL221">
        <f t="shared" si="128"/>
        <v>0.37184148615355378</v>
      </c>
      <c r="AM221">
        <v>34.214757070322626</v>
      </c>
      <c r="AN221">
        <v>34.609243030303027</v>
      </c>
      <c r="AO221">
        <v>-1.126559299110487E-2</v>
      </c>
      <c r="AP221">
        <v>91.899806073423491</v>
      </c>
      <c r="AQ221">
        <v>0</v>
      </c>
      <c r="AR221">
        <v>0</v>
      </c>
      <c r="AS221">
        <f t="shared" si="129"/>
        <v>1</v>
      </c>
      <c r="AT221">
        <f t="shared" si="130"/>
        <v>0</v>
      </c>
      <c r="AU221">
        <f t="shared" si="131"/>
        <v>47312.686458931159</v>
      </c>
      <c r="AV221">
        <f t="shared" si="132"/>
        <v>1200.0262499999999</v>
      </c>
      <c r="AW221">
        <f t="shared" si="133"/>
        <v>1025.9478135934064</v>
      </c>
      <c r="AX221">
        <f t="shared" si="134"/>
        <v>0.8549378095632546</v>
      </c>
      <c r="AY221">
        <f t="shared" si="135"/>
        <v>0.1884299724570816</v>
      </c>
      <c r="AZ221">
        <v>6</v>
      </c>
      <c r="BA221">
        <v>0.5</v>
      </c>
      <c r="BB221" t="s">
        <v>355</v>
      </c>
      <c r="BC221">
        <v>2</v>
      </c>
      <c r="BD221" t="b">
        <v>1</v>
      </c>
      <c r="BE221">
        <v>1673985684.6875</v>
      </c>
      <c r="BF221">
        <v>1341.59</v>
      </c>
      <c r="BG221">
        <v>1360.665</v>
      </c>
      <c r="BH221">
        <v>34.624825000000001</v>
      </c>
      <c r="BI221">
        <v>34.215499999999999</v>
      </c>
      <c r="BJ221">
        <v>1349.11</v>
      </c>
      <c r="BK221">
        <v>34.414462499999999</v>
      </c>
      <c r="BL221">
        <v>649.99125000000004</v>
      </c>
      <c r="BM221">
        <v>101.0605</v>
      </c>
      <c r="BN221">
        <v>9.9863312499999995E-2</v>
      </c>
      <c r="BO221">
        <v>33.5748125</v>
      </c>
      <c r="BP221">
        <v>33.547237499999987</v>
      </c>
      <c r="BQ221">
        <v>999.9</v>
      </c>
      <c r="BR221">
        <v>0</v>
      </c>
      <c r="BS221">
        <v>0</v>
      </c>
      <c r="BT221">
        <v>9021.40625</v>
      </c>
      <c r="BU221">
        <v>0</v>
      </c>
      <c r="BV221">
        <v>953.72199999999998</v>
      </c>
      <c r="BW221">
        <v>-19.074212500000002</v>
      </c>
      <c r="BX221">
        <v>1389.7075</v>
      </c>
      <c r="BY221">
        <v>1408.8687500000001</v>
      </c>
      <c r="BZ221">
        <v>0.40933799999999998</v>
      </c>
      <c r="CA221">
        <v>1360.665</v>
      </c>
      <c r="CB221">
        <v>34.215499999999999</v>
      </c>
      <c r="CC221">
        <v>3.4992037499999999</v>
      </c>
      <c r="CD221">
        <v>3.4578350000000002</v>
      </c>
      <c r="CE221">
        <v>26.615874999999999</v>
      </c>
      <c r="CF221">
        <v>26.414112500000002</v>
      </c>
      <c r="CG221">
        <v>1200.0262499999999</v>
      </c>
      <c r="CH221">
        <v>0.49998937500000001</v>
      </c>
      <c r="CI221">
        <v>0.50001075000000006</v>
      </c>
      <c r="CJ221">
        <v>0</v>
      </c>
      <c r="CK221">
        <v>941.24874999999997</v>
      </c>
      <c r="CL221">
        <v>4.9990899999999998</v>
      </c>
      <c r="CM221">
        <v>10418.450000000001</v>
      </c>
      <c r="CN221">
        <v>9558.0237500000003</v>
      </c>
      <c r="CO221">
        <v>44.561999999999998</v>
      </c>
      <c r="CP221">
        <v>47.25</v>
      </c>
      <c r="CQ221">
        <v>45.561999999999998</v>
      </c>
      <c r="CR221">
        <v>45.796499999999988</v>
      </c>
      <c r="CS221">
        <v>45.875</v>
      </c>
      <c r="CT221">
        <v>597.50125000000003</v>
      </c>
      <c r="CU221">
        <v>597.52499999999998</v>
      </c>
      <c r="CV221">
        <v>0</v>
      </c>
      <c r="CW221">
        <v>1673985687.0999999</v>
      </c>
      <c r="CX221">
        <v>0</v>
      </c>
      <c r="CY221">
        <v>1673984188.5</v>
      </c>
      <c r="CZ221" t="s">
        <v>356</v>
      </c>
      <c r="DA221">
        <v>1673984188.5</v>
      </c>
      <c r="DB221">
        <v>1673984167.5</v>
      </c>
      <c r="DC221">
        <v>23</v>
      </c>
      <c r="DD221">
        <v>-0.32800000000000001</v>
      </c>
      <c r="DE221">
        <v>5.0000000000000001E-3</v>
      </c>
      <c r="DF221">
        <v>-6.2539999999999996</v>
      </c>
      <c r="DG221">
        <v>0.21</v>
      </c>
      <c r="DH221">
        <v>579</v>
      </c>
      <c r="DI221">
        <v>34</v>
      </c>
      <c r="DJ221">
        <v>0</v>
      </c>
      <c r="DK221">
        <v>0.1</v>
      </c>
      <c r="DL221">
        <v>-19.04822926829268</v>
      </c>
      <c r="DM221">
        <v>-0.90779999999998395</v>
      </c>
      <c r="DN221">
        <v>0.1273799334120172</v>
      </c>
      <c r="DO221">
        <v>0</v>
      </c>
      <c r="DP221">
        <v>0.39708239024390252</v>
      </c>
      <c r="DQ221">
        <v>9.2847951219512628E-2</v>
      </c>
      <c r="DR221">
        <v>1.6079125073087851E-2</v>
      </c>
      <c r="DS221">
        <v>1</v>
      </c>
      <c r="DT221">
        <v>0</v>
      </c>
      <c r="DU221">
        <v>0</v>
      </c>
      <c r="DV221">
        <v>0</v>
      </c>
      <c r="DW221">
        <v>-1</v>
      </c>
      <c r="DX221">
        <v>1</v>
      </c>
      <c r="DY221">
        <v>2</v>
      </c>
      <c r="DZ221" t="s">
        <v>357</v>
      </c>
      <c r="EA221">
        <v>3.2952599999999999</v>
      </c>
      <c r="EB221">
        <v>2.6252300000000002</v>
      </c>
      <c r="EC221">
        <v>0.224407</v>
      </c>
      <c r="ED221">
        <v>0.224082</v>
      </c>
      <c r="EE221">
        <v>0.140347</v>
      </c>
      <c r="EF221">
        <v>0.13792699999999999</v>
      </c>
      <c r="EG221">
        <v>23336.400000000001</v>
      </c>
      <c r="EH221">
        <v>23738</v>
      </c>
      <c r="EI221">
        <v>28009.5</v>
      </c>
      <c r="EJ221">
        <v>29465.8</v>
      </c>
      <c r="EK221">
        <v>33144.400000000001</v>
      </c>
      <c r="EL221">
        <v>35281.699999999997</v>
      </c>
      <c r="EM221">
        <v>39543.9</v>
      </c>
      <c r="EN221">
        <v>42130.7</v>
      </c>
      <c r="EO221">
        <v>2.2016499999999999</v>
      </c>
      <c r="EP221">
        <v>2.1659299999999999</v>
      </c>
      <c r="EQ221">
        <v>0.11742900000000001</v>
      </c>
      <c r="ER221">
        <v>0</v>
      </c>
      <c r="ES221">
        <v>31.642399999999999</v>
      </c>
      <c r="ET221">
        <v>999.9</v>
      </c>
      <c r="EU221">
        <v>68.7</v>
      </c>
      <c r="EV221">
        <v>35.1</v>
      </c>
      <c r="EW221">
        <v>38.606000000000002</v>
      </c>
      <c r="EX221">
        <v>57.81</v>
      </c>
      <c r="EY221">
        <v>-4.1546500000000002</v>
      </c>
      <c r="EZ221">
        <v>2</v>
      </c>
      <c r="FA221">
        <v>0.57643299999999997</v>
      </c>
      <c r="FB221">
        <v>0.564801</v>
      </c>
      <c r="FC221">
        <v>20.269500000000001</v>
      </c>
      <c r="FD221">
        <v>5.2184900000000001</v>
      </c>
      <c r="FE221">
        <v>12.0099</v>
      </c>
      <c r="FF221">
        <v>4.9859499999999999</v>
      </c>
      <c r="FG221">
        <v>3.2846500000000001</v>
      </c>
      <c r="FH221">
        <v>9999</v>
      </c>
      <c r="FI221">
        <v>9999</v>
      </c>
      <c r="FJ221">
        <v>9999</v>
      </c>
      <c r="FK221">
        <v>999.9</v>
      </c>
      <c r="FL221">
        <v>1.86592</v>
      </c>
      <c r="FM221">
        <v>1.86233</v>
      </c>
      <c r="FN221">
        <v>1.86433</v>
      </c>
      <c r="FO221">
        <v>1.86039</v>
      </c>
      <c r="FP221">
        <v>1.86111</v>
      </c>
      <c r="FQ221">
        <v>1.8602099999999999</v>
      </c>
      <c r="FR221">
        <v>1.8619300000000001</v>
      </c>
      <c r="FS221">
        <v>1.8585100000000001</v>
      </c>
      <c r="FT221">
        <v>0</v>
      </c>
      <c r="FU221">
        <v>0</v>
      </c>
      <c r="FV221">
        <v>0</v>
      </c>
      <c r="FW221">
        <v>0</v>
      </c>
      <c r="FX221" t="s">
        <v>358</v>
      </c>
      <c r="FY221" t="s">
        <v>359</v>
      </c>
      <c r="FZ221" t="s">
        <v>360</v>
      </c>
      <c r="GA221" t="s">
        <v>360</v>
      </c>
      <c r="GB221" t="s">
        <v>360</v>
      </c>
      <c r="GC221" t="s">
        <v>360</v>
      </c>
      <c r="GD221">
        <v>0</v>
      </c>
      <c r="GE221">
        <v>100</v>
      </c>
      <c r="GF221">
        <v>100</v>
      </c>
      <c r="GG221">
        <v>-7.53</v>
      </c>
      <c r="GH221">
        <v>0.2104</v>
      </c>
      <c r="GI221">
        <v>-4.4410340874611869</v>
      </c>
      <c r="GJ221">
        <v>-4.0977002334145526E-3</v>
      </c>
      <c r="GK221">
        <v>1.9870096767282211E-6</v>
      </c>
      <c r="GL221">
        <v>-4.7591234531596528E-10</v>
      </c>
      <c r="GM221">
        <v>0.2103699999999975</v>
      </c>
      <c r="GN221">
        <v>0</v>
      </c>
      <c r="GO221">
        <v>0</v>
      </c>
      <c r="GP221">
        <v>0</v>
      </c>
      <c r="GQ221">
        <v>6</v>
      </c>
      <c r="GR221">
        <v>2093</v>
      </c>
      <c r="GS221">
        <v>4</v>
      </c>
      <c r="GT221">
        <v>31</v>
      </c>
      <c r="GU221">
        <v>25</v>
      </c>
      <c r="GV221">
        <v>25.3</v>
      </c>
      <c r="GW221">
        <v>3.57666</v>
      </c>
      <c r="GX221">
        <v>2.5158700000000001</v>
      </c>
      <c r="GY221">
        <v>2.04834</v>
      </c>
      <c r="GZ221">
        <v>2.6232899999999999</v>
      </c>
      <c r="HA221">
        <v>2.1972700000000001</v>
      </c>
      <c r="HB221">
        <v>2.3156699999999999</v>
      </c>
      <c r="HC221">
        <v>41.4041</v>
      </c>
      <c r="HD221">
        <v>14.5786</v>
      </c>
      <c r="HE221">
        <v>18</v>
      </c>
      <c r="HF221">
        <v>701.375</v>
      </c>
      <c r="HG221">
        <v>747.34799999999996</v>
      </c>
      <c r="HH221">
        <v>30.9986</v>
      </c>
      <c r="HI221">
        <v>34.606400000000001</v>
      </c>
      <c r="HJ221">
        <v>29.9998</v>
      </c>
      <c r="HK221">
        <v>34.496699999999997</v>
      </c>
      <c r="HL221">
        <v>34.507100000000001</v>
      </c>
      <c r="HM221">
        <v>71.536900000000003</v>
      </c>
      <c r="HN221">
        <v>13.6753</v>
      </c>
      <c r="HO221">
        <v>100</v>
      </c>
      <c r="HP221">
        <v>31</v>
      </c>
      <c r="HQ221">
        <v>1375.02</v>
      </c>
      <c r="HR221">
        <v>34.206800000000001</v>
      </c>
      <c r="HS221">
        <v>98.708299999999994</v>
      </c>
      <c r="HT221">
        <v>97.684299999999993</v>
      </c>
    </row>
    <row r="222" spans="1:228" x14ac:dyDescent="0.2">
      <c r="A222">
        <v>207</v>
      </c>
      <c r="B222">
        <v>1673985691</v>
      </c>
      <c r="C222">
        <v>822.5</v>
      </c>
      <c r="D222" t="s">
        <v>773</v>
      </c>
      <c r="E222" t="s">
        <v>774</v>
      </c>
      <c r="F222">
        <v>4</v>
      </c>
      <c r="G222">
        <v>1673985689</v>
      </c>
      <c r="H222">
        <f t="shared" si="102"/>
        <v>3.828396751555402E-4</v>
      </c>
      <c r="I222">
        <f t="shared" si="103"/>
        <v>0.38283967515554018</v>
      </c>
      <c r="J222">
        <f t="shared" si="104"/>
        <v>9.8126627003603542</v>
      </c>
      <c r="K222">
        <f t="shared" si="105"/>
        <v>1348.6385714285709</v>
      </c>
      <c r="L222">
        <f t="shared" si="106"/>
        <v>597.09279945901733</v>
      </c>
      <c r="M222">
        <f t="shared" si="107"/>
        <v>60.403249610520362</v>
      </c>
      <c r="N222">
        <f t="shared" si="108"/>
        <v>136.43130906650109</v>
      </c>
      <c r="O222">
        <f t="shared" si="109"/>
        <v>2.176485178490295E-2</v>
      </c>
      <c r="P222">
        <f t="shared" si="110"/>
        <v>2.7605919232863463</v>
      </c>
      <c r="Q222">
        <f t="shared" si="111"/>
        <v>2.1669968959005137E-2</v>
      </c>
      <c r="R222">
        <f t="shared" si="112"/>
        <v>1.3552220853633175E-2</v>
      </c>
      <c r="S222">
        <f t="shared" si="113"/>
        <v>226.11622852077926</v>
      </c>
      <c r="T222">
        <f t="shared" si="114"/>
        <v>34.863626248842529</v>
      </c>
      <c r="U222">
        <f t="shared" si="115"/>
        <v>33.549071428571423</v>
      </c>
      <c r="V222">
        <f t="shared" si="116"/>
        <v>5.2100787771208621</v>
      </c>
      <c r="W222">
        <f t="shared" si="117"/>
        <v>67.109998165302997</v>
      </c>
      <c r="X222">
        <f t="shared" si="118"/>
        <v>3.4998004464255783</v>
      </c>
      <c r="Y222">
        <f t="shared" si="119"/>
        <v>5.2150209240134267</v>
      </c>
      <c r="Z222">
        <f t="shared" si="120"/>
        <v>1.7102783306952838</v>
      </c>
      <c r="AA222">
        <f t="shared" si="121"/>
        <v>-16.883229674359324</v>
      </c>
      <c r="AB222">
        <f t="shared" si="122"/>
        <v>2.5215890239598129</v>
      </c>
      <c r="AC222">
        <f t="shared" si="123"/>
        <v>0.21033876507233673</v>
      </c>
      <c r="AD222">
        <f t="shared" si="124"/>
        <v>211.96492663545212</v>
      </c>
      <c r="AE222">
        <f t="shared" si="125"/>
        <v>20.145173310957194</v>
      </c>
      <c r="AF222">
        <f t="shared" si="126"/>
        <v>0.42498334999838211</v>
      </c>
      <c r="AG222">
        <f t="shared" si="127"/>
        <v>9.8126627003603542</v>
      </c>
      <c r="AH222">
        <v>1415.4900140764919</v>
      </c>
      <c r="AI222">
        <v>1399.501696969696</v>
      </c>
      <c r="AJ222">
        <v>1.68945215040634</v>
      </c>
      <c r="AK222">
        <v>64.167648988695476</v>
      </c>
      <c r="AL222">
        <f t="shared" si="128"/>
        <v>0.38283967515554018</v>
      </c>
      <c r="AM222">
        <v>34.216194541871872</v>
      </c>
      <c r="AN222">
        <v>34.590022424242427</v>
      </c>
      <c r="AO222">
        <v>-5.8300525074517981E-3</v>
      </c>
      <c r="AP222">
        <v>91.899806073423491</v>
      </c>
      <c r="AQ222">
        <v>0</v>
      </c>
      <c r="AR222">
        <v>0</v>
      </c>
      <c r="AS222">
        <f t="shared" si="129"/>
        <v>1</v>
      </c>
      <c r="AT222">
        <f t="shared" si="130"/>
        <v>0</v>
      </c>
      <c r="AU222">
        <f t="shared" si="131"/>
        <v>47055.650631020246</v>
      </c>
      <c r="AV222">
        <f t="shared" si="132"/>
        <v>1200.002857142857</v>
      </c>
      <c r="AW222">
        <f t="shared" si="133"/>
        <v>1025.9276707361548</v>
      </c>
      <c r="AX222">
        <f t="shared" si="134"/>
        <v>0.85493769004753384</v>
      </c>
      <c r="AY222">
        <f t="shared" si="135"/>
        <v>0.18842974179174038</v>
      </c>
      <c r="AZ222">
        <v>6</v>
      </c>
      <c r="BA222">
        <v>0.5</v>
      </c>
      <c r="BB222" t="s">
        <v>355</v>
      </c>
      <c r="BC222">
        <v>2</v>
      </c>
      <c r="BD222" t="b">
        <v>1</v>
      </c>
      <c r="BE222">
        <v>1673985689</v>
      </c>
      <c r="BF222">
        <v>1348.6385714285709</v>
      </c>
      <c r="BG222">
        <v>1367.762857142857</v>
      </c>
      <c r="BH222">
        <v>34.595914285714287</v>
      </c>
      <c r="BI222">
        <v>34.217199999999998</v>
      </c>
      <c r="BJ222">
        <v>1356.1671428571431</v>
      </c>
      <c r="BK222">
        <v>34.385542857142859</v>
      </c>
      <c r="BL222">
        <v>650.01085714285716</v>
      </c>
      <c r="BM222">
        <v>101.062</v>
      </c>
      <c r="BN222">
        <v>0.1002475857142857</v>
      </c>
      <c r="BO222">
        <v>33.566014285714289</v>
      </c>
      <c r="BP222">
        <v>33.549071428571423</v>
      </c>
      <c r="BQ222">
        <v>999.89999999999986</v>
      </c>
      <c r="BR222">
        <v>0</v>
      </c>
      <c r="BS222">
        <v>0</v>
      </c>
      <c r="BT222">
        <v>8971.2514285714278</v>
      </c>
      <c r="BU222">
        <v>0</v>
      </c>
      <c r="BV222">
        <v>952.4028571428571</v>
      </c>
      <c r="BW222">
        <v>-19.12377142857143</v>
      </c>
      <c r="BX222">
        <v>1396.968571428572</v>
      </c>
      <c r="BY222">
        <v>1416.222857142857</v>
      </c>
      <c r="BZ222">
        <v>0.37870028571428571</v>
      </c>
      <c r="CA222">
        <v>1367.762857142857</v>
      </c>
      <c r="CB222">
        <v>34.217199999999998</v>
      </c>
      <c r="CC222">
        <v>3.4963357142857139</v>
      </c>
      <c r="CD222">
        <v>3.4580628571428571</v>
      </c>
      <c r="CE222">
        <v>26.601957142857142</v>
      </c>
      <c r="CF222">
        <v>26.415228571428571</v>
      </c>
      <c r="CG222">
        <v>1200.002857142857</v>
      </c>
      <c r="CH222">
        <v>0.49999471428571418</v>
      </c>
      <c r="CI222">
        <v>0.50000528571428571</v>
      </c>
      <c r="CJ222">
        <v>0</v>
      </c>
      <c r="CK222">
        <v>941.3825714285714</v>
      </c>
      <c r="CL222">
        <v>4.9990899999999998</v>
      </c>
      <c r="CM222">
        <v>10420.342857142859</v>
      </c>
      <c r="CN222">
        <v>9557.8542857142875</v>
      </c>
      <c r="CO222">
        <v>44.561999999999998</v>
      </c>
      <c r="CP222">
        <v>47.25</v>
      </c>
      <c r="CQ222">
        <v>45.561999999999998</v>
      </c>
      <c r="CR222">
        <v>45.785428571428568</v>
      </c>
      <c r="CS222">
        <v>45.875</v>
      </c>
      <c r="CT222">
        <v>597.49428571428575</v>
      </c>
      <c r="CU222">
        <v>597.50857142857137</v>
      </c>
      <c r="CV222">
        <v>0</v>
      </c>
      <c r="CW222">
        <v>1673985691.3</v>
      </c>
      <c r="CX222">
        <v>0</v>
      </c>
      <c r="CY222">
        <v>1673984188.5</v>
      </c>
      <c r="CZ222" t="s">
        <v>356</v>
      </c>
      <c r="DA222">
        <v>1673984188.5</v>
      </c>
      <c r="DB222">
        <v>1673984167.5</v>
      </c>
      <c r="DC222">
        <v>23</v>
      </c>
      <c r="DD222">
        <v>-0.32800000000000001</v>
      </c>
      <c r="DE222">
        <v>5.0000000000000001E-3</v>
      </c>
      <c r="DF222">
        <v>-6.2539999999999996</v>
      </c>
      <c r="DG222">
        <v>0.21</v>
      </c>
      <c r="DH222">
        <v>579</v>
      </c>
      <c r="DI222">
        <v>34</v>
      </c>
      <c r="DJ222">
        <v>0</v>
      </c>
      <c r="DK222">
        <v>0.1</v>
      </c>
      <c r="DL222">
        <v>-19.090373170731709</v>
      </c>
      <c r="DM222">
        <v>-0.34555818815333889</v>
      </c>
      <c r="DN222">
        <v>9.042250697694254E-2</v>
      </c>
      <c r="DO222">
        <v>0</v>
      </c>
      <c r="DP222">
        <v>0.39887151219512201</v>
      </c>
      <c r="DQ222">
        <v>-2.2266459930313471E-2</v>
      </c>
      <c r="DR222">
        <v>1.450812000414696E-2</v>
      </c>
      <c r="DS222">
        <v>1</v>
      </c>
      <c r="DT222">
        <v>0</v>
      </c>
      <c r="DU222">
        <v>0</v>
      </c>
      <c r="DV222">
        <v>0</v>
      </c>
      <c r="DW222">
        <v>-1</v>
      </c>
      <c r="DX222">
        <v>1</v>
      </c>
      <c r="DY222">
        <v>2</v>
      </c>
      <c r="DZ222" t="s">
        <v>357</v>
      </c>
      <c r="EA222">
        <v>3.29541</v>
      </c>
      <c r="EB222">
        <v>2.6253000000000002</v>
      </c>
      <c r="EC222">
        <v>0.225081</v>
      </c>
      <c r="ED222">
        <v>0.22475999999999999</v>
      </c>
      <c r="EE222">
        <v>0.14030400000000001</v>
      </c>
      <c r="EF222">
        <v>0.13794200000000001</v>
      </c>
      <c r="EG222">
        <v>23316</v>
      </c>
      <c r="EH222">
        <v>23717.200000000001</v>
      </c>
      <c r="EI222">
        <v>28009.4</v>
      </c>
      <c r="EJ222">
        <v>29465.9</v>
      </c>
      <c r="EK222">
        <v>33146.400000000001</v>
      </c>
      <c r="EL222">
        <v>35281.199999999997</v>
      </c>
      <c r="EM222">
        <v>39544.300000000003</v>
      </c>
      <c r="EN222">
        <v>42130.7</v>
      </c>
      <c r="EO222">
        <v>2.2016499999999999</v>
      </c>
      <c r="EP222">
        <v>2.1657000000000002</v>
      </c>
      <c r="EQ222">
        <v>0.118107</v>
      </c>
      <c r="ER222">
        <v>0</v>
      </c>
      <c r="ES222">
        <v>31.627800000000001</v>
      </c>
      <c r="ET222">
        <v>999.9</v>
      </c>
      <c r="EU222">
        <v>68.7</v>
      </c>
      <c r="EV222">
        <v>35.1</v>
      </c>
      <c r="EW222">
        <v>38.611499999999999</v>
      </c>
      <c r="EX222">
        <v>57.36</v>
      </c>
      <c r="EY222">
        <v>-4.2988799999999996</v>
      </c>
      <c r="EZ222">
        <v>2</v>
      </c>
      <c r="FA222">
        <v>0.57619399999999998</v>
      </c>
      <c r="FB222">
        <v>0.55772900000000003</v>
      </c>
      <c r="FC222">
        <v>20.269600000000001</v>
      </c>
      <c r="FD222">
        <v>5.2189399999999999</v>
      </c>
      <c r="FE222">
        <v>12.0099</v>
      </c>
      <c r="FF222">
        <v>4.9863499999999998</v>
      </c>
      <c r="FG222">
        <v>3.2846500000000001</v>
      </c>
      <c r="FH222">
        <v>9999</v>
      </c>
      <c r="FI222">
        <v>9999</v>
      </c>
      <c r="FJ222">
        <v>9999</v>
      </c>
      <c r="FK222">
        <v>999.9</v>
      </c>
      <c r="FL222">
        <v>1.86588</v>
      </c>
      <c r="FM222">
        <v>1.8623099999999999</v>
      </c>
      <c r="FN222">
        <v>1.86433</v>
      </c>
      <c r="FO222">
        <v>1.8604000000000001</v>
      </c>
      <c r="FP222">
        <v>1.86111</v>
      </c>
      <c r="FQ222">
        <v>1.8602099999999999</v>
      </c>
      <c r="FR222">
        <v>1.8619399999999999</v>
      </c>
      <c r="FS222">
        <v>1.8585199999999999</v>
      </c>
      <c r="FT222">
        <v>0</v>
      </c>
      <c r="FU222">
        <v>0</v>
      </c>
      <c r="FV222">
        <v>0</v>
      </c>
      <c r="FW222">
        <v>0</v>
      </c>
      <c r="FX222" t="s">
        <v>358</v>
      </c>
      <c r="FY222" t="s">
        <v>359</v>
      </c>
      <c r="FZ222" t="s">
        <v>360</v>
      </c>
      <c r="GA222" t="s">
        <v>360</v>
      </c>
      <c r="GB222" t="s">
        <v>360</v>
      </c>
      <c r="GC222" t="s">
        <v>360</v>
      </c>
      <c r="GD222">
        <v>0</v>
      </c>
      <c r="GE222">
        <v>100</v>
      </c>
      <c r="GF222">
        <v>100</v>
      </c>
      <c r="GG222">
        <v>-7.53</v>
      </c>
      <c r="GH222">
        <v>0.2104</v>
      </c>
      <c r="GI222">
        <v>-4.4410340874611869</v>
      </c>
      <c r="GJ222">
        <v>-4.0977002334145526E-3</v>
      </c>
      <c r="GK222">
        <v>1.9870096767282211E-6</v>
      </c>
      <c r="GL222">
        <v>-4.7591234531596528E-10</v>
      </c>
      <c r="GM222">
        <v>0.2103699999999975</v>
      </c>
      <c r="GN222">
        <v>0</v>
      </c>
      <c r="GO222">
        <v>0</v>
      </c>
      <c r="GP222">
        <v>0</v>
      </c>
      <c r="GQ222">
        <v>6</v>
      </c>
      <c r="GR222">
        <v>2093</v>
      </c>
      <c r="GS222">
        <v>4</v>
      </c>
      <c r="GT222">
        <v>31</v>
      </c>
      <c r="GU222">
        <v>25</v>
      </c>
      <c r="GV222">
        <v>25.4</v>
      </c>
      <c r="GW222">
        <v>3.59009</v>
      </c>
      <c r="GX222">
        <v>2.50366</v>
      </c>
      <c r="GY222">
        <v>2.04834</v>
      </c>
      <c r="GZ222">
        <v>2.6232899999999999</v>
      </c>
      <c r="HA222">
        <v>2.1972700000000001</v>
      </c>
      <c r="HB222">
        <v>2.3547400000000001</v>
      </c>
      <c r="HC222">
        <v>41.4041</v>
      </c>
      <c r="HD222">
        <v>14.587300000000001</v>
      </c>
      <c r="HE222">
        <v>18</v>
      </c>
      <c r="HF222">
        <v>701.36199999999997</v>
      </c>
      <c r="HG222">
        <v>747.10900000000004</v>
      </c>
      <c r="HH222">
        <v>30.9983</v>
      </c>
      <c r="HI222">
        <v>34.604300000000002</v>
      </c>
      <c r="HJ222">
        <v>29.9999</v>
      </c>
      <c r="HK222">
        <v>34.495600000000003</v>
      </c>
      <c r="HL222">
        <v>34.505200000000002</v>
      </c>
      <c r="HM222">
        <v>71.814999999999998</v>
      </c>
      <c r="HN222">
        <v>13.6753</v>
      </c>
      <c r="HO222">
        <v>100</v>
      </c>
      <c r="HP222">
        <v>31</v>
      </c>
      <c r="HQ222">
        <v>1381.72</v>
      </c>
      <c r="HR222">
        <v>34.207099999999997</v>
      </c>
      <c r="HS222">
        <v>98.708799999999997</v>
      </c>
      <c r="HT222">
        <v>97.684399999999997</v>
      </c>
    </row>
    <row r="223" spans="1:228" x14ac:dyDescent="0.2">
      <c r="A223">
        <v>208</v>
      </c>
      <c r="B223">
        <v>1673985695</v>
      </c>
      <c r="C223">
        <v>826.5</v>
      </c>
      <c r="D223" t="s">
        <v>775</v>
      </c>
      <c r="E223" t="s">
        <v>776</v>
      </c>
      <c r="F223">
        <v>4</v>
      </c>
      <c r="G223">
        <v>1673985692.6875</v>
      </c>
      <c r="H223">
        <f t="shared" si="102"/>
        <v>4.0225362884452451E-4</v>
      </c>
      <c r="I223">
        <f t="shared" si="103"/>
        <v>0.40225362884452448</v>
      </c>
      <c r="J223">
        <f t="shared" si="104"/>
        <v>9.697673440560191</v>
      </c>
      <c r="K223">
        <f t="shared" si="105"/>
        <v>1354.7862500000001</v>
      </c>
      <c r="L223">
        <f t="shared" si="106"/>
        <v>647.21559436122072</v>
      </c>
      <c r="M223">
        <f t="shared" si="107"/>
        <v>65.472884351149361</v>
      </c>
      <c r="N223">
        <f t="shared" si="108"/>
        <v>137.05133844051284</v>
      </c>
      <c r="O223">
        <f t="shared" si="109"/>
        <v>2.2929421017698275E-2</v>
      </c>
      <c r="P223">
        <f t="shared" si="110"/>
        <v>2.7681367569908009</v>
      </c>
      <c r="Q223">
        <f t="shared" si="111"/>
        <v>2.2824424823890771E-2</v>
      </c>
      <c r="R223">
        <f t="shared" si="112"/>
        <v>1.4274658811091729E-2</v>
      </c>
      <c r="S223">
        <f t="shared" si="113"/>
        <v>226.1130798607648</v>
      </c>
      <c r="T223">
        <f t="shared" si="114"/>
        <v>34.855343260440605</v>
      </c>
      <c r="U223">
        <f t="shared" si="115"/>
        <v>33.531424999999999</v>
      </c>
      <c r="V223">
        <f t="shared" si="116"/>
        <v>5.2049357335500668</v>
      </c>
      <c r="W223">
        <f t="shared" si="117"/>
        <v>67.089524751865966</v>
      </c>
      <c r="X223">
        <f t="shared" si="118"/>
        <v>3.4987911377021161</v>
      </c>
      <c r="Y223">
        <f t="shared" si="119"/>
        <v>5.2151079481373186</v>
      </c>
      <c r="Z223">
        <f t="shared" si="120"/>
        <v>1.7061445958479506</v>
      </c>
      <c r="AA223">
        <f t="shared" si="121"/>
        <v>-17.739385032043529</v>
      </c>
      <c r="AB223">
        <f t="shared" si="122"/>
        <v>5.2064635832567818</v>
      </c>
      <c r="AC223">
        <f t="shared" si="123"/>
        <v>0.43307753428942292</v>
      </c>
      <c r="AD223">
        <f t="shared" si="124"/>
        <v>214.01323594626746</v>
      </c>
      <c r="AE223">
        <f t="shared" si="125"/>
        <v>20.323108618097123</v>
      </c>
      <c r="AF223">
        <f t="shared" si="126"/>
        <v>0.40910921189774768</v>
      </c>
      <c r="AG223">
        <f t="shared" si="127"/>
        <v>9.697673440560191</v>
      </c>
      <c r="AH223">
        <v>1422.575112861314</v>
      </c>
      <c r="AI223">
        <v>1406.484242424242</v>
      </c>
      <c r="AJ223">
        <v>1.743729871706855</v>
      </c>
      <c r="AK223">
        <v>64.167648988695476</v>
      </c>
      <c r="AL223">
        <f t="shared" si="128"/>
        <v>0.40225362884452448</v>
      </c>
      <c r="AM223">
        <v>34.221370814832113</v>
      </c>
      <c r="AN223">
        <v>34.584496969696957</v>
      </c>
      <c r="AO223">
        <v>-8.3162686308254621E-4</v>
      </c>
      <c r="AP223">
        <v>91.899806073423491</v>
      </c>
      <c r="AQ223">
        <v>0</v>
      </c>
      <c r="AR223">
        <v>0</v>
      </c>
      <c r="AS223">
        <f t="shared" si="129"/>
        <v>1</v>
      </c>
      <c r="AT223">
        <f t="shared" si="130"/>
        <v>0</v>
      </c>
      <c r="AU223">
        <f t="shared" si="131"/>
        <v>47262.604414124537</v>
      </c>
      <c r="AV223">
        <f t="shared" si="132"/>
        <v>1199.98125</v>
      </c>
      <c r="AW223">
        <f t="shared" si="133"/>
        <v>1025.9096760936604</v>
      </c>
      <c r="AX223">
        <f t="shared" si="134"/>
        <v>0.85493808848568298</v>
      </c>
      <c r="AY223">
        <f t="shared" si="135"/>
        <v>0.18843051077736822</v>
      </c>
      <c r="AZ223">
        <v>6</v>
      </c>
      <c r="BA223">
        <v>0.5</v>
      </c>
      <c r="BB223" t="s">
        <v>355</v>
      </c>
      <c r="BC223">
        <v>2</v>
      </c>
      <c r="BD223" t="b">
        <v>1</v>
      </c>
      <c r="BE223">
        <v>1673985692.6875</v>
      </c>
      <c r="BF223">
        <v>1354.7862500000001</v>
      </c>
      <c r="BG223">
        <v>1374.0574999999999</v>
      </c>
      <c r="BH223">
        <v>34.586412500000002</v>
      </c>
      <c r="BI223">
        <v>34.221837499999999</v>
      </c>
      <c r="BJ223">
        <v>1362.325</v>
      </c>
      <c r="BK223">
        <v>34.376037500000002</v>
      </c>
      <c r="BL223">
        <v>650.00549999999998</v>
      </c>
      <c r="BM223">
        <v>101.06100000000001</v>
      </c>
      <c r="BN223">
        <v>9.9857250000000009E-2</v>
      </c>
      <c r="BO223">
        <v>33.566312500000002</v>
      </c>
      <c r="BP223">
        <v>33.531424999999999</v>
      </c>
      <c r="BQ223">
        <v>999.9</v>
      </c>
      <c r="BR223">
        <v>0</v>
      </c>
      <c r="BS223">
        <v>0</v>
      </c>
      <c r="BT223">
        <v>9011.40625</v>
      </c>
      <c r="BU223">
        <v>0</v>
      </c>
      <c r="BV223">
        <v>969.01112499999999</v>
      </c>
      <c r="BW223">
        <v>-19.272950000000002</v>
      </c>
      <c r="BX223">
        <v>1403.3225</v>
      </c>
      <c r="BY223">
        <v>1422.7462499999999</v>
      </c>
      <c r="BZ223">
        <v>0.36456474999999999</v>
      </c>
      <c r="CA223">
        <v>1374.0574999999999</v>
      </c>
      <c r="CB223">
        <v>34.221837499999999</v>
      </c>
      <c r="CC223">
        <v>3.4953349999999999</v>
      </c>
      <c r="CD223">
        <v>3.4584925000000002</v>
      </c>
      <c r="CE223">
        <v>26.597112500000001</v>
      </c>
      <c r="CF223">
        <v>26.417337499999999</v>
      </c>
      <c r="CG223">
        <v>1199.98125</v>
      </c>
      <c r="CH223">
        <v>0.49998274999999998</v>
      </c>
      <c r="CI223">
        <v>0.5000175</v>
      </c>
      <c r="CJ223">
        <v>0</v>
      </c>
      <c r="CK223">
        <v>941.42774999999995</v>
      </c>
      <c r="CL223">
        <v>4.9990899999999998</v>
      </c>
      <c r="CM223">
        <v>10421.862499999999</v>
      </c>
      <c r="CN223">
        <v>9557.6499999999978</v>
      </c>
      <c r="CO223">
        <v>44.561999999999998</v>
      </c>
      <c r="CP223">
        <v>47.25</v>
      </c>
      <c r="CQ223">
        <v>45.561999999999998</v>
      </c>
      <c r="CR223">
        <v>45.757750000000001</v>
      </c>
      <c r="CS223">
        <v>45.859250000000003</v>
      </c>
      <c r="CT223">
        <v>597.46749999999997</v>
      </c>
      <c r="CU223">
        <v>597.51375000000007</v>
      </c>
      <c r="CV223">
        <v>0</v>
      </c>
      <c r="CW223">
        <v>1673985695.5</v>
      </c>
      <c r="CX223">
        <v>0</v>
      </c>
      <c r="CY223">
        <v>1673984188.5</v>
      </c>
      <c r="CZ223" t="s">
        <v>356</v>
      </c>
      <c r="DA223">
        <v>1673984188.5</v>
      </c>
      <c r="DB223">
        <v>1673984167.5</v>
      </c>
      <c r="DC223">
        <v>23</v>
      </c>
      <c r="DD223">
        <v>-0.32800000000000001</v>
      </c>
      <c r="DE223">
        <v>5.0000000000000001E-3</v>
      </c>
      <c r="DF223">
        <v>-6.2539999999999996</v>
      </c>
      <c r="DG223">
        <v>0.21</v>
      </c>
      <c r="DH223">
        <v>579</v>
      </c>
      <c r="DI223">
        <v>34</v>
      </c>
      <c r="DJ223">
        <v>0</v>
      </c>
      <c r="DK223">
        <v>0.1</v>
      </c>
      <c r="DL223">
        <v>-19.148017073170731</v>
      </c>
      <c r="DM223">
        <v>-0.17902578397216709</v>
      </c>
      <c r="DN223">
        <v>7.1205682502887266E-2</v>
      </c>
      <c r="DO223">
        <v>0</v>
      </c>
      <c r="DP223">
        <v>0.39175931707317069</v>
      </c>
      <c r="DQ223">
        <v>-9.7604780487805132E-2</v>
      </c>
      <c r="DR223">
        <v>1.8138503665984362E-2</v>
      </c>
      <c r="DS223">
        <v>1</v>
      </c>
      <c r="DT223">
        <v>0</v>
      </c>
      <c r="DU223">
        <v>0</v>
      </c>
      <c r="DV223">
        <v>0</v>
      </c>
      <c r="DW223">
        <v>-1</v>
      </c>
      <c r="DX223">
        <v>1</v>
      </c>
      <c r="DY223">
        <v>2</v>
      </c>
      <c r="DZ223" t="s">
        <v>357</v>
      </c>
      <c r="EA223">
        <v>3.29522</v>
      </c>
      <c r="EB223">
        <v>2.6252900000000001</v>
      </c>
      <c r="EC223">
        <v>0.22575700000000001</v>
      </c>
      <c r="ED223">
        <v>0.225434</v>
      </c>
      <c r="EE223">
        <v>0.140288</v>
      </c>
      <c r="EF223">
        <v>0.13795299999999999</v>
      </c>
      <c r="EG223">
        <v>23295.599999999999</v>
      </c>
      <c r="EH223">
        <v>23696.799999999999</v>
      </c>
      <c r="EI223">
        <v>28009.5</v>
      </c>
      <c r="EJ223">
        <v>29466.2</v>
      </c>
      <c r="EK223">
        <v>33147</v>
      </c>
      <c r="EL223">
        <v>35281.300000000003</v>
      </c>
      <c r="EM223">
        <v>39544.199999999997</v>
      </c>
      <c r="EN223">
        <v>42131.4</v>
      </c>
      <c r="EO223">
        <v>2.2019500000000001</v>
      </c>
      <c r="EP223">
        <v>2.1658499999999998</v>
      </c>
      <c r="EQ223">
        <v>0.11795</v>
      </c>
      <c r="ER223">
        <v>0</v>
      </c>
      <c r="ES223">
        <v>31.613199999999999</v>
      </c>
      <c r="ET223">
        <v>999.9</v>
      </c>
      <c r="EU223">
        <v>68.7</v>
      </c>
      <c r="EV223">
        <v>35.1</v>
      </c>
      <c r="EW223">
        <v>38.6128</v>
      </c>
      <c r="EX223">
        <v>57.3</v>
      </c>
      <c r="EY223">
        <v>-4.1786899999999996</v>
      </c>
      <c r="EZ223">
        <v>2</v>
      </c>
      <c r="FA223">
        <v>0.57616400000000001</v>
      </c>
      <c r="FB223">
        <v>0.55150600000000005</v>
      </c>
      <c r="FC223">
        <v>20.269600000000001</v>
      </c>
      <c r="FD223">
        <v>5.2181899999999999</v>
      </c>
      <c r="FE223">
        <v>12.0099</v>
      </c>
      <c r="FF223">
        <v>4.9858000000000002</v>
      </c>
      <c r="FG223">
        <v>3.2845499999999999</v>
      </c>
      <c r="FH223">
        <v>9999</v>
      </c>
      <c r="FI223">
        <v>9999</v>
      </c>
      <c r="FJ223">
        <v>9999</v>
      </c>
      <c r="FK223">
        <v>999.9</v>
      </c>
      <c r="FL223">
        <v>1.86588</v>
      </c>
      <c r="FM223">
        <v>1.8623000000000001</v>
      </c>
      <c r="FN223">
        <v>1.86432</v>
      </c>
      <c r="FO223">
        <v>1.86042</v>
      </c>
      <c r="FP223">
        <v>1.86111</v>
      </c>
      <c r="FQ223">
        <v>1.8602000000000001</v>
      </c>
      <c r="FR223">
        <v>1.86198</v>
      </c>
      <c r="FS223">
        <v>1.8585199999999999</v>
      </c>
      <c r="FT223">
        <v>0</v>
      </c>
      <c r="FU223">
        <v>0</v>
      </c>
      <c r="FV223">
        <v>0</v>
      </c>
      <c r="FW223">
        <v>0</v>
      </c>
      <c r="FX223" t="s">
        <v>358</v>
      </c>
      <c r="FY223" t="s">
        <v>359</v>
      </c>
      <c r="FZ223" t="s">
        <v>360</v>
      </c>
      <c r="GA223" t="s">
        <v>360</v>
      </c>
      <c r="GB223" t="s">
        <v>360</v>
      </c>
      <c r="GC223" t="s">
        <v>360</v>
      </c>
      <c r="GD223">
        <v>0</v>
      </c>
      <c r="GE223">
        <v>100</v>
      </c>
      <c r="GF223">
        <v>100</v>
      </c>
      <c r="GG223">
        <v>-7.54</v>
      </c>
      <c r="GH223">
        <v>0.2104</v>
      </c>
      <c r="GI223">
        <v>-4.4410340874611869</v>
      </c>
      <c r="GJ223">
        <v>-4.0977002334145526E-3</v>
      </c>
      <c r="GK223">
        <v>1.9870096767282211E-6</v>
      </c>
      <c r="GL223">
        <v>-4.7591234531596528E-10</v>
      </c>
      <c r="GM223">
        <v>0.2103699999999975</v>
      </c>
      <c r="GN223">
        <v>0</v>
      </c>
      <c r="GO223">
        <v>0</v>
      </c>
      <c r="GP223">
        <v>0</v>
      </c>
      <c r="GQ223">
        <v>6</v>
      </c>
      <c r="GR223">
        <v>2093</v>
      </c>
      <c r="GS223">
        <v>4</v>
      </c>
      <c r="GT223">
        <v>31</v>
      </c>
      <c r="GU223">
        <v>25.1</v>
      </c>
      <c r="GV223">
        <v>25.5</v>
      </c>
      <c r="GW223">
        <v>3.6035200000000001</v>
      </c>
      <c r="GX223">
        <v>2.5097700000000001</v>
      </c>
      <c r="GY223">
        <v>2.04834</v>
      </c>
      <c r="GZ223">
        <v>2.6232899999999999</v>
      </c>
      <c r="HA223">
        <v>2.1972700000000001</v>
      </c>
      <c r="HB223">
        <v>2.33521</v>
      </c>
      <c r="HC223">
        <v>41.430100000000003</v>
      </c>
      <c r="HD223">
        <v>14.587300000000001</v>
      </c>
      <c r="HE223">
        <v>18</v>
      </c>
      <c r="HF223">
        <v>701.61400000000003</v>
      </c>
      <c r="HG223">
        <v>747.23800000000006</v>
      </c>
      <c r="HH223">
        <v>30.9983</v>
      </c>
      <c r="HI223">
        <v>34.602699999999999</v>
      </c>
      <c r="HJ223">
        <v>29.9999</v>
      </c>
      <c r="HK223">
        <v>34.495600000000003</v>
      </c>
      <c r="HL223">
        <v>34.503999999999998</v>
      </c>
      <c r="HM223">
        <v>72.093599999999995</v>
      </c>
      <c r="HN223">
        <v>13.6753</v>
      </c>
      <c r="HO223">
        <v>100</v>
      </c>
      <c r="HP223">
        <v>31</v>
      </c>
      <c r="HQ223">
        <v>1388.4</v>
      </c>
      <c r="HR223">
        <v>34.207099999999997</v>
      </c>
      <c r="HS223">
        <v>98.708699999999993</v>
      </c>
      <c r="HT223">
        <v>97.685699999999997</v>
      </c>
    </row>
    <row r="224" spans="1:228" x14ac:dyDescent="0.2">
      <c r="A224">
        <v>209</v>
      </c>
      <c r="B224">
        <v>1673985699</v>
      </c>
      <c r="C224">
        <v>830.5</v>
      </c>
      <c r="D224" t="s">
        <v>777</v>
      </c>
      <c r="E224" t="s">
        <v>778</v>
      </c>
      <c r="F224">
        <v>4</v>
      </c>
      <c r="G224">
        <v>1673985697</v>
      </c>
      <c r="H224">
        <f t="shared" si="102"/>
        <v>3.9919656994772421E-4</v>
      </c>
      <c r="I224">
        <f t="shared" si="103"/>
        <v>0.39919656994772423</v>
      </c>
      <c r="J224">
        <f t="shared" si="104"/>
        <v>9.3711675634833185</v>
      </c>
      <c r="K224">
        <f t="shared" si="105"/>
        <v>1362.1214285714279</v>
      </c>
      <c r="L224">
        <f t="shared" si="106"/>
        <v>672.70304754331312</v>
      </c>
      <c r="M224">
        <f t="shared" si="107"/>
        <v>68.052020493544276</v>
      </c>
      <c r="N224">
        <f t="shared" si="108"/>
        <v>137.79499841773838</v>
      </c>
      <c r="O224">
        <f t="shared" si="109"/>
        <v>2.2779804455444759E-2</v>
      </c>
      <c r="P224">
        <f t="shared" si="110"/>
        <v>2.7730448936804204</v>
      </c>
      <c r="Q224">
        <f t="shared" si="111"/>
        <v>2.2676353195019677E-2</v>
      </c>
      <c r="R224">
        <f t="shared" si="112"/>
        <v>1.4181976152939178E-2</v>
      </c>
      <c r="S224">
        <f t="shared" si="113"/>
        <v>226.12167823491092</v>
      </c>
      <c r="T224">
        <f t="shared" si="114"/>
        <v>34.857877723454529</v>
      </c>
      <c r="U224">
        <f t="shared" si="115"/>
        <v>33.524028571428573</v>
      </c>
      <c r="V224">
        <f t="shared" si="116"/>
        <v>5.2027813615448411</v>
      </c>
      <c r="W224">
        <f t="shared" si="117"/>
        <v>67.069921374393545</v>
      </c>
      <c r="X224">
        <f t="shared" si="118"/>
        <v>3.4985045769951961</v>
      </c>
      <c r="Y224">
        <f t="shared" si="119"/>
        <v>5.2162049772893901</v>
      </c>
      <c r="Z224">
        <f t="shared" si="120"/>
        <v>1.7042767845496449</v>
      </c>
      <c r="AA224">
        <f t="shared" si="121"/>
        <v>-17.604568734694638</v>
      </c>
      <c r="AB224">
        <f t="shared" si="122"/>
        <v>6.8834253900144411</v>
      </c>
      <c r="AC224">
        <f t="shared" si="123"/>
        <v>0.57154488512049295</v>
      </c>
      <c r="AD224">
        <f t="shared" si="124"/>
        <v>215.97207977535123</v>
      </c>
      <c r="AE224">
        <f t="shared" si="125"/>
        <v>20.191680325153857</v>
      </c>
      <c r="AF224">
        <f t="shared" si="126"/>
        <v>0.3989879677104467</v>
      </c>
      <c r="AG224">
        <f t="shared" si="127"/>
        <v>9.3711675634833185</v>
      </c>
      <c r="AH224">
        <v>1429.472476807834</v>
      </c>
      <c r="AI224">
        <v>1413.5796969696969</v>
      </c>
      <c r="AJ224">
        <v>1.772843032357563</v>
      </c>
      <c r="AK224">
        <v>64.167648988695476</v>
      </c>
      <c r="AL224">
        <f t="shared" si="128"/>
        <v>0.39919656994772423</v>
      </c>
      <c r="AM224">
        <v>34.225611877514091</v>
      </c>
      <c r="AN224">
        <v>34.582114545454523</v>
      </c>
      <c r="AO224">
        <v>-1.355015444338287E-4</v>
      </c>
      <c r="AP224">
        <v>91.899806073423491</v>
      </c>
      <c r="AQ224">
        <v>0</v>
      </c>
      <c r="AR224">
        <v>0</v>
      </c>
      <c r="AS224">
        <f t="shared" si="129"/>
        <v>1</v>
      </c>
      <c r="AT224">
        <f t="shared" si="130"/>
        <v>0</v>
      </c>
      <c r="AU224">
        <f t="shared" si="131"/>
        <v>47396.853837420465</v>
      </c>
      <c r="AV224">
        <f t="shared" si="132"/>
        <v>1200.032857142857</v>
      </c>
      <c r="AW224">
        <f t="shared" si="133"/>
        <v>1025.9532135932182</v>
      </c>
      <c r="AX224">
        <f t="shared" si="134"/>
        <v>0.85493760232190397</v>
      </c>
      <c r="AY224">
        <f t="shared" si="135"/>
        <v>0.18842957248127451</v>
      </c>
      <c r="AZ224">
        <v>6</v>
      </c>
      <c r="BA224">
        <v>0.5</v>
      </c>
      <c r="BB224" t="s">
        <v>355</v>
      </c>
      <c r="BC224">
        <v>2</v>
      </c>
      <c r="BD224" t="b">
        <v>1</v>
      </c>
      <c r="BE224">
        <v>1673985697</v>
      </c>
      <c r="BF224">
        <v>1362.1214285714279</v>
      </c>
      <c r="BG224">
        <v>1381.261428571428</v>
      </c>
      <c r="BH224">
        <v>34.583171428571433</v>
      </c>
      <c r="BI224">
        <v>34.227614285714282</v>
      </c>
      <c r="BJ224">
        <v>1369.6714285714279</v>
      </c>
      <c r="BK224">
        <v>34.372800000000012</v>
      </c>
      <c r="BL224">
        <v>650.00471428571416</v>
      </c>
      <c r="BM224">
        <v>101.06228571428569</v>
      </c>
      <c r="BN224">
        <v>9.9766014285714286E-2</v>
      </c>
      <c r="BO224">
        <v>33.570071428571431</v>
      </c>
      <c r="BP224">
        <v>33.524028571428573</v>
      </c>
      <c r="BQ224">
        <v>999.89999999999986</v>
      </c>
      <c r="BR224">
        <v>0</v>
      </c>
      <c r="BS224">
        <v>0</v>
      </c>
      <c r="BT224">
        <v>9037.4114285714277</v>
      </c>
      <c r="BU224">
        <v>0</v>
      </c>
      <c r="BV224">
        <v>977.17428571428559</v>
      </c>
      <c r="BW224">
        <v>-19.13831428571428</v>
      </c>
      <c r="BX224">
        <v>1410.9185714285711</v>
      </c>
      <c r="BY224">
        <v>1430.214285714286</v>
      </c>
      <c r="BZ224">
        <v>0.35556357142857142</v>
      </c>
      <c r="CA224">
        <v>1381.261428571428</v>
      </c>
      <c r="CB224">
        <v>34.227614285714282</v>
      </c>
      <c r="CC224">
        <v>3.49505</v>
      </c>
      <c r="CD224">
        <v>3.4591157142857152</v>
      </c>
      <c r="CE224">
        <v>26.59572857142857</v>
      </c>
      <c r="CF224">
        <v>26.420385714285711</v>
      </c>
      <c r="CG224">
        <v>1200.032857142857</v>
      </c>
      <c r="CH224">
        <v>0.49999657142857151</v>
      </c>
      <c r="CI224">
        <v>0.50000342857142854</v>
      </c>
      <c r="CJ224">
        <v>0</v>
      </c>
      <c r="CK224">
        <v>941.58400000000006</v>
      </c>
      <c r="CL224">
        <v>4.9990899999999998</v>
      </c>
      <c r="CM224">
        <v>10424.61428571429</v>
      </c>
      <c r="CN224">
        <v>9558.119999999999</v>
      </c>
      <c r="CO224">
        <v>44.561999999999998</v>
      </c>
      <c r="CP224">
        <v>47.214000000000013</v>
      </c>
      <c r="CQ224">
        <v>45.561999999999998</v>
      </c>
      <c r="CR224">
        <v>45.75</v>
      </c>
      <c r="CS224">
        <v>45.839000000000013</v>
      </c>
      <c r="CT224">
        <v>597.51285714285711</v>
      </c>
      <c r="CU224">
        <v>597.5200000000001</v>
      </c>
      <c r="CV224">
        <v>0</v>
      </c>
      <c r="CW224">
        <v>1673985699.0999999</v>
      </c>
      <c r="CX224">
        <v>0</v>
      </c>
      <c r="CY224">
        <v>1673984188.5</v>
      </c>
      <c r="CZ224" t="s">
        <v>356</v>
      </c>
      <c r="DA224">
        <v>1673984188.5</v>
      </c>
      <c r="DB224">
        <v>1673984167.5</v>
      </c>
      <c r="DC224">
        <v>23</v>
      </c>
      <c r="DD224">
        <v>-0.32800000000000001</v>
      </c>
      <c r="DE224">
        <v>5.0000000000000001E-3</v>
      </c>
      <c r="DF224">
        <v>-6.2539999999999996</v>
      </c>
      <c r="DG224">
        <v>0.21</v>
      </c>
      <c r="DH224">
        <v>579</v>
      </c>
      <c r="DI224">
        <v>34</v>
      </c>
      <c r="DJ224">
        <v>0</v>
      </c>
      <c r="DK224">
        <v>0.1</v>
      </c>
      <c r="DL224">
        <v>-19.159824390243909</v>
      </c>
      <c r="DM224">
        <v>-0.2365400696864198</v>
      </c>
      <c r="DN224">
        <v>7.7653469699270672E-2</v>
      </c>
      <c r="DO224">
        <v>0</v>
      </c>
      <c r="DP224">
        <v>0.38391599999999998</v>
      </c>
      <c r="DQ224">
        <v>-0.1579902020905932</v>
      </c>
      <c r="DR224">
        <v>2.1295388125475299E-2</v>
      </c>
      <c r="DS224">
        <v>0</v>
      </c>
      <c r="DT224">
        <v>0</v>
      </c>
      <c r="DU224">
        <v>0</v>
      </c>
      <c r="DV224">
        <v>0</v>
      </c>
      <c r="DW224">
        <v>-1</v>
      </c>
      <c r="DX224">
        <v>0</v>
      </c>
      <c r="DY224">
        <v>2</v>
      </c>
      <c r="DZ224" t="s">
        <v>379</v>
      </c>
      <c r="EA224">
        <v>3.2952400000000002</v>
      </c>
      <c r="EB224">
        <v>2.62541</v>
      </c>
      <c r="EC224">
        <v>0.226441</v>
      </c>
      <c r="ED224">
        <v>0.226102</v>
      </c>
      <c r="EE224">
        <v>0.14028399999999999</v>
      </c>
      <c r="EF224">
        <v>0.13797400000000001</v>
      </c>
      <c r="EG224">
        <v>23275.3</v>
      </c>
      <c r="EH224">
        <v>23676.5</v>
      </c>
      <c r="EI224">
        <v>28009.9</v>
      </c>
      <c r="EJ224">
        <v>29466.5</v>
      </c>
      <c r="EK224">
        <v>33147.199999999997</v>
      </c>
      <c r="EL224">
        <v>35281</v>
      </c>
      <c r="EM224">
        <v>39544.300000000003</v>
      </c>
      <c r="EN224">
        <v>42132</v>
      </c>
      <c r="EO224">
        <v>2.2018499999999999</v>
      </c>
      <c r="EP224">
        <v>2.16595</v>
      </c>
      <c r="EQ224">
        <v>0.11839</v>
      </c>
      <c r="ER224">
        <v>0</v>
      </c>
      <c r="ES224">
        <v>31.601900000000001</v>
      </c>
      <c r="ET224">
        <v>999.9</v>
      </c>
      <c r="EU224">
        <v>68.7</v>
      </c>
      <c r="EV224">
        <v>35.1</v>
      </c>
      <c r="EW224">
        <v>38.6113</v>
      </c>
      <c r="EX224">
        <v>57.06</v>
      </c>
      <c r="EY224">
        <v>-4.09856</v>
      </c>
      <c r="EZ224">
        <v>2</v>
      </c>
      <c r="FA224">
        <v>0.57577699999999998</v>
      </c>
      <c r="FB224">
        <v>0.54755200000000004</v>
      </c>
      <c r="FC224">
        <v>20.2698</v>
      </c>
      <c r="FD224">
        <v>5.2180400000000002</v>
      </c>
      <c r="FE224">
        <v>12.0099</v>
      </c>
      <c r="FF224">
        <v>4.9857500000000003</v>
      </c>
      <c r="FG224">
        <v>3.2845</v>
      </c>
      <c r="FH224">
        <v>9999</v>
      </c>
      <c r="FI224">
        <v>9999</v>
      </c>
      <c r="FJ224">
        <v>9999</v>
      </c>
      <c r="FK224">
        <v>999.9</v>
      </c>
      <c r="FL224">
        <v>1.86589</v>
      </c>
      <c r="FM224">
        <v>1.86229</v>
      </c>
      <c r="FN224">
        <v>1.86432</v>
      </c>
      <c r="FO224">
        <v>1.8604000000000001</v>
      </c>
      <c r="FP224">
        <v>1.86111</v>
      </c>
      <c r="FQ224">
        <v>1.8602000000000001</v>
      </c>
      <c r="FR224">
        <v>1.8619399999999999</v>
      </c>
      <c r="FS224">
        <v>1.8585199999999999</v>
      </c>
      <c r="FT224">
        <v>0</v>
      </c>
      <c r="FU224">
        <v>0</v>
      </c>
      <c r="FV224">
        <v>0</v>
      </c>
      <c r="FW224">
        <v>0</v>
      </c>
      <c r="FX224" t="s">
        <v>358</v>
      </c>
      <c r="FY224" t="s">
        <v>359</v>
      </c>
      <c r="FZ224" t="s">
        <v>360</v>
      </c>
      <c r="GA224" t="s">
        <v>360</v>
      </c>
      <c r="GB224" t="s">
        <v>360</v>
      </c>
      <c r="GC224" t="s">
        <v>360</v>
      </c>
      <c r="GD224">
        <v>0</v>
      </c>
      <c r="GE224">
        <v>100</v>
      </c>
      <c r="GF224">
        <v>100</v>
      </c>
      <c r="GG224">
        <v>-7.55</v>
      </c>
      <c r="GH224">
        <v>0.2104</v>
      </c>
      <c r="GI224">
        <v>-4.4410340874611869</v>
      </c>
      <c r="GJ224">
        <v>-4.0977002334145526E-3</v>
      </c>
      <c r="GK224">
        <v>1.9870096767282211E-6</v>
      </c>
      <c r="GL224">
        <v>-4.7591234531596528E-10</v>
      </c>
      <c r="GM224">
        <v>0.2103699999999975</v>
      </c>
      <c r="GN224">
        <v>0</v>
      </c>
      <c r="GO224">
        <v>0</v>
      </c>
      <c r="GP224">
        <v>0</v>
      </c>
      <c r="GQ224">
        <v>6</v>
      </c>
      <c r="GR224">
        <v>2093</v>
      </c>
      <c r="GS224">
        <v>4</v>
      </c>
      <c r="GT224">
        <v>31</v>
      </c>
      <c r="GU224">
        <v>25.2</v>
      </c>
      <c r="GV224">
        <v>25.5</v>
      </c>
      <c r="GW224">
        <v>3.61694</v>
      </c>
      <c r="GX224">
        <v>2.51831</v>
      </c>
      <c r="GY224">
        <v>2.04834</v>
      </c>
      <c r="GZ224">
        <v>2.6232899999999999</v>
      </c>
      <c r="HA224">
        <v>2.1972700000000001</v>
      </c>
      <c r="HB224">
        <v>2.2583000000000002</v>
      </c>
      <c r="HC224">
        <v>41.430100000000003</v>
      </c>
      <c r="HD224">
        <v>14.5611</v>
      </c>
      <c r="HE224">
        <v>18</v>
      </c>
      <c r="HF224">
        <v>701.50900000000001</v>
      </c>
      <c r="HG224">
        <v>747.33500000000004</v>
      </c>
      <c r="HH224">
        <v>30.998699999999999</v>
      </c>
      <c r="HI224">
        <v>34.600099999999998</v>
      </c>
      <c r="HJ224">
        <v>29.9998</v>
      </c>
      <c r="HK224">
        <v>34.493600000000001</v>
      </c>
      <c r="HL224">
        <v>34.503999999999998</v>
      </c>
      <c r="HM224">
        <v>72.365099999999998</v>
      </c>
      <c r="HN224">
        <v>13.6753</v>
      </c>
      <c r="HO224">
        <v>100</v>
      </c>
      <c r="HP224">
        <v>31</v>
      </c>
      <c r="HQ224">
        <v>1395.07</v>
      </c>
      <c r="HR224">
        <v>34.207299999999996</v>
      </c>
      <c r="HS224">
        <v>98.709500000000006</v>
      </c>
      <c r="HT224">
        <v>97.686899999999994</v>
      </c>
    </row>
    <row r="225" spans="1:228" x14ac:dyDescent="0.2">
      <c r="A225">
        <v>210</v>
      </c>
      <c r="B225">
        <v>1673985703</v>
      </c>
      <c r="C225">
        <v>834.5</v>
      </c>
      <c r="D225" t="s">
        <v>779</v>
      </c>
      <c r="E225" t="s">
        <v>780</v>
      </c>
      <c r="F225">
        <v>4</v>
      </c>
      <c r="G225">
        <v>1673985700.6875</v>
      </c>
      <c r="H225">
        <f t="shared" si="102"/>
        <v>3.9318900299292801E-4</v>
      </c>
      <c r="I225">
        <f t="shared" si="103"/>
        <v>0.39318900299292803</v>
      </c>
      <c r="J225">
        <f t="shared" si="104"/>
        <v>9.9210357316362732</v>
      </c>
      <c r="K225">
        <f t="shared" si="105"/>
        <v>1368.2537500000001</v>
      </c>
      <c r="L225">
        <f t="shared" si="106"/>
        <v>630.13408273786467</v>
      </c>
      <c r="M225">
        <f t="shared" si="107"/>
        <v>63.745749387966896</v>
      </c>
      <c r="N225">
        <f t="shared" si="108"/>
        <v>138.41555795186139</v>
      </c>
      <c r="O225">
        <f t="shared" si="109"/>
        <v>2.2443527160151792E-2</v>
      </c>
      <c r="P225">
        <f t="shared" si="110"/>
        <v>2.7625185587708128</v>
      </c>
      <c r="Q225">
        <f t="shared" si="111"/>
        <v>2.2342719587617098E-2</v>
      </c>
      <c r="R225">
        <f t="shared" si="112"/>
        <v>1.3973219044097217E-2</v>
      </c>
      <c r="S225">
        <f t="shared" si="113"/>
        <v>226.10802186068008</v>
      </c>
      <c r="T225">
        <f t="shared" si="114"/>
        <v>34.868526162853783</v>
      </c>
      <c r="U225">
        <f t="shared" si="115"/>
        <v>33.52205</v>
      </c>
      <c r="V225">
        <f t="shared" si="116"/>
        <v>5.2022051907432552</v>
      </c>
      <c r="W225">
        <f t="shared" si="117"/>
        <v>67.052746871781167</v>
      </c>
      <c r="X225">
        <f t="shared" si="118"/>
        <v>3.4985024394817241</v>
      </c>
      <c r="Y225">
        <f t="shared" si="119"/>
        <v>5.217537838042027</v>
      </c>
      <c r="Z225">
        <f t="shared" si="120"/>
        <v>1.703702751261531</v>
      </c>
      <c r="AA225">
        <f t="shared" si="121"/>
        <v>-17.339635031988127</v>
      </c>
      <c r="AB225">
        <f t="shared" si="122"/>
        <v>7.8320089071712227</v>
      </c>
      <c r="AC225">
        <f t="shared" si="123"/>
        <v>0.65279392094178101</v>
      </c>
      <c r="AD225">
        <f t="shared" si="124"/>
        <v>217.25318965680495</v>
      </c>
      <c r="AE225">
        <f t="shared" si="125"/>
        <v>20.323009381833483</v>
      </c>
      <c r="AF225">
        <f t="shared" si="126"/>
        <v>0.39266395018696304</v>
      </c>
      <c r="AG225">
        <f t="shared" si="127"/>
        <v>9.9210357316362732</v>
      </c>
      <c r="AH225">
        <v>1436.4996201248489</v>
      </c>
      <c r="AI225">
        <v>1420.353454545454</v>
      </c>
      <c r="AJ225">
        <v>1.703400903739456</v>
      </c>
      <c r="AK225">
        <v>64.167648988695476</v>
      </c>
      <c r="AL225">
        <f t="shared" si="128"/>
        <v>0.39318900299292803</v>
      </c>
      <c r="AM225">
        <v>34.232902656265871</v>
      </c>
      <c r="AN225">
        <v>34.582399393939383</v>
      </c>
      <c r="AO225">
        <v>1.5775734453224661E-4</v>
      </c>
      <c r="AP225">
        <v>91.899806073423491</v>
      </c>
      <c r="AQ225">
        <v>0</v>
      </c>
      <c r="AR225">
        <v>0</v>
      </c>
      <c r="AS225">
        <f t="shared" si="129"/>
        <v>1</v>
      </c>
      <c r="AT225">
        <f t="shared" si="130"/>
        <v>0</v>
      </c>
      <c r="AU225">
        <f t="shared" si="131"/>
        <v>47107.157961676421</v>
      </c>
      <c r="AV225">
        <f t="shared" si="132"/>
        <v>1199.9549999999999</v>
      </c>
      <c r="AW225">
        <f t="shared" si="133"/>
        <v>1025.8871760936167</v>
      </c>
      <c r="AX225">
        <f t="shared" si="134"/>
        <v>0.85493804025452347</v>
      </c>
      <c r="AY225">
        <f t="shared" si="135"/>
        <v>0.18843041769123017</v>
      </c>
      <c r="AZ225">
        <v>6</v>
      </c>
      <c r="BA225">
        <v>0.5</v>
      </c>
      <c r="BB225" t="s">
        <v>355</v>
      </c>
      <c r="BC225">
        <v>2</v>
      </c>
      <c r="BD225" t="b">
        <v>1</v>
      </c>
      <c r="BE225">
        <v>1673985700.6875</v>
      </c>
      <c r="BF225">
        <v>1368.2537500000001</v>
      </c>
      <c r="BG225">
        <v>1387.50875</v>
      </c>
      <c r="BH225">
        <v>34.583100000000002</v>
      </c>
      <c r="BI225">
        <v>34.2331875</v>
      </c>
      <c r="BJ225">
        <v>1375.8087499999999</v>
      </c>
      <c r="BK225">
        <v>34.372725000000003</v>
      </c>
      <c r="BL225">
        <v>650.02150000000006</v>
      </c>
      <c r="BM225">
        <v>101.061875</v>
      </c>
      <c r="BN225">
        <v>0.1003238625</v>
      </c>
      <c r="BO225">
        <v>33.574637500000001</v>
      </c>
      <c r="BP225">
        <v>33.52205</v>
      </c>
      <c r="BQ225">
        <v>999.9</v>
      </c>
      <c r="BR225">
        <v>0</v>
      </c>
      <c r="BS225">
        <v>0</v>
      </c>
      <c r="BT225">
        <v>8981.4837499999994</v>
      </c>
      <c r="BU225">
        <v>0</v>
      </c>
      <c r="BV225">
        <v>968.94862499999999</v>
      </c>
      <c r="BW225">
        <v>-19.255812500000001</v>
      </c>
      <c r="BX225">
        <v>1417.2662499999999</v>
      </c>
      <c r="BY225">
        <v>1436.69</v>
      </c>
      <c r="BZ225">
        <v>0.34989775000000001</v>
      </c>
      <c r="CA225">
        <v>1387.50875</v>
      </c>
      <c r="CB225">
        <v>34.2331875</v>
      </c>
      <c r="CC225">
        <v>3.4950350000000001</v>
      </c>
      <c r="CD225">
        <v>3.4596749999999998</v>
      </c>
      <c r="CE225">
        <v>26.5956625</v>
      </c>
      <c r="CF225">
        <v>26.423137499999999</v>
      </c>
      <c r="CG225">
        <v>1199.9549999999999</v>
      </c>
      <c r="CH225">
        <v>0.49998274999999998</v>
      </c>
      <c r="CI225">
        <v>0.50001737499999999</v>
      </c>
      <c r="CJ225">
        <v>0</v>
      </c>
      <c r="CK225">
        <v>941.69749999999999</v>
      </c>
      <c r="CL225">
        <v>4.9990899999999998</v>
      </c>
      <c r="CM225">
        <v>10425.200000000001</v>
      </c>
      <c r="CN225">
        <v>9557.4500000000007</v>
      </c>
      <c r="CO225">
        <v>44.561999999999998</v>
      </c>
      <c r="CP225">
        <v>47.226374999999997</v>
      </c>
      <c r="CQ225">
        <v>45.561999999999998</v>
      </c>
      <c r="CR225">
        <v>45.75</v>
      </c>
      <c r="CS225">
        <v>45.811999999999998</v>
      </c>
      <c r="CT225">
        <v>597.45624999999995</v>
      </c>
      <c r="CU225">
        <v>597.49874999999997</v>
      </c>
      <c r="CV225">
        <v>0</v>
      </c>
      <c r="CW225">
        <v>1673985703.3</v>
      </c>
      <c r="CX225">
        <v>0</v>
      </c>
      <c r="CY225">
        <v>1673984188.5</v>
      </c>
      <c r="CZ225" t="s">
        <v>356</v>
      </c>
      <c r="DA225">
        <v>1673984188.5</v>
      </c>
      <c r="DB225">
        <v>1673984167.5</v>
      </c>
      <c r="DC225">
        <v>23</v>
      </c>
      <c r="DD225">
        <v>-0.32800000000000001</v>
      </c>
      <c r="DE225">
        <v>5.0000000000000001E-3</v>
      </c>
      <c r="DF225">
        <v>-6.2539999999999996</v>
      </c>
      <c r="DG225">
        <v>0.21</v>
      </c>
      <c r="DH225">
        <v>579</v>
      </c>
      <c r="DI225">
        <v>34</v>
      </c>
      <c r="DJ225">
        <v>0</v>
      </c>
      <c r="DK225">
        <v>0.1</v>
      </c>
      <c r="DL225">
        <v>-19.16271463414634</v>
      </c>
      <c r="DM225">
        <v>-0.48994076655055052</v>
      </c>
      <c r="DN225">
        <v>8.5384829180214894E-2</v>
      </c>
      <c r="DO225">
        <v>0</v>
      </c>
      <c r="DP225">
        <v>0.3765490243902439</v>
      </c>
      <c r="DQ225">
        <v>-0.2349031986062719</v>
      </c>
      <c r="DR225">
        <v>2.4241346938436589E-2</v>
      </c>
      <c r="DS225">
        <v>0</v>
      </c>
      <c r="DT225">
        <v>0</v>
      </c>
      <c r="DU225">
        <v>0</v>
      </c>
      <c r="DV225">
        <v>0</v>
      </c>
      <c r="DW225">
        <v>-1</v>
      </c>
      <c r="DX225">
        <v>0</v>
      </c>
      <c r="DY225">
        <v>2</v>
      </c>
      <c r="DZ225" t="s">
        <v>379</v>
      </c>
      <c r="EA225">
        <v>3.2955100000000002</v>
      </c>
      <c r="EB225">
        <v>2.6254</v>
      </c>
      <c r="EC225">
        <v>0.227099</v>
      </c>
      <c r="ED225">
        <v>0.22677900000000001</v>
      </c>
      <c r="EE225">
        <v>0.14028599999999999</v>
      </c>
      <c r="EF225">
        <v>0.13798099999999999</v>
      </c>
      <c r="EG225">
        <v>23255.5</v>
      </c>
      <c r="EH225">
        <v>23655.7</v>
      </c>
      <c r="EI225">
        <v>28009.9</v>
      </c>
      <c r="EJ225">
        <v>29466.6</v>
      </c>
      <c r="EK225">
        <v>33147.1</v>
      </c>
      <c r="EL225">
        <v>35280.699999999997</v>
      </c>
      <c r="EM225">
        <v>39544.199999999997</v>
      </c>
      <c r="EN225">
        <v>42131.9</v>
      </c>
      <c r="EO225">
        <v>2.2023999999999999</v>
      </c>
      <c r="EP225">
        <v>2.1657700000000002</v>
      </c>
      <c r="EQ225">
        <v>0.119366</v>
      </c>
      <c r="ER225">
        <v>0</v>
      </c>
      <c r="ES225">
        <v>31.595300000000002</v>
      </c>
      <c r="ET225">
        <v>999.9</v>
      </c>
      <c r="EU225">
        <v>68.7</v>
      </c>
      <c r="EV225">
        <v>35.1</v>
      </c>
      <c r="EW225">
        <v>38.609299999999998</v>
      </c>
      <c r="EX225">
        <v>57.51</v>
      </c>
      <c r="EY225">
        <v>-4.2507999999999999</v>
      </c>
      <c r="EZ225">
        <v>2</v>
      </c>
      <c r="FA225">
        <v>0.57549300000000003</v>
      </c>
      <c r="FB225">
        <v>0.54566700000000001</v>
      </c>
      <c r="FC225">
        <v>20.2698</v>
      </c>
      <c r="FD225">
        <v>5.2181899999999999</v>
      </c>
      <c r="FE225">
        <v>12.0099</v>
      </c>
      <c r="FF225">
        <v>4.9858000000000002</v>
      </c>
      <c r="FG225">
        <v>3.2845</v>
      </c>
      <c r="FH225">
        <v>9999</v>
      </c>
      <c r="FI225">
        <v>9999</v>
      </c>
      <c r="FJ225">
        <v>9999</v>
      </c>
      <c r="FK225">
        <v>999.9</v>
      </c>
      <c r="FL225">
        <v>1.86589</v>
      </c>
      <c r="FM225">
        <v>1.8623099999999999</v>
      </c>
      <c r="FN225">
        <v>1.86432</v>
      </c>
      <c r="FO225">
        <v>1.86039</v>
      </c>
      <c r="FP225">
        <v>1.86111</v>
      </c>
      <c r="FQ225">
        <v>1.8602000000000001</v>
      </c>
      <c r="FR225">
        <v>1.86192</v>
      </c>
      <c r="FS225">
        <v>1.8585199999999999</v>
      </c>
      <c r="FT225">
        <v>0</v>
      </c>
      <c r="FU225">
        <v>0</v>
      </c>
      <c r="FV225">
        <v>0</v>
      </c>
      <c r="FW225">
        <v>0</v>
      </c>
      <c r="FX225" t="s">
        <v>358</v>
      </c>
      <c r="FY225" t="s">
        <v>359</v>
      </c>
      <c r="FZ225" t="s">
        <v>360</v>
      </c>
      <c r="GA225" t="s">
        <v>360</v>
      </c>
      <c r="GB225" t="s">
        <v>360</v>
      </c>
      <c r="GC225" t="s">
        <v>360</v>
      </c>
      <c r="GD225">
        <v>0</v>
      </c>
      <c r="GE225">
        <v>100</v>
      </c>
      <c r="GF225">
        <v>100</v>
      </c>
      <c r="GG225">
        <v>-7.56</v>
      </c>
      <c r="GH225">
        <v>0.2104</v>
      </c>
      <c r="GI225">
        <v>-4.4410340874611869</v>
      </c>
      <c r="GJ225">
        <v>-4.0977002334145526E-3</v>
      </c>
      <c r="GK225">
        <v>1.9870096767282211E-6</v>
      </c>
      <c r="GL225">
        <v>-4.7591234531596528E-10</v>
      </c>
      <c r="GM225">
        <v>0.2103699999999975</v>
      </c>
      <c r="GN225">
        <v>0</v>
      </c>
      <c r="GO225">
        <v>0</v>
      </c>
      <c r="GP225">
        <v>0</v>
      </c>
      <c r="GQ225">
        <v>6</v>
      </c>
      <c r="GR225">
        <v>2093</v>
      </c>
      <c r="GS225">
        <v>4</v>
      </c>
      <c r="GT225">
        <v>31</v>
      </c>
      <c r="GU225">
        <v>25.2</v>
      </c>
      <c r="GV225">
        <v>25.6</v>
      </c>
      <c r="GW225">
        <v>3.6315900000000001</v>
      </c>
      <c r="GX225">
        <v>2.50732</v>
      </c>
      <c r="GY225">
        <v>2.04834</v>
      </c>
      <c r="GZ225">
        <v>2.6232899999999999</v>
      </c>
      <c r="HA225">
        <v>2.1972700000000001</v>
      </c>
      <c r="HB225">
        <v>2.34375</v>
      </c>
      <c r="HC225">
        <v>41.430100000000003</v>
      </c>
      <c r="HD225">
        <v>14.5786</v>
      </c>
      <c r="HE225">
        <v>18</v>
      </c>
      <c r="HF225">
        <v>701.95799999999997</v>
      </c>
      <c r="HG225">
        <v>747.13400000000001</v>
      </c>
      <c r="HH225">
        <v>30.999199999999998</v>
      </c>
      <c r="HI225">
        <v>34.598100000000002</v>
      </c>
      <c r="HJ225">
        <v>29.9998</v>
      </c>
      <c r="HK225">
        <v>34.4925</v>
      </c>
      <c r="HL225">
        <v>34.501300000000001</v>
      </c>
      <c r="HM225">
        <v>72.6357</v>
      </c>
      <c r="HN225">
        <v>13.6753</v>
      </c>
      <c r="HO225">
        <v>100</v>
      </c>
      <c r="HP225">
        <v>31</v>
      </c>
      <c r="HQ225">
        <v>1401.75</v>
      </c>
      <c r="HR225">
        <v>34.208399999999997</v>
      </c>
      <c r="HS225">
        <v>98.709400000000002</v>
      </c>
      <c r="HT225">
        <v>97.686899999999994</v>
      </c>
    </row>
    <row r="226" spans="1:228" x14ac:dyDescent="0.2">
      <c r="A226">
        <v>211</v>
      </c>
      <c r="B226">
        <v>1673985707</v>
      </c>
      <c r="C226">
        <v>838.5</v>
      </c>
      <c r="D226" t="s">
        <v>781</v>
      </c>
      <c r="E226" t="s">
        <v>782</v>
      </c>
      <c r="F226">
        <v>4</v>
      </c>
      <c r="G226">
        <v>1673985705</v>
      </c>
      <c r="H226">
        <f t="shared" si="102"/>
        <v>3.9260575285269997E-4</v>
      </c>
      <c r="I226">
        <f t="shared" si="103"/>
        <v>0.39260575285269994</v>
      </c>
      <c r="J226">
        <f t="shared" si="104"/>
        <v>9.9552790878388215</v>
      </c>
      <c r="K226">
        <f t="shared" si="105"/>
        <v>1375.4257142857141</v>
      </c>
      <c r="L226">
        <f t="shared" si="106"/>
        <v>631.83139784805815</v>
      </c>
      <c r="M226">
        <f t="shared" si="107"/>
        <v>63.917053780644849</v>
      </c>
      <c r="N226">
        <f t="shared" si="108"/>
        <v>139.14021944889652</v>
      </c>
      <c r="O226">
        <f t="shared" si="109"/>
        <v>2.2354439577784019E-2</v>
      </c>
      <c r="P226">
        <f t="shared" si="110"/>
        <v>2.7617460223510433</v>
      </c>
      <c r="Q226">
        <f t="shared" si="111"/>
        <v>2.2254400944815265E-2</v>
      </c>
      <c r="R226">
        <f t="shared" si="112"/>
        <v>1.39179512321429E-2</v>
      </c>
      <c r="S226">
        <f t="shared" si="113"/>
        <v>226.10381366504097</v>
      </c>
      <c r="T226">
        <f t="shared" si="114"/>
        <v>34.86831391216873</v>
      </c>
      <c r="U226">
        <f t="shared" si="115"/>
        <v>33.536185714285708</v>
      </c>
      <c r="V226">
        <f t="shared" si="116"/>
        <v>5.2063228063956775</v>
      </c>
      <c r="W226">
        <f t="shared" si="117"/>
        <v>67.054159959016388</v>
      </c>
      <c r="X226">
        <f t="shared" si="118"/>
        <v>3.4984429857552013</v>
      </c>
      <c r="Y226">
        <f t="shared" si="119"/>
        <v>5.2173392193615653</v>
      </c>
      <c r="Z226">
        <f t="shared" si="120"/>
        <v>1.7078798206404762</v>
      </c>
      <c r="AA226">
        <f t="shared" si="121"/>
        <v>-17.313913700804068</v>
      </c>
      <c r="AB226">
        <f t="shared" si="122"/>
        <v>5.623835273095926</v>
      </c>
      <c r="AC226">
        <f t="shared" si="123"/>
        <v>0.46890577247563575</v>
      </c>
      <c r="AD226">
        <f t="shared" si="124"/>
        <v>214.88264100980845</v>
      </c>
      <c r="AE226">
        <f t="shared" si="125"/>
        <v>20.365706859572985</v>
      </c>
      <c r="AF226">
        <f t="shared" si="126"/>
        <v>0.38838861438876737</v>
      </c>
      <c r="AG226">
        <f t="shared" si="127"/>
        <v>9.9552790878388215</v>
      </c>
      <c r="AH226">
        <v>1443.4745566997581</v>
      </c>
      <c r="AI226">
        <v>1427.2579393939379</v>
      </c>
      <c r="AJ226">
        <v>1.713069353658508</v>
      </c>
      <c r="AK226">
        <v>64.167648988695476</v>
      </c>
      <c r="AL226">
        <f t="shared" si="128"/>
        <v>0.39260575285269994</v>
      </c>
      <c r="AM226">
        <v>34.235212981973653</v>
      </c>
      <c r="AN226">
        <v>34.585894545454558</v>
      </c>
      <c r="AO226">
        <v>-1.4719982906927391E-4</v>
      </c>
      <c r="AP226">
        <v>91.899806073423491</v>
      </c>
      <c r="AQ226">
        <v>0</v>
      </c>
      <c r="AR226">
        <v>0</v>
      </c>
      <c r="AS226">
        <f t="shared" si="129"/>
        <v>1</v>
      </c>
      <c r="AT226">
        <f t="shared" si="130"/>
        <v>0</v>
      </c>
      <c r="AU226">
        <f t="shared" si="131"/>
        <v>47086.073816423479</v>
      </c>
      <c r="AV226">
        <f t="shared" si="132"/>
        <v>1199.9271428571431</v>
      </c>
      <c r="AW226">
        <f t="shared" si="133"/>
        <v>1025.8638993083114</v>
      </c>
      <c r="AX226">
        <f t="shared" si="134"/>
        <v>0.85493848973666009</v>
      </c>
      <c r="AY226">
        <f t="shared" si="135"/>
        <v>0.18843128519175409</v>
      </c>
      <c r="AZ226">
        <v>6</v>
      </c>
      <c r="BA226">
        <v>0.5</v>
      </c>
      <c r="BB226" t="s">
        <v>355</v>
      </c>
      <c r="BC226">
        <v>2</v>
      </c>
      <c r="BD226" t="b">
        <v>1</v>
      </c>
      <c r="BE226">
        <v>1673985705</v>
      </c>
      <c r="BF226">
        <v>1375.4257142857141</v>
      </c>
      <c r="BG226">
        <v>1394.717142857143</v>
      </c>
      <c r="BH226">
        <v>34.582728571428568</v>
      </c>
      <c r="BI226">
        <v>34.236628571428582</v>
      </c>
      <c r="BJ226">
        <v>1382.992857142857</v>
      </c>
      <c r="BK226">
        <v>34.372342857142861</v>
      </c>
      <c r="BL226">
        <v>650.02671428571443</v>
      </c>
      <c r="BM226">
        <v>101.0615714285714</v>
      </c>
      <c r="BN226">
        <v>9.9994771428571425E-2</v>
      </c>
      <c r="BO226">
        <v>33.57395714285714</v>
      </c>
      <c r="BP226">
        <v>33.536185714285708</v>
      </c>
      <c r="BQ226">
        <v>999.89999999999986</v>
      </c>
      <c r="BR226">
        <v>0</v>
      </c>
      <c r="BS226">
        <v>0</v>
      </c>
      <c r="BT226">
        <v>8977.4114285714277</v>
      </c>
      <c r="BU226">
        <v>0</v>
      </c>
      <c r="BV226">
        <v>945.36800000000005</v>
      </c>
      <c r="BW226">
        <v>-19.292628571428569</v>
      </c>
      <c r="BX226">
        <v>1424.6928571428571</v>
      </c>
      <c r="BY226">
        <v>1444.161428571429</v>
      </c>
      <c r="BZ226">
        <v>0.34610414285714292</v>
      </c>
      <c r="CA226">
        <v>1394.717142857143</v>
      </c>
      <c r="CB226">
        <v>34.236628571428582</v>
      </c>
      <c r="CC226">
        <v>3.4949842857142861</v>
      </c>
      <c r="CD226">
        <v>3.4600042857142861</v>
      </c>
      <c r="CE226">
        <v>26.595400000000009</v>
      </c>
      <c r="CF226">
        <v>26.424771428571429</v>
      </c>
      <c r="CG226">
        <v>1199.9271428571431</v>
      </c>
      <c r="CH226">
        <v>0.49996728571428573</v>
      </c>
      <c r="CI226">
        <v>0.50003242857142849</v>
      </c>
      <c r="CJ226">
        <v>0</v>
      </c>
      <c r="CK226">
        <v>942.00457142857135</v>
      </c>
      <c r="CL226">
        <v>4.9990899999999998</v>
      </c>
      <c r="CM226">
        <v>10426.87142857143</v>
      </c>
      <c r="CN226">
        <v>9557.177142857141</v>
      </c>
      <c r="CO226">
        <v>44.561999999999998</v>
      </c>
      <c r="CP226">
        <v>47.186999999999998</v>
      </c>
      <c r="CQ226">
        <v>45.561999999999998</v>
      </c>
      <c r="CR226">
        <v>45.75</v>
      </c>
      <c r="CS226">
        <v>45.811999999999998</v>
      </c>
      <c r="CT226">
        <v>597.4242857142857</v>
      </c>
      <c r="CU226">
        <v>597.50285714285724</v>
      </c>
      <c r="CV226">
        <v>0</v>
      </c>
      <c r="CW226">
        <v>1673985707.5</v>
      </c>
      <c r="CX226">
        <v>0</v>
      </c>
      <c r="CY226">
        <v>1673984188.5</v>
      </c>
      <c r="CZ226" t="s">
        <v>356</v>
      </c>
      <c r="DA226">
        <v>1673984188.5</v>
      </c>
      <c r="DB226">
        <v>1673984167.5</v>
      </c>
      <c r="DC226">
        <v>23</v>
      </c>
      <c r="DD226">
        <v>-0.32800000000000001</v>
      </c>
      <c r="DE226">
        <v>5.0000000000000001E-3</v>
      </c>
      <c r="DF226">
        <v>-6.2539999999999996</v>
      </c>
      <c r="DG226">
        <v>0.21</v>
      </c>
      <c r="DH226">
        <v>579</v>
      </c>
      <c r="DI226">
        <v>34</v>
      </c>
      <c r="DJ226">
        <v>0</v>
      </c>
      <c r="DK226">
        <v>0.1</v>
      </c>
      <c r="DL226">
        <v>-19.206685365853659</v>
      </c>
      <c r="DM226">
        <v>-0.65499930313588894</v>
      </c>
      <c r="DN226">
        <v>9.7817020716945521E-2</v>
      </c>
      <c r="DO226">
        <v>0</v>
      </c>
      <c r="DP226">
        <v>0.36287478048780492</v>
      </c>
      <c r="DQ226">
        <v>-0.1503333658536575</v>
      </c>
      <c r="DR226">
        <v>1.572057131636093E-2</v>
      </c>
      <c r="DS226">
        <v>0</v>
      </c>
      <c r="DT226">
        <v>0</v>
      </c>
      <c r="DU226">
        <v>0</v>
      </c>
      <c r="DV226">
        <v>0</v>
      </c>
      <c r="DW226">
        <v>-1</v>
      </c>
      <c r="DX226">
        <v>0</v>
      </c>
      <c r="DY226">
        <v>2</v>
      </c>
      <c r="DZ226" t="s">
        <v>379</v>
      </c>
      <c r="EA226">
        <v>3.2952300000000001</v>
      </c>
      <c r="EB226">
        <v>2.6249799999999999</v>
      </c>
      <c r="EC226">
        <v>0.22776399999999999</v>
      </c>
      <c r="ED226">
        <v>0.22742100000000001</v>
      </c>
      <c r="EE226">
        <v>0.140292</v>
      </c>
      <c r="EF226">
        <v>0.13799700000000001</v>
      </c>
      <c r="EG226">
        <v>23235.8</v>
      </c>
      <c r="EH226">
        <v>23636.1</v>
      </c>
      <c r="EI226">
        <v>28010.400000000001</v>
      </c>
      <c r="EJ226">
        <v>29466.6</v>
      </c>
      <c r="EK226">
        <v>33147.699999999997</v>
      </c>
      <c r="EL226">
        <v>35280.5</v>
      </c>
      <c r="EM226">
        <v>39545.1</v>
      </c>
      <c r="EN226">
        <v>42132.3</v>
      </c>
      <c r="EO226">
        <v>2.2024300000000001</v>
      </c>
      <c r="EP226">
        <v>2.1659799999999998</v>
      </c>
      <c r="EQ226">
        <v>0.120036</v>
      </c>
      <c r="ER226">
        <v>0</v>
      </c>
      <c r="ES226">
        <v>31.591100000000001</v>
      </c>
      <c r="ET226">
        <v>999.9</v>
      </c>
      <c r="EU226">
        <v>68.7</v>
      </c>
      <c r="EV226">
        <v>35.1</v>
      </c>
      <c r="EW226">
        <v>38.6081</v>
      </c>
      <c r="EX226">
        <v>57.18</v>
      </c>
      <c r="EY226">
        <v>-4.2748400000000002</v>
      </c>
      <c r="EZ226">
        <v>2</v>
      </c>
      <c r="FA226">
        <v>0.575318</v>
      </c>
      <c r="FB226">
        <v>0.54553099999999999</v>
      </c>
      <c r="FC226">
        <v>20.269600000000001</v>
      </c>
      <c r="FD226">
        <v>5.2181899999999999</v>
      </c>
      <c r="FE226">
        <v>12.0099</v>
      </c>
      <c r="FF226">
        <v>4.9859499999999999</v>
      </c>
      <c r="FG226">
        <v>3.2845</v>
      </c>
      <c r="FH226">
        <v>9999</v>
      </c>
      <c r="FI226">
        <v>9999</v>
      </c>
      <c r="FJ226">
        <v>9999</v>
      </c>
      <c r="FK226">
        <v>999.9</v>
      </c>
      <c r="FL226">
        <v>1.8658699999999999</v>
      </c>
      <c r="FM226">
        <v>1.8623099999999999</v>
      </c>
      <c r="FN226">
        <v>1.86432</v>
      </c>
      <c r="FO226">
        <v>1.86039</v>
      </c>
      <c r="FP226">
        <v>1.86111</v>
      </c>
      <c r="FQ226">
        <v>1.8602000000000001</v>
      </c>
      <c r="FR226">
        <v>1.8619600000000001</v>
      </c>
      <c r="FS226">
        <v>1.8585199999999999</v>
      </c>
      <c r="FT226">
        <v>0</v>
      </c>
      <c r="FU226">
        <v>0</v>
      </c>
      <c r="FV226">
        <v>0</v>
      </c>
      <c r="FW226">
        <v>0</v>
      </c>
      <c r="FX226" t="s">
        <v>358</v>
      </c>
      <c r="FY226" t="s">
        <v>359</v>
      </c>
      <c r="FZ226" t="s">
        <v>360</v>
      </c>
      <c r="GA226" t="s">
        <v>360</v>
      </c>
      <c r="GB226" t="s">
        <v>360</v>
      </c>
      <c r="GC226" t="s">
        <v>360</v>
      </c>
      <c r="GD226">
        <v>0</v>
      </c>
      <c r="GE226">
        <v>100</v>
      </c>
      <c r="GF226">
        <v>100</v>
      </c>
      <c r="GG226">
        <v>-7.58</v>
      </c>
      <c r="GH226">
        <v>0.21029999999999999</v>
      </c>
      <c r="GI226">
        <v>-4.4410340874611869</v>
      </c>
      <c r="GJ226">
        <v>-4.0977002334145526E-3</v>
      </c>
      <c r="GK226">
        <v>1.9870096767282211E-6</v>
      </c>
      <c r="GL226">
        <v>-4.7591234531596528E-10</v>
      </c>
      <c r="GM226">
        <v>0.2103699999999975</v>
      </c>
      <c r="GN226">
        <v>0</v>
      </c>
      <c r="GO226">
        <v>0</v>
      </c>
      <c r="GP226">
        <v>0</v>
      </c>
      <c r="GQ226">
        <v>6</v>
      </c>
      <c r="GR226">
        <v>2093</v>
      </c>
      <c r="GS226">
        <v>4</v>
      </c>
      <c r="GT226">
        <v>31</v>
      </c>
      <c r="GU226">
        <v>25.3</v>
      </c>
      <c r="GV226">
        <v>25.7</v>
      </c>
      <c r="GW226">
        <v>3.6450200000000001</v>
      </c>
      <c r="GX226">
        <v>2.5061</v>
      </c>
      <c r="GY226">
        <v>2.04834</v>
      </c>
      <c r="GZ226">
        <v>2.6232899999999999</v>
      </c>
      <c r="HA226">
        <v>2.1972700000000001</v>
      </c>
      <c r="HB226">
        <v>2.36084</v>
      </c>
      <c r="HC226">
        <v>41.430100000000003</v>
      </c>
      <c r="HD226">
        <v>14.5961</v>
      </c>
      <c r="HE226">
        <v>18</v>
      </c>
      <c r="HF226">
        <v>701.97900000000004</v>
      </c>
      <c r="HG226">
        <v>747.32100000000003</v>
      </c>
      <c r="HH226">
        <v>30.999600000000001</v>
      </c>
      <c r="HI226">
        <v>34.595700000000001</v>
      </c>
      <c r="HJ226">
        <v>29.9998</v>
      </c>
      <c r="HK226">
        <v>34.4925</v>
      </c>
      <c r="HL226">
        <v>34.500799999999998</v>
      </c>
      <c r="HM226">
        <v>72.914299999999997</v>
      </c>
      <c r="HN226">
        <v>13.6753</v>
      </c>
      <c r="HO226">
        <v>100</v>
      </c>
      <c r="HP226">
        <v>31</v>
      </c>
      <c r="HQ226">
        <v>1408.43</v>
      </c>
      <c r="HR226">
        <v>34.207799999999999</v>
      </c>
      <c r="HS226">
        <v>98.711399999999998</v>
      </c>
      <c r="HT226">
        <v>97.687600000000003</v>
      </c>
    </row>
    <row r="227" spans="1:228" x14ac:dyDescent="0.2">
      <c r="A227">
        <v>212</v>
      </c>
      <c r="B227">
        <v>1673985711</v>
      </c>
      <c r="C227">
        <v>842.5</v>
      </c>
      <c r="D227" t="s">
        <v>783</v>
      </c>
      <c r="E227" t="s">
        <v>784</v>
      </c>
      <c r="F227">
        <v>4</v>
      </c>
      <c r="G227">
        <v>1673985708.6875</v>
      </c>
      <c r="H227">
        <f t="shared" si="102"/>
        <v>3.8680552054234148E-4</v>
      </c>
      <c r="I227">
        <f t="shared" si="103"/>
        <v>0.38680552054234146</v>
      </c>
      <c r="J227">
        <f t="shared" si="104"/>
        <v>9.5004801060443853</v>
      </c>
      <c r="K227">
        <f t="shared" si="105"/>
        <v>1381.5912499999999</v>
      </c>
      <c r="L227">
        <f t="shared" si="106"/>
        <v>659.86316543896953</v>
      </c>
      <c r="M227">
        <f t="shared" si="107"/>
        <v>66.752076158542025</v>
      </c>
      <c r="N227">
        <f t="shared" si="108"/>
        <v>139.76243738142867</v>
      </c>
      <c r="O227">
        <f t="shared" si="109"/>
        <v>2.2019889274985112E-2</v>
      </c>
      <c r="P227">
        <f t="shared" si="110"/>
        <v>2.7683678717530324</v>
      </c>
      <c r="Q227">
        <f t="shared" si="111"/>
        <v>2.1923046613484848E-2</v>
      </c>
      <c r="R227">
        <f t="shared" si="112"/>
        <v>1.3710569446631102E-2</v>
      </c>
      <c r="S227">
        <f t="shared" si="113"/>
        <v>226.10765811111875</v>
      </c>
      <c r="T227">
        <f t="shared" si="114"/>
        <v>34.861797127129641</v>
      </c>
      <c r="U227">
        <f t="shared" si="115"/>
        <v>33.538125000000001</v>
      </c>
      <c r="V227">
        <f t="shared" si="116"/>
        <v>5.2068879252250362</v>
      </c>
      <c r="W227">
        <f t="shared" si="117"/>
        <v>67.081451862749248</v>
      </c>
      <c r="X227">
        <f t="shared" si="118"/>
        <v>3.498835077053752</v>
      </c>
      <c r="Y227">
        <f t="shared" si="119"/>
        <v>5.2158010596021063</v>
      </c>
      <c r="Z227">
        <f t="shared" si="120"/>
        <v>1.7080528481712842</v>
      </c>
      <c r="AA227">
        <f t="shared" si="121"/>
        <v>-17.058123455917258</v>
      </c>
      <c r="AB227">
        <f t="shared" si="122"/>
        <v>4.5613996009536359</v>
      </c>
      <c r="AC227">
        <f t="shared" si="123"/>
        <v>0.37940580123442552</v>
      </c>
      <c r="AD227">
        <f t="shared" si="124"/>
        <v>213.99034005738955</v>
      </c>
      <c r="AE227">
        <f t="shared" si="125"/>
        <v>20.310112383060549</v>
      </c>
      <c r="AF227">
        <f t="shared" si="126"/>
        <v>0.3861379256993891</v>
      </c>
      <c r="AG227">
        <f t="shared" si="127"/>
        <v>9.5004801060443853</v>
      </c>
      <c r="AH227">
        <v>1450.3193935856559</v>
      </c>
      <c r="AI227">
        <v>1434.3009090909079</v>
      </c>
      <c r="AJ227">
        <v>1.7731207536579641</v>
      </c>
      <c r="AK227">
        <v>64.167648988695476</v>
      </c>
      <c r="AL227">
        <f t="shared" si="128"/>
        <v>0.38680552054234146</v>
      </c>
      <c r="AM227">
        <v>34.242060863856523</v>
      </c>
      <c r="AN227">
        <v>34.585877575757578</v>
      </c>
      <c r="AO227">
        <v>1.6126441002499539E-4</v>
      </c>
      <c r="AP227">
        <v>91.899806073423491</v>
      </c>
      <c r="AQ227">
        <v>0</v>
      </c>
      <c r="AR227">
        <v>0</v>
      </c>
      <c r="AS227">
        <f t="shared" si="129"/>
        <v>1</v>
      </c>
      <c r="AT227">
        <f t="shared" si="130"/>
        <v>0</v>
      </c>
      <c r="AU227">
        <f t="shared" si="131"/>
        <v>47268.582071334196</v>
      </c>
      <c r="AV227">
        <f t="shared" si="132"/>
        <v>1199.95</v>
      </c>
      <c r="AW227">
        <f t="shared" si="133"/>
        <v>1025.883201093844</v>
      </c>
      <c r="AX227">
        <f t="shared" si="134"/>
        <v>0.85493829000695354</v>
      </c>
      <c r="AY227">
        <f t="shared" si="135"/>
        <v>0.18843089971342034</v>
      </c>
      <c r="AZ227">
        <v>6</v>
      </c>
      <c r="BA227">
        <v>0.5</v>
      </c>
      <c r="BB227" t="s">
        <v>355</v>
      </c>
      <c r="BC227">
        <v>2</v>
      </c>
      <c r="BD227" t="b">
        <v>1</v>
      </c>
      <c r="BE227">
        <v>1673985708.6875</v>
      </c>
      <c r="BF227">
        <v>1381.5912499999999</v>
      </c>
      <c r="BG227">
        <v>1400.8325</v>
      </c>
      <c r="BH227">
        <v>34.586975000000002</v>
      </c>
      <c r="BI227">
        <v>34.242849999999997</v>
      </c>
      <c r="BJ227">
        <v>1389.1637499999999</v>
      </c>
      <c r="BK227">
        <v>34.376600000000003</v>
      </c>
      <c r="BL227">
        <v>649.96600000000001</v>
      </c>
      <c r="BM227">
        <v>101.06075</v>
      </c>
      <c r="BN227">
        <v>9.9732437499999993E-2</v>
      </c>
      <c r="BO227">
        <v>33.568687500000003</v>
      </c>
      <c r="BP227">
        <v>33.538125000000001</v>
      </c>
      <c r="BQ227">
        <v>999.9</v>
      </c>
      <c r="BR227">
        <v>0</v>
      </c>
      <c r="BS227">
        <v>0</v>
      </c>
      <c r="BT227">
        <v>9012.6574999999993</v>
      </c>
      <c r="BU227">
        <v>0</v>
      </c>
      <c r="BV227">
        <v>944.47412499999996</v>
      </c>
      <c r="BW227">
        <v>-19.240637499999998</v>
      </c>
      <c r="BX227">
        <v>1431.0875000000001</v>
      </c>
      <c r="BY227">
        <v>1450.50125</v>
      </c>
      <c r="BZ227">
        <v>0.34411462500000001</v>
      </c>
      <c r="CA227">
        <v>1400.8325</v>
      </c>
      <c r="CB227">
        <v>34.242849999999997</v>
      </c>
      <c r="CC227">
        <v>3.4953837499999998</v>
      </c>
      <c r="CD227">
        <v>3.4606075000000001</v>
      </c>
      <c r="CE227">
        <v>26.597312500000001</v>
      </c>
      <c r="CF227">
        <v>26.427700000000002</v>
      </c>
      <c r="CG227">
        <v>1199.95</v>
      </c>
      <c r="CH227">
        <v>0.49997387500000001</v>
      </c>
      <c r="CI227">
        <v>0.50002600000000008</v>
      </c>
      <c r="CJ227">
        <v>0</v>
      </c>
      <c r="CK227">
        <v>942.06087500000012</v>
      </c>
      <c r="CL227">
        <v>4.9990899999999998</v>
      </c>
      <c r="CM227">
        <v>10428.450000000001</v>
      </c>
      <c r="CN227">
        <v>9557.3549999999996</v>
      </c>
      <c r="CO227">
        <v>44.561999999999998</v>
      </c>
      <c r="CP227">
        <v>47.186999999999998</v>
      </c>
      <c r="CQ227">
        <v>45.561999999999998</v>
      </c>
      <c r="CR227">
        <v>45.75</v>
      </c>
      <c r="CS227">
        <v>45.827749999999988</v>
      </c>
      <c r="CT227">
        <v>597.44375000000002</v>
      </c>
      <c r="CU227">
        <v>597.50625000000002</v>
      </c>
      <c r="CV227">
        <v>0</v>
      </c>
      <c r="CW227">
        <v>1673985711.0999999</v>
      </c>
      <c r="CX227">
        <v>0</v>
      </c>
      <c r="CY227">
        <v>1673984188.5</v>
      </c>
      <c r="CZ227" t="s">
        <v>356</v>
      </c>
      <c r="DA227">
        <v>1673984188.5</v>
      </c>
      <c r="DB227">
        <v>1673984167.5</v>
      </c>
      <c r="DC227">
        <v>23</v>
      </c>
      <c r="DD227">
        <v>-0.32800000000000001</v>
      </c>
      <c r="DE227">
        <v>5.0000000000000001E-3</v>
      </c>
      <c r="DF227">
        <v>-6.2539999999999996</v>
      </c>
      <c r="DG227">
        <v>0.21</v>
      </c>
      <c r="DH227">
        <v>579</v>
      </c>
      <c r="DI227">
        <v>34</v>
      </c>
      <c r="DJ227">
        <v>0</v>
      </c>
      <c r="DK227">
        <v>0.1</v>
      </c>
      <c r="DL227">
        <v>-19.239582926829272</v>
      </c>
      <c r="DM227">
        <v>-0.2443965156794552</v>
      </c>
      <c r="DN227">
        <v>7.5353122849295184E-2</v>
      </c>
      <c r="DO227">
        <v>0</v>
      </c>
      <c r="DP227">
        <v>0.3542237804878049</v>
      </c>
      <c r="DQ227">
        <v>-8.644147735191611E-2</v>
      </c>
      <c r="DR227">
        <v>8.957701671996967E-3</v>
      </c>
      <c r="DS227">
        <v>1</v>
      </c>
      <c r="DT227">
        <v>0</v>
      </c>
      <c r="DU227">
        <v>0</v>
      </c>
      <c r="DV227">
        <v>0</v>
      </c>
      <c r="DW227">
        <v>-1</v>
      </c>
      <c r="DX227">
        <v>1</v>
      </c>
      <c r="DY227">
        <v>2</v>
      </c>
      <c r="DZ227" t="s">
        <v>357</v>
      </c>
      <c r="EA227">
        <v>3.29528</v>
      </c>
      <c r="EB227">
        <v>2.62534</v>
      </c>
      <c r="EC227">
        <v>0.228438</v>
      </c>
      <c r="ED227">
        <v>0.22808600000000001</v>
      </c>
      <c r="EE227">
        <v>0.140289</v>
      </c>
      <c r="EF227">
        <v>0.13801099999999999</v>
      </c>
      <c r="EG227">
        <v>23215.4</v>
      </c>
      <c r="EH227">
        <v>23616.1</v>
      </c>
      <c r="EI227">
        <v>28010.3</v>
      </c>
      <c r="EJ227">
        <v>29467.200000000001</v>
      </c>
      <c r="EK227">
        <v>33147.699999999997</v>
      </c>
      <c r="EL227">
        <v>35280.699999999997</v>
      </c>
      <c r="EM227">
        <v>39544.9</v>
      </c>
      <c r="EN227">
        <v>42133.2</v>
      </c>
      <c r="EO227">
        <v>2.2023299999999999</v>
      </c>
      <c r="EP227">
        <v>2.1659999999999999</v>
      </c>
      <c r="EQ227">
        <v>0.12067700000000001</v>
      </c>
      <c r="ER227">
        <v>0</v>
      </c>
      <c r="ES227">
        <v>31.5855</v>
      </c>
      <c r="ET227">
        <v>999.9</v>
      </c>
      <c r="EU227">
        <v>68.7</v>
      </c>
      <c r="EV227">
        <v>35.1</v>
      </c>
      <c r="EW227">
        <v>38.609499999999997</v>
      </c>
      <c r="EX227">
        <v>57.12</v>
      </c>
      <c r="EY227">
        <v>-4.1666600000000003</v>
      </c>
      <c r="EZ227">
        <v>2</v>
      </c>
      <c r="FA227">
        <v>0.57493099999999997</v>
      </c>
      <c r="FB227">
        <v>0.54866300000000001</v>
      </c>
      <c r="FC227">
        <v>20.269600000000001</v>
      </c>
      <c r="FD227">
        <v>5.2181899999999999</v>
      </c>
      <c r="FE227">
        <v>12.0099</v>
      </c>
      <c r="FF227">
        <v>4.9858500000000001</v>
      </c>
      <c r="FG227">
        <v>3.2845</v>
      </c>
      <c r="FH227">
        <v>9999</v>
      </c>
      <c r="FI227">
        <v>9999</v>
      </c>
      <c r="FJ227">
        <v>9999</v>
      </c>
      <c r="FK227">
        <v>999.9</v>
      </c>
      <c r="FL227">
        <v>1.8658600000000001</v>
      </c>
      <c r="FM227">
        <v>1.86232</v>
      </c>
      <c r="FN227">
        <v>1.86433</v>
      </c>
      <c r="FO227">
        <v>1.86039</v>
      </c>
      <c r="FP227">
        <v>1.86111</v>
      </c>
      <c r="FQ227">
        <v>1.8602000000000001</v>
      </c>
      <c r="FR227">
        <v>1.86198</v>
      </c>
      <c r="FS227">
        <v>1.8585199999999999</v>
      </c>
      <c r="FT227">
        <v>0</v>
      </c>
      <c r="FU227">
        <v>0</v>
      </c>
      <c r="FV227">
        <v>0</v>
      </c>
      <c r="FW227">
        <v>0</v>
      </c>
      <c r="FX227" t="s">
        <v>358</v>
      </c>
      <c r="FY227" t="s">
        <v>359</v>
      </c>
      <c r="FZ227" t="s">
        <v>360</v>
      </c>
      <c r="GA227" t="s">
        <v>360</v>
      </c>
      <c r="GB227" t="s">
        <v>360</v>
      </c>
      <c r="GC227" t="s">
        <v>360</v>
      </c>
      <c r="GD227">
        <v>0</v>
      </c>
      <c r="GE227">
        <v>100</v>
      </c>
      <c r="GF227">
        <v>100</v>
      </c>
      <c r="GG227">
        <v>-7.58</v>
      </c>
      <c r="GH227">
        <v>0.2104</v>
      </c>
      <c r="GI227">
        <v>-4.4410340874611869</v>
      </c>
      <c r="GJ227">
        <v>-4.0977002334145526E-3</v>
      </c>
      <c r="GK227">
        <v>1.9870096767282211E-6</v>
      </c>
      <c r="GL227">
        <v>-4.7591234531596528E-10</v>
      </c>
      <c r="GM227">
        <v>0.2103699999999975</v>
      </c>
      <c r="GN227">
        <v>0</v>
      </c>
      <c r="GO227">
        <v>0</v>
      </c>
      <c r="GP227">
        <v>0</v>
      </c>
      <c r="GQ227">
        <v>6</v>
      </c>
      <c r="GR227">
        <v>2093</v>
      </c>
      <c r="GS227">
        <v>4</v>
      </c>
      <c r="GT227">
        <v>31</v>
      </c>
      <c r="GU227">
        <v>25.4</v>
      </c>
      <c r="GV227">
        <v>25.7</v>
      </c>
      <c r="GW227">
        <v>3.6584500000000002</v>
      </c>
      <c r="GX227">
        <v>2.5097700000000001</v>
      </c>
      <c r="GY227">
        <v>2.04834</v>
      </c>
      <c r="GZ227">
        <v>2.6232899999999999</v>
      </c>
      <c r="HA227">
        <v>2.1972700000000001</v>
      </c>
      <c r="HB227">
        <v>2.323</v>
      </c>
      <c r="HC227">
        <v>41.430100000000003</v>
      </c>
      <c r="HD227">
        <v>14.587300000000001</v>
      </c>
      <c r="HE227">
        <v>18</v>
      </c>
      <c r="HF227">
        <v>701.86500000000001</v>
      </c>
      <c r="HG227">
        <v>747.34199999999998</v>
      </c>
      <c r="HH227">
        <v>31.000299999999999</v>
      </c>
      <c r="HI227">
        <v>34.593800000000002</v>
      </c>
      <c r="HJ227">
        <v>29.9998</v>
      </c>
      <c r="HK227">
        <v>34.489699999999999</v>
      </c>
      <c r="HL227">
        <v>34.500500000000002</v>
      </c>
      <c r="HM227">
        <v>73.188199999999995</v>
      </c>
      <c r="HN227">
        <v>13.6753</v>
      </c>
      <c r="HO227">
        <v>100</v>
      </c>
      <c r="HP227">
        <v>31</v>
      </c>
      <c r="HQ227">
        <v>1415.11</v>
      </c>
      <c r="HR227">
        <v>34.209800000000001</v>
      </c>
      <c r="HS227">
        <v>98.710999999999999</v>
      </c>
      <c r="HT227">
        <v>97.689599999999999</v>
      </c>
    </row>
    <row r="228" spans="1:228" x14ac:dyDescent="0.2">
      <c r="A228">
        <v>213</v>
      </c>
      <c r="B228">
        <v>1673985715</v>
      </c>
      <c r="C228">
        <v>846.5</v>
      </c>
      <c r="D228" t="s">
        <v>785</v>
      </c>
      <c r="E228" t="s">
        <v>786</v>
      </c>
      <c r="F228">
        <v>4</v>
      </c>
      <c r="G228">
        <v>1673985713</v>
      </c>
      <c r="H228">
        <f t="shared" si="102"/>
        <v>3.7557437483246909E-4</v>
      </c>
      <c r="I228">
        <f t="shared" si="103"/>
        <v>0.37557437483246908</v>
      </c>
      <c r="J228">
        <f t="shared" si="104"/>
        <v>10.095438927147816</v>
      </c>
      <c r="K228">
        <f t="shared" si="105"/>
        <v>1388.7971428571429</v>
      </c>
      <c r="L228">
        <f t="shared" si="106"/>
        <v>602.5182981618384</v>
      </c>
      <c r="M228">
        <f t="shared" si="107"/>
        <v>60.950375991625791</v>
      </c>
      <c r="N228">
        <f t="shared" si="108"/>
        <v>140.4898544848871</v>
      </c>
      <c r="O228">
        <f t="shared" si="109"/>
        <v>2.138237651938615E-2</v>
      </c>
      <c r="P228">
        <f t="shared" si="110"/>
        <v>2.7697092151512548</v>
      </c>
      <c r="Q228">
        <f t="shared" si="111"/>
        <v>2.1291091672203732E-2</v>
      </c>
      <c r="R228">
        <f t="shared" si="112"/>
        <v>1.3315101282080587E-2</v>
      </c>
      <c r="S228">
        <f t="shared" si="113"/>
        <v>226.12861894935662</v>
      </c>
      <c r="T228">
        <f t="shared" si="114"/>
        <v>34.859242728917472</v>
      </c>
      <c r="U228">
        <f t="shared" si="115"/>
        <v>33.535271428571427</v>
      </c>
      <c r="V228">
        <f t="shared" si="116"/>
        <v>5.2060563968711815</v>
      </c>
      <c r="W228">
        <f t="shared" si="117"/>
        <v>67.092151418905559</v>
      </c>
      <c r="X228">
        <f t="shared" si="118"/>
        <v>3.4983803017309394</v>
      </c>
      <c r="Y228">
        <f t="shared" si="119"/>
        <v>5.2142914301376075</v>
      </c>
      <c r="Z228">
        <f t="shared" si="120"/>
        <v>1.7076760951402421</v>
      </c>
      <c r="AA228">
        <f t="shared" si="121"/>
        <v>-16.562829930111889</v>
      </c>
      <c r="AB228">
        <f t="shared" si="122"/>
        <v>4.2172393351517803</v>
      </c>
      <c r="AC228">
        <f t="shared" si="123"/>
        <v>0.35059576223731215</v>
      </c>
      <c r="AD228">
        <f t="shared" si="124"/>
        <v>214.13362411663383</v>
      </c>
      <c r="AE228">
        <f t="shared" si="125"/>
        <v>20.319541967878525</v>
      </c>
      <c r="AF228">
        <f t="shared" si="126"/>
        <v>0.37662083109256816</v>
      </c>
      <c r="AG228">
        <f t="shared" si="127"/>
        <v>10.095438927147816</v>
      </c>
      <c r="AH228">
        <v>1457.245546951026</v>
      </c>
      <c r="AI228">
        <v>1441.050727272727</v>
      </c>
      <c r="AJ228">
        <v>1.6731969014638319</v>
      </c>
      <c r="AK228">
        <v>64.167648988695476</v>
      </c>
      <c r="AL228">
        <f t="shared" si="128"/>
        <v>0.37557437483246908</v>
      </c>
      <c r="AM228">
        <v>34.246982522022407</v>
      </c>
      <c r="AN228">
        <v>34.58232000000001</v>
      </c>
      <c r="AO228">
        <v>-1.169957877050107E-4</v>
      </c>
      <c r="AP228">
        <v>91.899806073423491</v>
      </c>
      <c r="AQ228">
        <v>0</v>
      </c>
      <c r="AR228">
        <v>0</v>
      </c>
      <c r="AS228">
        <f t="shared" si="129"/>
        <v>1</v>
      </c>
      <c r="AT228">
        <f t="shared" si="130"/>
        <v>0</v>
      </c>
      <c r="AU228">
        <f t="shared" si="131"/>
        <v>47306.204709859681</v>
      </c>
      <c r="AV228">
        <f t="shared" si="132"/>
        <v>1200.068571428571</v>
      </c>
      <c r="AW228">
        <f t="shared" si="133"/>
        <v>1025.9838564504435</v>
      </c>
      <c r="AX228">
        <f t="shared" si="134"/>
        <v>0.85493769345955317</v>
      </c>
      <c r="AY228">
        <f t="shared" si="135"/>
        <v>0.18842974837693763</v>
      </c>
      <c r="AZ228">
        <v>6</v>
      </c>
      <c r="BA228">
        <v>0.5</v>
      </c>
      <c r="BB228" t="s">
        <v>355</v>
      </c>
      <c r="BC228">
        <v>2</v>
      </c>
      <c r="BD228" t="b">
        <v>1</v>
      </c>
      <c r="BE228">
        <v>1673985713</v>
      </c>
      <c r="BF228">
        <v>1388.7971428571429</v>
      </c>
      <c r="BG228">
        <v>1408.035714285714</v>
      </c>
      <c r="BH228">
        <v>34.582857142857137</v>
      </c>
      <c r="BI228">
        <v>34.247242857142858</v>
      </c>
      <c r="BJ228">
        <v>1396.3828571428569</v>
      </c>
      <c r="BK228">
        <v>34.372500000000002</v>
      </c>
      <c r="BL228">
        <v>650.02514285714278</v>
      </c>
      <c r="BM228">
        <v>101.0594285714286</v>
      </c>
      <c r="BN228">
        <v>9.9948957142857134E-2</v>
      </c>
      <c r="BO228">
        <v>33.563514285714277</v>
      </c>
      <c r="BP228">
        <v>33.535271428571427</v>
      </c>
      <c r="BQ228">
        <v>999.89999999999986</v>
      </c>
      <c r="BR228">
        <v>0</v>
      </c>
      <c r="BS228">
        <v>0</v>
      </c>
      <c r="BT228">
        <v>9019.91</v>
      </c>
      <c r="BU228">
        <v>0</v>
      </c>
      <c r="BV228">
        <v>965.77328571428575</v>
      </c>
      <c r="BW228">
        <v>-19.239471428571431</v>
      </c>
      <c r="BX228">
        <v>1438.548571428571</v>
      </c>
      <c r="BY228">
        <v>1457.968571428572</v>
      </c>
      <c r="BZ228">
        <v>0.33560557142857139</v>
      </c>
      <c r="CA228">
        <v>1408.035714285714</v>
      </c>
      <c r="CB228">
        <v>34.247242857142858</v>
      </c>
      <c r="CC228">
        <v>3.494935714285714</v>
      </c>
      <c r="CD228">
        <v>3.4610185714285708</v>
      </c>
      <c r="CE228">
        <v>26.59517142857143</v>
      </c>
      <c r="CF228">
        <v>26.429714285714279</v>
      </c>
      <c r="CG228">
        <v>1200.068571428571</v>
      </c>
      <c r="CH228">
        <v>0.49999428571428572</v>
      </c>
      <c r="CI228">
        <v>0.50000571428571428</v>
      </c>
      <c r="CJ228">
        <v>0</v>
      </c>
      <c r="CK228">
        <v>942.40714285714296</v>
      </c>
      <c r="CL228">
        <v>4.9990899999999998</v>
      </c>
      <c r="CM228">
        <v>10431.657142857141</v>
      </c>
      <c r="CN228">
        <v>9558.3957142857143</v>
      </c>
      <c r="CO228">
        <v>44.561999999999998</v>
      </c>
      <c r="CP228">
        <v>47.186999999999998</v>
      </c>
      <c r="CQ228">
        <v>45.561999999999998</v>
      </c>
      <c r="CR228">
        <v>45.75</v>
      </c>
      <c r="CS228">
        <v>45.811999999999998</v>
      </c>
      <c r="CT228">
        <v>597.52714285714296</v>
      </c>
      <c r="CU228">
        <v>597.54142857142858</v>
      </c>
      <c r="CV228">
        <v>0</v>
      </c>
      <c r="CW228">
        <v>1673985715.3</v>
      </c>
      <c r="CX228">
        <v>0</v>
      </c>
      <c r="CY228">
        <v>1673984188.5</v>
      </c>
      <c r="CZ228" t="s">
        <v>356</v>
      </c>
      <c r="DA228">
        <v>1673984188.5</v>
      </c>
      <c r="DB228">
        <v>1673984167.5</v>
      </c>
      <c r="DC228">
        <v>23</v>
      </c>
      <c r="DD228">
        <v>-0.32800000000000001</v>
      </c>
      <c r="DE228">
        <v>5.0000000000000001E-3</v>
      </c>
      <c r="DF228">
        <v>-6.2539999999999996</v>
      </c>
      <c r="DG228">
        <v>0.21</v>
      </c>
      <c r="DH228">
        <v>579</v>
      </c>
      <c r="DI228">
        <v>34</v>
      </c>
      <c r="DJ228">
        <v>0</v>
      </c>
      <c r="DK228">
        <v>0.1</v>
      </c>
      <c r="DL228">
        <v>-19.238060975609759</v>
      </c>
      <c r="DM228">
        <v>-4.4326829268321488E-2</v>
      </c>
      <c r="DN228">
        <v>7.1844689801729367E-2</v>
      </c>
      <c r="DO228">
        <v>1</v>
      </c>
      <c r="DP228">
        <v>0.34812136585365849</v>
      </c>
      <c r="DQ228">
        <v>-7.2191205574913236E-2</v>
      </c>
      <c r="DR228">
        <v>7.3366744668142882E-3</v>
      </c>
      <c r="DS228">
        <v>1</v>
      </c>
      <c r="DT228">
        <v>0</v>
      </c>
      <c r="DU228">
        <v>0</v>
      </c>
      <c r="DV228">
        <v>0</v>
      </c>
      <c r="DW228">
        <v>-1</v>
      </c>
      <c r="DX228">
        <v>2</v>
      </c>
      <c r="DY228">
        <v>2</v>
      </c>
      <c r="DZ228" t="s">
        <v>596</v>
      </c>
      <c r="EA228">
        <v>3.2953299999999999</v>
      </c>
      <c r="EB228">
        <v>2.6253099999999998</v>
      </c>
      <c r="EC228">
        <v>0.22908899999999999</v>
      </c>
      <c r="ED228">
        <v>0.228743</v>
      </c>
      <c r="EE228">
        <v>0.14028399999999999</v>
      </c>
      <c r="EF228">
        <v>0.138017</v>
      </c>
      <c r="EG228">
        <v>23196.1</v>
      </c>
      <c r="EH228">
        <v>23595.8</v>
      </c>
      <c r="EI228">
        <v>28010.9</v>
      </c>
      <c r="EJ228">
        <v>29467.1</v>
      </c>
      <c r="EK228">
        <v>33148.6</v>
      </c>
      <c r="EL228">
        <v>35280.1</v>
      </c>
      <c r="EM228">
        <v>39545.699999999997</v>
      </c>
      <c r="EN228">
        <v>42132.7</v>
      </c>
      <c r="EO228">
        <v>2.2022499999999998</v>
      </c>
      <c r="EP228">
        <v>2.1660200000000001</v>
      </c>
      <c r="EQ228">
        <v>0.120088</v>
      </c>
      <c r="ER228">
        <v>0</v>
      </c>
      <c r="ES228">
        <v>31.58</v>
      </c>
      <c r="ET228">
        <v>999.9</v>
      </c>
      <c r="EU228">
        <v>68.7</v>
      </c>
      <c r="EV228">
        <v>35.1</v>
      </c>
      <c r="EW228">
        <v>38.611199999999997</v>
      </c>
      <c r="EX228">
        <v>57.51</v>
      </c>
      <c r="EY228">
        <v>-4.0945499999999999</v>
      </c>
      <c r="EZ228">
        <v>2</v>
      </c>
      <c r="FA228">
        <v>0.57490799999999997</v>
      </c>
      <c r="FB228">
        <v>0.55113599999999996</v>
      </c>
      <c r="FC228">
        <v>20.2697</v>
      </c>
      <c r="FD228">
        <v>5.2184900000000001</v>
      </c>
      <c r="FE228">
        <v>12.0099</v>
      </c>
      <c r="FF228">
        <v>4.9858000000000002</v>
      </c>
      <c r="FG228">
        <v>3.2844500000000001</v>
      </c>
      <c r="FH228">
        <v>9999</v>
      </c>
      <c r="FI228">
        <v>9999</v>
      </c>
      <c r="FJ228">
        <v>9999</v>
      </c>
      <c r="FK228">
        <v>999.9</v>
      </c>
      <c r="FL228">
        <v>1.86588</v>
      </c>
      <c r="FM228">
        <v>1.8623000000000001</v>
      </c>
      <c r="FN228">
        <v>1.86432</v>
      </c>
      <c r="FO228">
        <v>1.8603799999999999</v>
      </c>
      <c r="FP228">
        <v>1.8611200000000001</v>
      </c>
      <c r="FQ228">
        <v>1.8602000000000001</v>
      </c>
      <c r="FR228">
        <v>1.8619600000000001</v>
      </c>
      <c r="FS228">
        <v>1.8585199999999999</v>
      </c>
      <c r="FT228">
        <v>0</v>
      </c>
      <c r="FU228">
        <v>0</v>
      </c>
      <c r="FV228">
        <v>0</v>
      </c>
      <c r="FW228">
        <v>0</v>
      </c>
      <c r="FX228" t="s">
        <v>358</v>
      </c>
      <c r="FY228" t="s">
        <v>359</v>
      </c>
      <c r="FZ228" t="s">
        <v>360</v>
      </c>
      <c r="GA228" t="s">
        <v>360</v>
      </c>
      <c r="GB228" t="s">
        <v>360</v>
      </c>
      <c r="GC228" t="s">
        <v>360</v>
      </c>
      <c r="GD228">
        <v>0</v>
      </c>
      <c r="GE228">
        <v>100</v>
      </c>
      <c r="GF228">
        <v>100</v>
      </c>
      <c r="GG228">
        <v>-7.59</v>
      </c>
      <c r="GH228">
        <v>0.2104</v>
      </c>
      <c r="GI228">
        <v>-4.4410340874611869</v>
      </c>
      <c r="GJ228">
        <v>-4.0977002334145526E-3</v>
      </c>
      <c r="GK228">
        <v>1.9870096767282211E-6</v>
      </c>
      <c r="GL228">
        <v>-4.7591234531596528E-10</v>
      </c>
      <c r="GM228">
        <v>0.2103699999999975</v>
      </c>
      <c r="GN228">
        <v>0</v>
      </c>
      <c r="GO228">
        <v>0</v>
      </c>
      <c r="GP228">
        <v>0</v>
      </c>
      <c r="GQ228">
        <v>6</v>
      </c>
      <c r="GR228">
        <v>2093</v>
      </c>
      <c r="GS228">
        <v>4</v>
      </c>
      <c r="GT228">
        <v>31</v>
      </c>
      <c r="GU228">
        <v>25.4</v>
      </c>
      <c r="GV228">
        <v>25.8</v>
      </c>
      <c r="GW228">
        <v>3.6718799999999998</v>
      </c>
      <c r="GX228">
        <v>2.51709</v>
      </c>
      <c r="GY228">
        <v>2.04834</v>
      </c>
      <c r="GZ228">
        <v>2.6232899999999999</v>
      </c>
      <c r="HA228">
        <v>2.1972700000000001</v>
      </c>
      <c r="HB228">
        <v>2.3010299999999999</v>
      </c>
      <c r="HC228">
        <v>41.430100000000003</v>
      </c>
      <c r="HD228">
        <v>14.569800000000001</v>
      </c>
      <c r="HE228">
        <v>18</v>
      </c>
      <c r="HF228">
        <v>701.798</v>
      </c>
      <c r="HG228">
        <v>747.33100000000002</v>
      </c>
      <c r="HH228">
        <v>31.000599999999999</v>
      </c>
      <c r="HI228">
        <v>34.591000000000001</v>
      </c>
      <c r="HJ228">
        <v>29.9998</v>
      </c>
      <c r="HK228">
        <v>34.489400000000003</v>
      </c>
      <c r="HL228">
        <v>34.497700000000002</v>
      </c>
      <c r="HM228">
        <v>73.462599999999995</v>
      </c>
      <c r="HN228">
        <v>13.6753</v>
      </c>
      <c r="HO228">
        <v>100</v>
      </c>
      <c r="HP228">
        <v>31</v>
      </c>
      <c r="HQ228">
        <v>1421.79</v>
      </c>
      <c r="HR228">
        <v>34.210900000000002</v>
      </c>
      <c r="HS228">
        <v>98.712999999999994</v>
      </c>
      <c r="HT228">
        <v>97.688800000000001</v>
      </c>
    </row>
    <row r="229" spans="1:228" x14ac:dyDescent="0.2">
      <c r="A229">
        <v>214</v>
      </c>
      <c r="B229">
        <v>1673985719</v>
      </c>
      <c r="C229">
        <v>850.5</v>
      </c>
      <c r="D229" t="s">
        <v>787</v>
      </c>
      <c r="E229" t="s">
        <v>788</v>
      </c>
      <c r="F229">
        <v>4</v>
      </c>
      <c r="G229">
        <v>1673985716.6875</v>
      </c>
      <c r="H229">
        <f t="shared" si="102"/>
        <v>3.8158583080171653E-4</v>
      </c>
      <c r="I229">
        <f t="shared" si="103"/>
        <v>0.38158583080171654</v>
      </c>
      <c r="J229">
        <f t="shared" si="104"/>
        <v>9.8761026779407484</v>
      </c>
      <c r="K229">
        <f t="shared" si="105"/>
        <v>1394.8175000000001</v>
      </c>
      <c r="L229">
        <f t="shared" si="106"/>
        <v>636.74061579257432</v>
      </c>
      <c r="M229">
        <f t="shared" si="107"/>
        <v>64.412881879733632</v>
      </c>
      <c r="N229">
        <f t="shared" si="108"/>
        <v>141.10017901002436</v>
      </c>
      <c r="O229">
        <f t="shared" si="109"/>
        <v>2.1743550778967669E-2</v>
      </c>
      <c r="P229">
        <f t="shared" si="110"/>
        <v>2.767920807810524</v>
      </c>
      <c r="Q229">
        <f t="shared" si="111"/>
        <v>2.1649102711564401E-2</v>
      </c>
      <c r="R229">
        <f t="shared" si="112"/>
        <v>1.3539140669603532E-2</v>
      </c>
      <c r="S229">
        <f t="shared" si="113"/>
        <v>226.12522611104487</v>
      </c>
      <c r="T229">
        <f t="shared" si="114"/>
        <v>34.85654200824078</v>
      </c>
      <c r="U229">
        <f t="shared" si="115"/>
        <v>33.531562500000007</v>
      </c>
      <c r="V229">
        <f t="shared" si="116"/>
        <v>5.2049757907855865</v>
      </c>
      <c r="W229">
        <f t="shared" si="117"/>
        <v>67.103840390634915</v>
      </c>
      <c r="X229">
        <f t="shared" si="118"/>
        <v>3.4986345855788605</v>
      </c>
      <c r="Y229">
        <f t="shared" si="119"/>
        <v>5.2137620815918808</v>
      </c>
      <c r="Z229">
        <f t="shared" si="120"/>
        <v>1.7063412052067259</v>
      </c>
      <c r="AA229">
        <f t="shared" si="121"/>
        <v>-16.827935138355699</v>
      </c>
      <c r="AB229">
        <f t="shared" si="122"/>
        <v>4.4972427178759089</v>
      </c>
      <c r="AC229">
        <f t="shared" si="123"/>
        <v>0.37410500563632354</v>
      </c>
      <c r="AD229">
        <f t="shared" si="124"/>
        <v>214.16863869620141</v>
      </c>
      <c r="AE229">
        <f t="shared" si="125"/>
        <v>20.408646287184826</v>
      </c>
      <c r="AF229">
        <f t="shared" si="126"/>
        <v>0.37771453844793806</v>
      </c>
      <c r="AG229">
        <f t="shared" si="127"/>
        <v>9.8761026779407484</v>
      </c>
      <c r="AH229">
        <v>1464.097772878104</v>
      </c>
      <c r="AI229">
        <v>1447.9106666666671</v>
      </c>
      <c r="AJ229">
        <v>1.724635463576605</v>
      </c>
      <c r="AK229">
        <v>64.167648988695476</v>
      </c>
      <c r="AL229">
        <f t="shared" si="128"/>
        <v>0.38158583080171654</v>
      </c>
      <c r="AM229">
        <v>34.247463108307272</v>
      </c>
      <c r="AN229">
        <v>34.587098181818178</v>
      </c>
      <c r="AO229">
        <v>7.3904213447985187E-5</v>
      </c>
      <c r="AP229">
        <v>91.899806073423491</v>
      </c>
      <c r="AQ229">
        <v>0</v>
      </c>
      <c r="AR229">
        <v>0</v>
      </c>
      <c r="AS229">
        <f t="shared" si="129"/>
        <v>1</v>
      </c>
      <c r="AT229">
        <f t="shared" si="130"/>
        <v>0</v>
      </c>
      <c r="AU229">
        <f t="shared" si="131"/>
        <v>47257.381898939326</v>
      </c>
      <c r="AV229">
        <f t="shared" si="132"/>
        <v>1200.04375</v>
      </c>
      <c r="AW229">
        <f t="shared" si="133"/>
        <v>1025.9633010938057</v>
      </c>
      <c r="AX229">
        <f t="shared" si="134"/>
        <v>0.85493824795454798</v>
      </c>
      <c r="AY229">
        <f t="shared" si="135"/>
        <v>0.18843081855227767</v>
      </c>
      <c r="AZ229">
        <v>6</v>
      </c>
      <c r="BA229">
        <v>0.5</v>
      </c>
      <c r="BB229" t="s">
        <v>355</v>
      </c>
      <c r="BC229">
        <v>2</v>
      </c>
      <c r="BD229" t="b">
        <v>1</v>
      </c>
      <c r="BE229">
        <v>1673985716.6875</v>
      </c>
      <c r="BF229">
        <v>1394.8175000000001</v>
      </c>
      <c r="BG229">
        <v>1414.1424999999999</v>
      </c>
      <c r="BH229">
        <v>34.585050000000003</v>
      </c>
      <c r="BI229">
        <v>34.248450000000012</v>
      </c>
      <c r="BJ229">
        <v>1402.4087500000001</v>
      </c>
      <c r="BK229">
        <v>34.374662499999999</v>
      </c>
      <c r="BL229">
        <v>650.00225</v>
      </c>
      <c r="BM229">
        <v>101.06037499999999</v>
      </c>
      <c r="BN229">
        <v>9.9940962499999994E-2</v>
      </c>
      <c r="BO229">
        <v>33.561700000000002</v>
      </c>
      <c r="BP229">
        <v>33.531562500000007</v>
      </c>
      <c r="BQ229">
        <v>999.9</v>
      </c>
      <c r="BR229">
        <v>0</v>
      </c>
      <c r="BS229">
        <v>0</v>
      </c>
      <c r="BT229">
        <v>9010.3137499999993</v>
      </c>
      <c r="BU229">
        <v>0</v>
      </c>
      <c r="BV229">
        <v>989.58349999999996</v>
      </c>
      <c r="BW229">
        <v>-19.3273625</v>
      </c>
      <c r="BX229">
        <v>1444.7837500000001</v>
      </c>
      <c r="BY229">
        <v>1464.29375</v>
      </c>
      <c r="BZ229">
        <v>0.33657787500000003</v>
      </c>
      <c r="CA229">
        <v>1414.1424999999999</v>
      </c>
      <c r="CB229">
        <v>34.248450000000012</v>
      </c>
      <c r="CC229">
        <v>3.4951775</v>
      </c>
      <c r="CD229">
        <v>3.46116125</v>
      </c>
      <c r="CE229">
        <v>26.596325</v>
      </c>
      <c r="CF229">
        <v>26.430425</v>
      </c>
      <c r="CG229">
        <v>1200.04375</v>
      </c>
      <c r="CH229">
        <v>0.49997524999999998</v>
      </c>
      <c r="CI229">
        <v>0.50002475000000002</v>
      </c>
      <c r="CJ229">
        <v>0</v>
      </c>
      <c r="CK229">
        <v>942.43262500000003</v>
      </c>
      <c r="CL229">
        <v>4.9990899999999998</v>
      </c>
      <c r="CM229">
        <v>10432.5375</v>
      </c>
      <c r="CN229">
        <v>9558.0987499999992</v>
      </c>
      <c r="CO229">
        <v>44.561999999999998</v>
      </c>
      <c r="CP229">
        <v>47.186999999999998</v>
      </c>
      <c r="CQ229">
        <v>45.561999999999998</v>
      </c>
      <c r="CR229">
        <v>45.75</v>
      </c>
      <c r="CS229">
        <v>45.827749999999988</v>
      </c>
      <c r="CT229">
        <v>597.49250000000006</v>
      </c>
      <c r="CU229">
        <v>597.55124999999998</v>
      </c>
      <c r="CV229">
        <v>0</v>
      </c>
      <c r="CW229">
        <v>1673985719.5</v>
      </c>
      <c r="CX229">
        <v>0</v>
      </c>
      <c r="CY229">
        <v>1673984188.5</v>
      </c>
      <c r="CZ229" t="s">
        <v>356</v>
      </c>
      <c r="DA229">
        <v>1673984188.5</v>
      </c>
      <c r="DB229">
        <v>1673984167.5</v>
      </c>
      <c r="DC229">
        <v>23</v>
      </c>
      <c r="DD229">
        <v>-0.32800000000000001</v>
      </c>
      <c r="DE229">
        <v>5.0000000000000001E-3</v>
      </c>
      <c r="DF229">
        <v>-6.2539999999999996</v>
      </c>
      <c r="DG229">
        <v>0.21</v>
      </c>
      <c r="DH229">
        <v>579</v>
      </c>
      <c r="DI229">
        <v>34</v>
      </c>
      <c r="DJ229">
        <v>0</v>
      </c>
      <c r="DK229">
        <v>0.1</v>
      </c>
      <c r="DL229">
        <v>-19.25548292682927</v>
      </c>
      <c r="DM229">
        <v>-0.26839860627176482</v>
      </c>
      <c r="DN229">
        <v>7.1845121030059494E-2</v>
      </c>
      <c r="DO229">
        <v>0</v>
      </c>
      <c r="DP229">
        <v>0.34359892682926829</v>
      </c>
      <c r="DQ229">
        <v>-5.7500216027873273E-2</v>
      </c>
      <c r="DR229">
        <v>5.9382484088641614E-3</v>
      </c>
      <c r="DS229">
        <v>1</v>
      </c>
      <c r="DT229">
        <v>0</v>
      </c>
      <c r="DU229">
        <v>0</v>
      </c>
      <c r="DV229">
        <v>0</v>
      </c>
      <c r="DW229">
        <v>-1</v>
      </c>
      <c r="DX229">
        <v>1</v>
      </c>
      <c r="DY229">
        <v>2</v>
      </c>
      <c r="DZ229" t="s">
        <v>357</v>
      </c>
      <c r="EA229">
        <v>3.2953899999999998</v>
      </c>
      <c r="EB229">
        <v>2.62521</v>
      </c>
      <c r="EC229">
        <v>0.229742</v>
      </c>
      <c r="ED229">
        <v>0.22939699999999999</v>
      </c>
      <c r="EE229">
        <v>0.14030000000000001</v>
      </c>
      <c r="EF229">
        <v>0.13802800000000001</v>
      </c>
      <c r="EG229">
        <v>23175.8</v>
      </c>
      <c r="EH229">
        <v>23575.9</v>
      </c>
      <c r="EI229">
        <v>28010.1</v>
      </c>
      <c r="EJ229">
        <v>29467.3</v>
      </c>
      <c r="EK229">
        <v>33147.599999999999</v>
      </c>
      <c r="EL229">
        <v>35279.800000000003</v>
      </c>
      <c r="EM229">
        <v>39545.1</v>
      </c>
      <c r="EN229">
        <v>42132.800000000003</v>
      </c>
      <c r="EO229">
        <v>2.2024300000000001</v>
      </c>
      <c r="EP229">
        <v>2.16615</v>
      </c>
      <c r="EQ229">
        <v>0.12134</v>
      </c>
      <c r="ER229">
        <v>0</v>
      </c>
      <c r="ES229">
        <v>31.5745</v>
      </c>
      <c r="ET229">
        <v>999.9</v>
      </c>
      <c r="EU229">
        <v>68.7</v>
      </c>
      <c r="EV229">
        <v>35.1</v>
      </c>
      <c r="EW229">
        <v>38.610100000000003</v>
      </c>
      <c r="EX229">
        <v>57.09</v>
      </c>
      <c r="EY229">
        <v>-4.1867000000000001</v>
      </c>
      <c r="EZ229">
        <v>2</v>
      </c>
      <c r="FA229">
        <v>0.57464199999999999</v>
      </c>
      <c r="FB229">
        <v>0.55362199999999995</v>
      </c>
      <c r="FC229">
        <v>20.2697</v>
      </c>
      <c r="FD229">
        <v>5.2174399999999999</v>
      </c>
      <c r="FE229">
        <v>12.0099</v>
      </c>
      <c r="FF229">
        <v>4.9855999999999998</v>
      </c>
      <c r="FG229">
        <v>3.2844799999999998</v>
      </c>
      <c r="FH229">
        <v>9999</v>
      </c>
      <c r="FI229">
        <v>9999</v>
      </c>
      <c r="FJ229">
        <v>9999</v>
      </c>
      <c r="FK229">
        <v>999.9</v>
      </c>
      <c r="FL229">
        <v>1.86588</v>
      </c>
      <c r="FM229">
        <v>1.86233</v>
      </c>
      <c r="FN229">
        <v>1.8643400000000001</v>
      </c>
      <c r="FO229">
        <v>1.86042</v>
      </c>
      <c r="FP229">
        <v>1.86111</v>
      </c>
      <c r="FQ229">
        <v>1.8602099999999999</v>
      </c>
      <c r="FR229">
        <v>1.8619600000000001</v>
      </c>
      <c r="FS229">
        <v>1.8585199999999999</v>
      </c>
      <c r="FT229">
        <v>0</v>
      </c>
      <c r="FU229">
        <v>0</v>
      </c>
      <c r="FV229">
        <v>0</v>
      </c>
      <c r="FW229">
        <v>0</v>
      </c>
      <c r="FX229" t="s">
        <v>358</v>
      </c>
      <c r="FY229" t="s">
        <v>359</v>
      </c>
      <c r="FZ229" t="s">
        <v>360</v>
      </c>
      <c r="GA229" t="s">
        <v>360</v>
      </c>
      <c r="GB229" t="s">
        <v>360</v>
      </c>
      <c r="GC229" t="s">
        <v>360</v>
      </c>
      <c r="GD229">
        <v>0</v>
      </c>
      <c r="GE229">
        <v>100</v>
      </c>
      <c r="GF229">
        <v>100</v>
      </c>
      <c r="GG229">
        <v>-7.6</v>
      </c>
      <c r="GH229">
        <v>0.2104</v>
      </c>
      <c r="GI229">
        <v>-4.4410340874611869</v>
      </c>
      <c r="GJ229">
        <v>-4.0977002334145526E-3</v>
      </c>
      <c r="GK229">
        <v>1.9870096767282211E-6</v>
      </c>
      <c r="GL229">
        <v>-4.7591234531596528E-10</v>
      </c>
      <c r="GM229">
        <v>0.2103699999999975</v>
      </c>
      <c r="GN229">
        <v>0</v>
      </c>
      <c r="GO229">
        <v>0</v>
      </c>
      <c r="GP229">
        <v>0</v>
      </c>
      <c r="GQ229">
        <v>6</v>
      </c>
      <c r="GR229">
        <v>2093</v>
      </c>
      <c r="GS229">
        <v>4</v>
      </c>
      <c r="GT229">
        <v>31</v>
      </c>
      <c r="GU229">
        <v>25.5</v>
      </c>
      <c r="GV229">
        <v>25.9</v>
      </c>
      <c r="GW229">
        <v>3.6852999999999998</v>
      </c>
      <c r="GX229">
        <v>2.5122100000000001</v>
      </c>
      <c r="GY229">
        <v>2.04834</v>
      </c>
      <c r="GZ229">
        <v>2.6245099999999999</v>
      </c>
      <c r="HA229">
        <v>2.1972700000000001</v>
      </c>
      <c r="HB229">
        <v>2.32422</v>
      </c>
      <c r="HC229">
        <v>41.456200000000003</v>
      </c>
      <c r="HD229">
        <v>14.5611</v>
      </c>
      <c r="HE229">
        <v>18</v>
      </c>
      <c r="HF229">
        <v>701.94100000000003</v>
      </c>
      <c r="HG229">
        <v>747.452</v>
      </c>
      <c r="HH229">
        <v>31.000699999999998</v>
      </c>
      <c r="HI229">
        <v>34.5886</v>
      </c>
      <c r="HJ229">
        <v>29.9998</v>
      </c>
      <c r="HK229">
        <v>34.488900000000001</v>
      </c>
      <c r="HL229">
        <v>34.497700000000002</v>
      </c>
      <c r="HM229">
        <v>73.7376</v>
      </c>
      <c r="HN229">
        <v>13.6753</v>
      </c>
      <c r="HO229">
        <v>100</v>
      </c>
      <c r="HP229">
        <v>31</v>
      </c>
      <c r="HQ229">
        <v>1428.47</v>
      </c>
      <c r="HR229">
        <v>34.208199999999998</v>
      </c>
      <c r="HS229">
        <v>98.710899999999995</v>
      </c>
      <c r="HT229">
        <v>97.6892</v>
      </c>
    </row>
    <row r="230" spans="1:228" x14ac:dyDescent="0.2">
      <c r="A230">
        <v>215</v>
      </c>
      <c r="B230">
        <v>1673985723</v>
      </c>
      <c r="C230">
        <v>854.5</v>
      </c>
      <c r="D230" t="s">
        <v>789</v>
      </c>
      <c r="E230" t="s">
        <v>790</v>
      </c>
      <c r="F230">
        <v>4</v>
      </c>
      <c r="G230">
        <v>1673985721</v>
      </c>
      <c r="H230">
        <f t="shared" si="102"/>
        <v>3.8277305607867479E-4</v>
      </c>
      <c r="I230">
        <f t="shared" si="103"/>
        <v>0.38277305607867479</v>
      </c>
      <c r="J230">
        <f t="shared" si="104"/>
        <v>9.8008167515661864</v>
      </c>
      <c r="K230">
        <f t="shared" si="105"/>
        <v>1402.001428571429</v>
      </c>
      <c r="L230">
        <f t="shared" si="106"/>
        <v>650.81692111506504</v>
      </c>
      <c r="M230">
        <f t="shared" si="107"/>
        <v>65.836114800368762</v>
      </c>
      <c r="N230">
        <f t="shared" si="108"/>
        <v>141.82533367996197</v>
      </c>
      <c r="O230">
        <f t="shared" si="109"/>
        <v>2.1793685789630222E-2</v>
      </c>
      <c r="P230">
        <f t="shared" si="110"/>
        <v>2.7637743913600628</v>
      </c>
      <c r="Q230">
        <f t="shared" si="111"/>
        <v>2.1698661019734299E-2</v>
      </c>
      <c r="R230">
        <f t="shared" si="112"/>
        <v>1.3570166087058546E-2</v>
      </c>
      <c r="S230">
        <f t="shared" si="113"/>
        <v>226.12113737858277</v>
      </c>
      <c r="T230">
        <f t="shared" si="114"/>
        <v>34.857386106764089</v>
      </c>
      <c r="U230">
        <f t="shared" si="115"/>
        <v>33.538442857142847</v>
      </c>
      <c r="V230">
        <f t="shared" si="116"/>
        <v>5.2069805556839555</v>
      </c>
      <c r="W230">
        <f t="shared" si="117"/>
        <v>67.118528967612178</v>
      </c>
      <c r="X230">
        <f t="shared" si="118"/>
        <v>3.4992829221422896</v>
      </c>
      <c r="Y230">
        <f t="shared" si="119"/>
        <v>5.2135870317283874</v>
      </c>
      <c r="Z230">
        <f t="shared" si="120"/>
        <v>1.7076976335416658</v>
      </c>
      <c r="AA230">
        <f t="shared" si="121"/>
        <v>-16.880291773069558</v>
      </c>
      <c r="AB230">
        <f t="shared" si="122"/>
        <v>3.3759279929932187</v>
      </c>
      <c r="AC230">
        <f t="shared" si="123"/>
        <v>0.28125793553052264</v>
      </c>
      <c r="AD230">
        <f t="shared" si="124"/>
        <v>212.89803153403696</v>
      </c>
      <c r="AE230">
        <f t="shared" si="125"/>
        <v>20.456831756811376</v>
      </c>
      <c r="AF230">
        <f t="shared" si="126"/>
        <v>0.37871944849273204</v>
      </c>
      <c r="AG230">
        <f t="shared" si="127"/>
        <v>9.8008167515661864</v>
      </c>
      <c r="AH230">
        <v>1471.060001379351</v>
      </c>
      <c r="AI230">
        <v>1454.8618181818169</v>
      </c>
      <c r="AJ230">
        <v>1.7459537642270291</v>
      </c>
      <c r="AK230">
        <v>64.167648988695476</v>
      </c>
      <c r="AL230">
        <f t="shared" si="128"/>
        <v>0.38277305607867479</v>
      </c>
      <c r="AM230">
        <v>34.253298411772469</v>
      </c>
      <c r="AN230">
        <v>34.593635151515137</v>
      </c>
      <c r="AO230">
        <v>1.3574789726822871E-4</v>
      </c>
      <c r="AP230">
        <v>91.899806073423491</v>
      </c>
      <c r="AQ230">
        <v>0</v>
      </c>
      <c r="AR230">
        <v>0</v>
      </c>
      <c r="AS230">
        <f t="shared" si="129"/>
        <v>1</v>
      </c>
      <c r="AT230">
        <f t="shared" si="130"/>
        <v>0</v>
      </c>
      <c r="AU230">
        <f t="shared" si="131"/>
        <v>47143.668127770485</v>
      </c>
      <c r="AV230">
        <f t="shared" si="132"/>
        <v>1200.024285714286</v>
      </c>
      <c r="AW230">
        <f t="shared" si="133"/>
        <v>1025.9464421650689</v>
      </c>
      <c r="AX230">
        <f t="shared" si="134"/>
        <v>0.85493806615288515</v>
      </c>
      <c r="AY230">
        <f t="shared" si="135"/>
        <v>0.18843046767506838</v>
      </c>
      <c r="AZ230">
        <v>6</v>
      </c>
      <c r="BA230">
        <v>0.5</v>
      </c>
      <c r="BB230" t="s">
        <v>355</v>
      </c>
      <c r="BC230">
        <v>2</v>
      </c>
      <c r="BD230" t="b">
        <v>1</v>
      </c>
      <c r="BE230">
        <v>1673985721</v>
      </c>
      <c r="BF230">
        <v>1402.001428571429</v>
      </c>
      <c r="BG230">
        <v>1421.3742857142861</v>
      </c>
      <c r="BH230">
        <v>34.591842857142858</v>
      </c>
      <c r="BI230">
        <v>34.254357142857152</v>
      </c>
      <c r="BJ230">
        <v>1409.6028571428569</v>
      </c>
      <c r="BK230">
        <v>34.381514285714289</v>
      </c>
      <c r="BL230">
        <v>650.01657142857141</v>
      </c>
      <c r="BM230">
        <v>101.0591428571428</v>
      </c>
      <c r="BN230">
        <v>0.1000505571428571</v>
      </c>
      <c r="BO230">
        <v>33.561100000000003</v>
      </c>
      <c r="BP230">
        <v>33.538442857142847</v>
      </c>
      <c r="BQ230">
        <v>999.89999999999986</v>
      </c>
      <c r="BR230">
        <v>0</v>
      </c>
      <c r="BS230">
        <v>0</v>
      </c>
      <c r="BT230">
        <v>8988.3928571428569</v>
      </c>
      <c r="BU230">
        <v>0</v>
      </c>
      <c r="BV230">
        <v>1014.627142857143</v>
      </c>
      <c r="BW230">
        <v>-19.37415714285714</v>
      </c>
      <c r="BX230">
        <v>1452.238571428572</v>
      </c>
      <c r="BY230">
        <v>1471.792857142857</v>
      </c>
      <c r="BZ230">
        <v>0.33748685714285709</v>
      </c>
      <c r="CA230">
        <v>1421.3742857142861</v>
      </c>
      <c r="CB230">
        <v>34.254357142857152</v>
      </c>
      <c r="CC230">
        <v>3.4958214285714289</v>
      </c>
      <c r="CD230">
        <v>3.4617142857142862</v>
      </c>
      <c r="CE230">
        <v>26.59947142857143</v>
      </c>
      <c r="CF230">
        <v>26.433142857142862</v>
      </c>
      <c r="CG230">
        <v>1200.024285714286</v>
      </c>
      <c r="CH230">
        <v>0.49998257142857139</v>
      </c>
      <c r="CI230">
        <v>0.5000174285714285</v>
      </c>
      <c r="CJ230">
        <v>0</v>
      </c>
      <c r="CK230">
        <v>942.48185714285717</v>
      </c>
      <c r="CL230">
        <v>4.9990899999999998</v>
      </c>
      <c r="CM230">
        <v>10434.22857142857</v>
      </c>
      <c r="CN230">
        <v>9557.9700000000012</v>
      </c>
      <c r="CO230">
        <v>44.561999999999998</v>
      </c>
      <c r="CP230">
        <v>47.186999999999998</v>
      </c>
      <c r="CQ230">
        <v>45.561999999999998</v>
      </c>
      <c r="CR230">
        <v>45.75</v>
      </c>
      <c r="CS230">
        <v>45.811999999999998</v>
      </c>
      <c r="CT230">
        <v>597.49</v>
      </c>
      <c r="CU230">
        <v>597.53428571428572</v>
      </c>
      <c r="CV230">
        <v>0</v>
      </c>
      <c r="CW230">
        <v>1673985723.0999999</v>
      </c>
      <c r="CX230">
        <v>0</v>
      </c>
      <c r="CY230">
        <v>1673984188.5</v>
      </c>
      <c r="CZ230" t="s">
        <v>356</v>
      </c>
      <c r="DA230">
        <v>1673984188.5</v>
      </c>
      <c r="DB230">
        <v>1673984167.5</v>
      </c>
      <c r="DC230">
        <v>23</v>
      </c>
      <c r="DD230">
        <v>-0.32800000000000001</v>
      </c>
      <c r="DE230">
        <v>5.0000000000000001E-3</v>
      </c>
      <c r="DF230">
        <v>-6.2539999999999996</v>
      </c>
      <c r="DG230">
        <v>0.21</v>
      </c>
      <c r="DH230">
        <v>579</v>
      </c>
      <c r="DI230">
        <v>34</v>
      </c>
      <c r="DJ230">
        <v>0</v>
      </c>
      <c r="DK230">
        <v>0.1</v>
      </c>
      <c r="DL230">
        <v>-19.293636585365849</v>
      </c>
      <c r="DM230">
        <v>-0.19909756097561979</v>
      </c>
      <c r="DN230">
        <v>6.1301027549170509E-2</v>
      </c>
      <c r="DO230">
        <v>0</v>
      </c>
      <c r="DP230">
        <v>0.34082000000000001</v>
      </c>
      <c r="DQ230">
        <v>-4.367646689895413E-2</v>
      </c>
      <c r="DR230">
        <v>4.9364992236772239E-3</v>
      </c>
      <c r="DS230">
        <v>1</v>
      </c>
      <c r="DT230">
        <v>0</v>
      </c>
      <c r="DU230">
        <v>0</v>
      </c>
      <c r="DV230">
        <v>0</v>
      </c>
      <c r="DW230">
        <v>-1</v>
      </c>
      <c r="DX230">
        <v>1</v>
      </c>
      <c r="DY230">
        <v>2</v>
      </c>
      <c r="DZ230" t="s">
        <v>357</v>
      </c>
      <c r="EA230">
        <v>3.2951999999999999</v>
      </c>
      <c r="EB230">
        <v>2.6253099999999998</v>
      </c>
      <c r="EC230">
        <v>0.230403</v>
      </c>
      <c r="ED230">
        <v>0.230048</v>
      </c>
      <c r="EE230">
        <v>0.14031399999999999</v>
      </c>
      <c r="EF230">
        <v>0.13803599999999999</v>
      </c>
      <c r="EG230">
        <v>23156.400000000001</v>
      </c>
      <c r="EH230">
        <v>23555.8</v>
      </c>
      <c r="EI230">
        <v>28010.799999999999</v>
      </c>
      <c r="EJ230">
        <v>29467.200000000001</v>
      </c>
      <c r="EK230">
        <v>33147.300000000003</v>
      </c>
      <c r="EL230">
        <v>35279.599999999999</v>
      </c>
      <c r="EM230">
        <v>39545.4</v>
      </c>
      <c r="EN230">
        <v>42132.9</v>
      </c>
      <c r="EO230">
        <v>2.20228</v>
      </c>
      <c r="EP230">
        <v>2.1661000000000001</v>
      </c>
      <c r="EQ230">
        <v>0.12093</v>
      </c>
      <c r="ER230">
        <v>0</v>
      </c>
      <c r="ES230">
        <v>31.570799999999998</v>
      </c>
      <c r="ET230">
        <v>999.9</v>
      </c>
      <c r="EU230">
        <v>68.7</v>
      </c>
      <c r="EV230">
        <v>35.1</v>
      </c>
      <c r="EW230">
        <v>38.610100000000003</v>
      </c>
      <c r="EX230">
        <v>57.15</v>
      </c>
      <c r="EY230">
        <v>-4.1906999999999996</v>
      </c>
      <c r="EZ230">
        <v>2</v>
      </c>
      <c r="FA230">
        <v>0.57435199999999997</v>
      </c>
      <c r="FB230">
        <v>0.55617899999999998</v>
      </c>
      <c r="FC230">
        <v>20.2697</v>
      </c>
      <c r="FD230">
        <v>5.2174399999999999</v>
      </c>
      <c r="FE230">
        <v>12.0099</v>
      </c>
      <c r="FF230">
        <v>4.9856999999999996</v>
      </c>
      <c r="FG230">
        <v>3.28443</v>
      </c>
      <c r="FH230">
        <v>9999</v>
      </c>
      <c r="FI230">
        <v>9999</v>
      </c>
      <c r="FJ230">
        <v>9999</v>
      </c>
      <c r="FK230">
        <v>999.9</v>
      </c>
      <c r="FL230">
        <v>1.8658999999999999</v>
      </c>
      <c r="FM230">
        <v>1.8623099999999999</v>
      </c>
      <c r="FN230">
        <v>1.86432</v>
      </c>
      <c r="FO230">
        <v>1.8604099999999999</v>
      </c>
      <c r="FP230">
        <v>1.86111</v>
      </c>
      <c r="FQ230">
        <v>1.8602000000000001</v>
      </c>
      <c r="FR230">
        <v>1.86195</v>
      </c>
      <c r="FS230">
        <v>1.8585199999999999</v>
      </c>
      <c r="FT230">
        <v>0</v>
      </c>
      <c r="FU230">
        <v>0</v>
      </c>
      <c r="FV230">
        <v>0</v>
      </c>
      <c r="FW230">
        <v>0</v>
      </c>
      <c r="FX230" t="s">
        <v>358</v>
      </c>
      <c r="FY230" t="s">
        <v>359</v>
      </c>
      <c r="FZ230" t="s">
        <v>360</v>
      </c>
      <c r="GA230" t="s">
        <v>360</v>
      </c>
      <c r="GB230" t="s">
        <v>360</v>
      </c>
      <c r="GC230" t="s">
        <v>360</v>
      </c>
      <c r="GD230">
        <v>0</v>
      </c>
      <c r="GE230">
        <v>100</v>
      </c>
      <c r="GF230">
        <v>100</v>
      </c>
      <c r="GG230">
        <v>-7.6</v>
      </c>
      <c r="GH230">
        <v>0.2104</v>
      </c>
      <c r="GI230">
        <v>-4.4410340874611869</v>
      </c>
      <c r="GJ230">
        <v>-4.0977002334145526E-3</v>
      </c>
      <c r="GK230">
        <v>1.9870096767282211E-6</v>
      </c>
      <c r="GL230">
        <v>-4.7591234531596528E-10</v>
      </c>
      <c r="GM230">
        <v>0.2103699999999975</v>
      </c>
      <c r="GN230">
        <v>0</v>
      </c>
      <c r="GO230">
        <v>0</v>
      </c>
      <c r="GP230">
        <v>0</v>
      </c>
      <c r="GQ230">
        <v>6</v>
      </c>
      <c r="GR230">
        <v>2093</v>
      </c>
      <c r="GS230">
        <v>4</v>
      </c>
      <c r="GT230">
        <v>31</v>
      </c>
      <c r="GU230">
        <v>25.6</v>
      </c>
      <c r="GV230">
        <v>25.9</v>
      </c>
      <c r="GW230">
        <v>3.6999499999999999</v>
      </c>
      <c r="GX230">
        <v>2.50732</v>
      </c>
      <c r="GY230">
        <v>2.04834</v>
      </c>
      <c r="GZ230">
        <v>2.6245099999999999</v>
      </c>
      <c r="HA230">
        <v>2.1972700000000001</v>
      </c>
      <c r="HB230">
        <v>2.32544</v>
      </c>
      <c r="HC230">
        <v>41.456200000000003</v>
      </c>
      <c r="HD230">
        <v>14.5786</v>
      </c>
      <c r="HE230">
        <v>18</v>
      </c>
      <c r="HF230">
        <v>701.78499999999997</v>
      </c>
      <c r="HG230">
        <v>747.40099999999995</v>
      </c>
      <c r="HH230">
        <v>31.000699999999998</v>
      </c>
      <c r="HI230">
        <v>34.586199999999998</v>
      </c>
      <c r="HJ230">
        <v>29.9999</v>
      </c>
      <c r="HK230">
        <v>34.486199999999997</v>
      </c>
      <c r="HL230">
        <v>34.497399999999999</v>
      </c>
      <c r="HM230">
        <v>74.011200000000002</v>
      </c>
      <c r="HN230">
        <v>13.6753</v>
      </c>
      <c r="HO230">
        <v>100</v>
      </c>
      <c r="HP230">
        <v>31</v>
      </c>
      <c r="HQ230">
        <v>1435.15</v>
      </c>
      <c r="HR230">
        <v>34.208199999999998</v>
      </c>
      <c r="HS230">
        <v>98.712400000000002</v>
      </c>
      <c r="HT230">
        <v>97.6892</v>
      </c>
    </row>
    <row r="231" spans="1:228" x14ac:dyDescent="0.2">
      <c r="A231">
        <v>216</v>
      </c>
      <c r="B231">
        <v>1673985727</v>
      </c>
      <c r="C231">
        <v>858.5</v>
      </c>
      <c r="D231" t="s">
        <v>791</v>
      </c>
      <c r="E231" t="s">
        <v>792</v>
      </c>
      <c r="F231">
        <v>4</v>
      </c>
      <c r="G231">
        <v>1673985724.6875</v>
      </c>
      <c r="H231">
        <f t="shared" si="102"/>
        <v>3.8662740712819206E-4</v>
      </c>
      <c r="I231">
        <f t="shared" si="103"/>
        <v>0.38662740712819205</v>
      </c>
      <c r="J231">
        <f t="shared" si="104"/>
        <v>9.8353835346620837</v>
      </c>
      <c r="K231">
        <f t="shared" si="105"/>
        <v>1408.20625</v>
      </c>
      <c r="L231">
        <f t="shared" si="106"/>
        <v>662.74224983087606</v>
      </c>
      <c r="M231">
        <f t="shared" si="107"/>
        <v>67.042362055952935</v>
      </c>
      <c r="N231">
        <f t="shared" si="108"/>
        <v>142.45277600160236</v>
      </c>
      <c r="O231">
        <f t="shared" si="109"/>
        <v>2.2052563320545303E-2</v>
      </c>
      <c r="P231">
        <f t="shared" si="110"/>
        <v>2.759903881199369</v>
      </c>
      <c r="Q231">
        <f t="shared" si="111"/>
        <v>2.1955137278039008E-2</v>
      </c>
      <c r="R231">
        <f t="shared" si="112"/>
        <v>1.3730678150430758E-2</v>
      </c>
      <c r="S231">
        <f t="shared" si="113"/>
        <v>226.12622548519528</v>
      </c>
      <c r="T231">
        <f t="shared" si="114"/>
        <v>34.860064206357393</v>
      </c>
      <c r="U231">
        <f t="shared" si="115"/>
        <v>33.529874999999997</v>
      </c>
      <c r="V231">
        <f t="shared" si="116"/>
        <v>5.2044841978072558</v>
      </c>
      <c r="W231">
        <f t="shared" si="117"/>
        <v>67.119413032874192</v>
      </c>
      <c r="X231">
        <f t="shared" si="118"/>
        <v>3.4997255643943044</v>
      </c>
      <c r="Y231">
        <f t="shared" si="119"/>
        <v>5.2141778455067627</v>
      </c>
      <c r="Z231">
        <f t="shared" si="120"/>
        <v>1.7047586334129514</v>
      </c>
      <c r="AA231">
        <f t="shared" si="121"/>
        <v>-17.050268654353271</v>
      </c>
      <c r="AB231">
        <f t="shared" si="122"/>
        <v>4.9473319399374418</v>
      </c>
      <c r="AC231">
        <f t="shared" si="123"/>
        <v>0.41274078694188349</v>
      </c>
      <c r="AD231">
        <f t="shared" si="124"/>
        <v>214.43602955772135</v>
      </c>
      <c r="AE231">
        <f t="shared" si="125"/>
        <v>20.444089773197231</v>
      </c>
      <c r="AF231">
        <f t="shared" si="126"/>
        <v>0.38168959753084425</v>
      </c>
      <c r="AG231">
        <f t="shared" si="127"/>
        <v>9.8353835346620837</v>
      </c>
      <c r="AH231">
        <v>1478.0369755122081</v>
      </c>
      <c r="AI231">
        <v>1461.825454545454</v>
      </c>
      <c r="AJ231">
        <v>1.7408517630893341</v>
      </c>
      <c r="AK231">
        <v>64.167648988695476</v>
      </c>
      <c r="AL231">
        <f t="shared" si="128"/>
        <v>0.38662740712819205</v>
      </c>
      <c r="AM231">
        <v>34.255782866739267</v>
      </c>
      <c r="AN231">
        <v>34.60008484848484</v>
      </c>
      <c r="AO231">
        <v>4.1837481099659588E-5</v>
      </c>
      <c r="AP231">
        <v>91.899806073423491</v>
      </c>
      <c r="AQ231">
        <v>0</v>
      </c>
      <c r="AR231">
        <v>0</v>
      </c>
      <c r="AS231">
        <f t="shared" si="129"/>
        <v>1</v>
      </c>
      <c r="AT231">
        <f t="shared" si="130"/>
        <v>0</v>
      </c>
      <c r="AU231">
        <f t="shared" si="131"/>
        <v>47037.209073679995</v>
      </c>
      <c r="AV231">
        <f t="shared" si="132"/>
        <v>1200.0550000000001</v>
      </c>
      <c r="AW231">
        <f t="shared" si="133"/>
        <v>1025.9723385933655</v>
      </c>
      <c r="AX231">
        <f t="shared" si="134"/>
        <v>0.85493776418027956</v>
      </c>
      <c r="AY231">
        <f t="shared" si="135"/>
        <v>0.1884298848679396</v>
      </c>
      <c r="AZ231">
        <v>6</v>
      </c>
      <c r="BA231">
        <v>0.5</v>
      </c>
      <c r="BB231" t="s">
        <v>355</v>
      </c>
      <c r="BC231">
        <v>2</v>
      </c>
      <c r="BD231" t="b">
        <v>1</v>
      </c>
      <c r="BE231">
        <v>1673985724.6875</v>
      </c>
      <c r="BF231">
        <v>1408.20625</v>
      </c>
      <c r="BG231">
        <v>1427.57375</v>
      </c>
      <c r="BH231">
        <v>34.596275000000013</v>
      </c>
      <c r="BI231">
        <v>34.256137499999987</v>
      </c>
      <c r="BJ231">
        <v>1415.8162500000001</v>
      </c>
      <c r="BK231">
        <v>34.385899999999999</v>
      </c>
      <c r="BL231">
        <v>650.00399999999991</v>
      </c>
      <c r="BM231">
        <v>101.05875</v>
      </c>
      <c r="BN231">
        <v>0.100278375</v>
      </c>
      <c r="BO231">
        <v>33.563124999999999</v>
      </c>
      <c r="BP231">
        <v>33.529874999999997</v>
      </c>
      <c r="BQ231">
        <v>999.9</v>
      </c>
      <c r="BR231">
        <v>0</v>
      </c>
      <c r="BS231">
        <v>0</v>
      </c>
      <c r="BT231">
        <v>8967.8912500000006</v>
      </c>
      <c r="BU231">
        <v>0</v>
      </c>
      <c r="BV231">
        <v>1036.76</v>
      </c>
      <c r="BW231">
        <v>-19.366287499999999</v>
      </c>
      <c r="BX231">
        <v>1458.6724999999999</v>
      </c>
      <c r="BY231">
        <v>1478.21</v>
      </c>
      <c r="BZ231">
        <v>0.34012987500000003</v>
      </c>
      <c r="CA231">
        <v>1427.57375</v>
      </c>
      <c r="CB231">
        <v>34.256137499999987</v>
      </c>
      <c r="CC231">
        <v>3.4962512499999998</v>
      </c>
      <c r="CD231">
        <v>3.4618787499999999</v>
      </c>
      <c r="CE231">
        <v>26.601537499999999</v>
      </c>
      <c r="CF231">
        <v>26.433924999999999</v>
      </c>
      <c r="CG231">
        <v>1200.0550000000001</v>
      </c>
      <c r="CH231">
        <v>0.49999274999999999</v>
      </c>
      <c r="CI231">
        <v>0.50000725000000001</v>
      </c>
      <c r="CJ231">
        <v>0</v>
      </c>
      <c r="CK231">
        <v>942.62162499999999</v>
      </c>
      <c r="CL231">
        <v>4.9990899999999998</v>
      </c>
      <c r="CM231">
        <v>10436.700000000001</v>
      </c>
      <c r="CN231">
        <v>9558.2675000000017</v>
      </c>
      <c r="CO231">
        <v>44.561999999999998</v>
      </c>
      <c r="CP231">
        <v>47.186999999999998</v>
      </c>
      <c r="CQ231">
        <v>45.561999999999998</v>
      </c>
      <c r="CR231">
        <v>45.75</v>
      </c>
      <c r="CS231">
        <v>45.819875000000003</v>
      </c>
      <c r="CT231">
        <v>597.51750000000004</v>
      </c>
      <c r="CU231">
        <v>597.53750000000002</v>
      </c>
      <c r="CV231">
        <v>0</v>
      </c>
      <c r="CW231">
        <v>1673985727.3</v>
      </c>
      <c r="CX231">
        <v>0</v>
      </c>
      <c r="CY231">
        <v>1673984188.5</v>
      </c>
      <c r="CZ231" t="s">
        <v>356</v>
      </c>
      <c r="DA231">
        <v>1673984188.5</v>
      </c>
      <c r="DB231">
        <v>1673984167.5</v>
      </c>
      <c r="DC231">
        <v>23</v>
      </c>
      <c r="DD231">
        <v>-0.32800000000000001</v>
      </c>
      <c r="DE231">
        <v>5.0000000000000001E-3</v>
      </c>
      <c r="DF231">
        <v>-6.2539999999999996</v>
      </c>
      <c r="DG231">
        <v>0.21</v>
      </c>
      <c r="DH231">
        <v>579</v>
      </c>
      <c r="DI231">
        <v>34</v>
      </c>
      <c r="DJ231">
        <v>0</v>
      </c>
      <c r="DK231">
        <v>0.1</v>
      </c>
      <c r="DL231">
        <v>-19.302099999999999</v>
      </c>
      <c r="DM231">
        <v>-0.56532961672474913</v>
      </c>
      <c r="DN231">
        <v>6.6879815760044897E-2</v>
      </c>
      <c r="DO231">
        <v>0</v>
      </c>
      <c r="DP231">
        <v>0.3391970975609756</v>
      </c>
      <c r="DQ231">
        <v>-2.0329881533100329E-2</v>
      </c>
      <c r="DR231">
        <v>3.6575451370429099E-3</v>
      </c>
      <c r="DS231">
        <v>1</v>
      </c>
      <c r="DT231">
        <v>0</v>
      </c>
      <c r="DU231">
        <v>0</v>
      </c>
      <c r="DV231">
        <v>0</v>
      </c>
      <c r="DW231">
        <v>-1</v>
      </c>
      <c r="DX231">
        <v>1</v>
      </c>
      <c r="DY231">
        <v>2</v>
      </c>
      <c r="DZ231" t="s">
        <v>357</v>
      </c>
      <c r="EA231">
        <v>3.29549</v>
      </c>
      <c r="EB231">
        <v>2.62527</v>
      </c>
      <c r="EC231">
        <v>0.23106499999999999</v>
      </c>
      <c r="ED231">
        <v>0.23070199999999999</v>
      </c>
      <c r="EE231">
        <v>0.14033200000000001</v>
      </c>
      <c r="EF231">
        <v>0.138042</v>
      </c>
      <c r="EG231">
        <v>23137.3</v>
      </c>
      <c r="EH231">
        <v>23536</v>
      </c>
      <c r="EI231">
        <v>28011.9</v>
      </c>
      <c r="EJ231">
        <v>29467.599999999999</v>
      </c>
      <c r="EK231">
        <v>33148.199999999997</v>
      </c>
      <c r="EL231">
        <v>35280</v>
      </c>
      <c r="EM231">
        <v>39547.199999999997</v>
      </c>
      <c r="EN231">
        <v>42133.599999999999</v>
      </c>
      <c r="EO231">
        <v>2.20248</v>
      </c>
      <c r="EP231">
        <v>2.1662499999999998</v>
      </c>
      <c r="EQ231">
        <v>0.121407</v>
      </c>
      <c r="ER231">
        <v>0</v>
      </c>
      <c r="ES231">
        <v>31.570799999999998</v>
      </c>
      <c r="ET231">
        <v>999.9</v>
      </c>
      <c r="EU231">
        <v>68.7</v>
      </c>
      <c r="EV231">
        <v>35.1</v>
      </c>
      <c r="EW231">
        <v>38.609200000000001</v>
      </c>
      <c r="EX231">
        <v>57.54</v>
      </c>
      <c r="EY231">
        <v>-4.2748400000000002</v>
      </c>
      <c r="EZ231">
        <v>2</v>
      </c>
      <c r="FA231">
        <v>0.57431399999999999</v>
      </c>
      <c r="FB231">
        <v>0.558388</v>
      </c>
      <c r="FC231">
        <v>20.269600000000001</v>
      </c>
      <c r="FD231">
        <v>5.21624</v>
      </c>
      <c r="FE231">
        <v>12.0099</v>
      </c>
      <c r="FF231">
        <v>4.9858000000000002</v>
      </c>
      <c r="FG231">
        <v>3.2844799999999998</v>
      </c>
      <c r="FH231">
        <v>9999</v>
      </c>
      <c r="FI231">
        <v>9999</v>
      </c>
      <c r="FJ231">
        <v>9999</v>
      </c>
      <c r="FK231">
        <v>999.9</v>
      </c>
      <c r="FL231">
        <v>1.86592</v>
      </c>
      <c r="FM231">
        <v>1.86233</v>
      </c>
      <c r="FN231">
        <v>1.86433</v>
      </c>
      <c r="FO231">
        <v>1.86043</v>
      </c>
      <c r="FP231">
        <v>1.86111</v>
      </c>
      <c r="FQ231">
        <v>1.8602000000000001</v>
      </c>
      <c r="FR231">
        <v>1.86195</v>
      </c>
      <c r="FS231">
        <v>1.8585199999999999</v>
      </c>
      <c r="FT231">
        <v>0</v>
      </c>
      <c r="FU231">
        <v>0</v>
      </c>
      <c r="FV231">
        <v>0</v>
      </c>
      <c r="FW231">
        <v>0</v>
      </c>
      <c r="FX231" t="s">
        <v>358</v>
      </c>
      <c r="FY231" t="s">
        <v>359</v>
      </c>
      <c r="FZ231" t="s">
        <v>360</v>
      </c>
      <c r="GA231" t="s">
        <v>360</v>
      </c>
      <c r="GB231" t="s">
        <v>360</v>
      </c>
      <c r="GC231" t="s">
        <v>360</v>
      </c>
      <c r="GD231">
        <v>0</v>
      </c>
      <c r="GE231">
        <v>100</v>
      </c>
      <c r="GF231">
        <v>100</v>
      </c>
      <c r="GG231">
        <v>-7.61</v>
      </c>
      <c r="GH231">
        <v>0.2104</v>
      </c>
      <c r="GI231">
        <v>-4.4410340874611869</v>
      </c>
      <c r="GJ231">
        <v>-4.0977002334145526E-3</v>
      </c>
      <c r="GK231">
        <v>1.9870096767282211E-6</v>
      </c>
      <c r="GL231">
        <v>-4.7591234531596528E-10</v>
      </c>
      <c r="GM231">
        <v>0.2103699999999975</v>
      </c>
      <c r="GN231">
        <v>0</v>
      </c>
      <c r="GO231">
        <v>0</v>
      </c>
      <c r="GP231">
        <v>0</v>
      </c>
      <c r="GQ231">
        <v>6</v>
      </c>
      <c r="GR231">
        <v>2093</v>
      </c>
      <c r="GS231">
        <v>4</v>
      </c>
      <c r="GT231">
        <v>31</v>
      </c>
      <c r="GU231">
        <v>25.6</v>
      </c>
      <c r="GV231">
        <v>26</v>
      </c>
      <c r="GW231">
        <v>3.7133799999999999</v>
      </c>
      <c r="GX231">
        <v>2.50244</v>
      </c>
      <c r="GY231">
        <v>2.04834</v>
      </c>
      <c r="GZ231">
        <v>2.6245099999999999</v>
      </c>
      <c r="HA231">
        <v>2.1972700000000001</v>
      </c>
      <c r="HB231">
        <v>2.34131</v>
      </c>
      <c r="HC231">
        <v>41.456200000000003</v>
      </c>
      <c r="HD231">
        <v>14.5786</v>
      </c>
      <c r="HE231">
        <v>18</v>
      </c>
      <c r="HF231">
        <v>701.95299999999997</v>
      </c>
      <c r="HG231">
        <v>747.51099999999997</v>
      </c>
      <c r="HH231">
        <v>31.000699999999998</v>
      </c>
      <c r="HI231">
        <v>34.584400000000002</v>
      </c>
      <c r="HJ231">
        <v>29.9998</v>
      </c>
      <c r="HK231">
        <v>34.486199999999997</v>
      </c>
      <c r="HL231">
        <v>34.494599999999998</v>
      </c>
      <c r="HM231">
        <v>74.287599999999998</v>
      </c>
      <c r="HN231">
        <v>13.6753</v>
      </c>
      <c r="HO231">
        <v>100</v>
      </c>
      <c r="HP231">
        <v>31</v>
      </c>
      <c r="HQ231">
        <v>1441.83</v>
      </c>
      <c r="HR231">
        <v>34.208199999999998</v>
      </c>
      <c r="HS231">
        <v>98.7166</v>
      </c>
      <c r="HT231">
        <v>97.690700000000007</v>
      </c>
    </row>
    <row r="232" spans="1:228" x14ac:dyDescent="0.2">
      <c r="A232">
        <v>217</v>
      </c>
      <c r="B232">
        <v>1673985731</v>
      </c>
      <c r="C232">
        <v>862.5</v>
      </c>
      <c r="D232" t="s">
        <v>793</v>
      </c>
      <c r="E232" t="s">
        <v>794</v>
      </c>
      <c r="F232">
        <v>4</v>
      </c>
      <c r="G232">
        <v>1673985729</v>
      </c>
      <c r="H232">
        <f t="shared" si="102"/>
        <v>3.8350068855062607E-4</v>
      </c>
      <c r="I232">
        <f t="shared" si="103"/>
        <v>0.38350068855062608</v>
      </c>
      <c r="J232">
        <f t="shared" si="104"/>
        <v>9.9150672233124748</v>
      </c>
      <c r="K232">
        <f t="shared" si="105"/>
        <v>1415.3928571428571</v>
      </c>
      <c r="L232">
        <f t="shared" si="106"/>
        <v>656.1902858599168</v>
      </c>
      <c r="M232">
        <f t="shared" si="107"/>
        <v>66.378208837135446</v>
      </c>
      <c r="N232">
        <f t="shared" si="108"/>
        <v>143.17682642146741</v>
      </c>
      <c r="O232">
        <f t="shared" si="109"/>
        <v>2.1814317970628362E-2</v>
      </c>
      <c r="P232">
        <f t="shared" si="110"/>
        <v>2.7689495551071421</v>
      </c>
      <c r="Q232">
        <f t="shared" si="111"/>
        <v>2.1719290719118638E-2</v>
      </c>
      <c r="R232">
        <f t="shared" si="112"/>
        <v>1.3583059902908302E-2</v>
      </c>
      <c r="S232">
        <f t="shared" si="113"/>
        <v>226.09838623602823</v>
      </c>
      <c r="T232">
        <f t="shared" si="114"/>
        <v>34.855951960511604</v>
      </c>
      <c r="U232">
        <f t="shared" si="115"/>
        <v>33.546414285714278</v>
      </c>
      <c r="V232">
        <f t="shared" si="116"/>
        <v>5.2093040714729506</v>
      </c>
      <c r="W232">
        <f t="shared" si="117"/>
        <v>67.128990896750224</v>
      </c>
      <c r="X232">
        <f t="shared" si="118"/>
        <v>3.5000521939410101</v>
      </c>
      <c r="Y232">
        <f t="shared" si="119"/>
        <v>5.213920464444894</v>
      </c>
      <c r="Z232">
        <f t="shared" si="120"/>
        <v>1.7092518775319405</v>
      </c>
      <c r="AA232">
        <f t="shared" si="121"/>
        <v>-16.912380365082608</v>
      </c>
      <c r="AB232">
        <f t="shared" si="122"/>
        <v>2.3628829446270601</v>
      </c>
      <c r="AC232">
        <f t="shared" si="123"/>
        <v>0.19649917447755091</v>
      </c>
      <c r="AD232">
        <f t="shared" si="124"/>
        <v>211.74538799005023</v>
      </c>
      <c r="AE232">
        <f t="shared" si="125"/>
        <v>20.483336302501058</v>
      </c>
      <c r="AF232">
        <f t="shared" si="126"/>
        <v>0.38299588841515797</v>
      </c>
      <c r="AG232">
        <f t="shared" si="127"/>
        <v>9.9150672233124748</v>
      </c>
      <c r="AH232">
        <v>1484.9642622020631</v>
      </c>
      <c r="AI232">
        <v>1468.719333333333</v>
      </c>
      <c r="AJ232">
        <v>1.7301150972351489</v>
      </c>
      <c r="AK232">
        <v>64.167648988695476</v>
      </c>
      <c r="AL232">
        <f t="shared" si="128"/>
        <v>0.38350068855062608</v>
      </c>
      <c r="AM232">
        <v>34.258101568966701</v>
      </c>
      <c r="AN232">
        <v>34.599958787878784</v>
      </c>
      <c r="AO232">
        <v>-2.1701481853330139E-5</v>
      </c>
      <c r="AP232">
        <v>91.899806073423491</v>
      </c>
      <c r="AQ232">
        <v>0</v>
      </c>
      <c r="AR232">
        <v>0</v>
      </c>
      <c r="AS232">
        <f t="shared" si="129"/>
        <v>1</v>
      </c>
      <c r="AT232">
        <f t="shared" si="130"/>
        <v>0</v>
      </c>
      <c r="AU232">
        <f t="shared" si="131"/>
        <v>47285.521995504234</v>
      </c>
      <c r="AV232">
        <f t="shared" si="132"/>
        <v>1199.9014285714291</v>
      </c>
      <c r="AW232">
        <f t="shared" si="133"/>
        <v>1025.8416135937973</v>
      </c>
      <c r="AX232">
        <f t="shared" si="134"/>
        <v>0.85493823839774685</v>
      </c>
      <c r="AY232">
        <f t="shared" si="135"/>
        <v>0.18843080010765134</v>
      </c>
      <c r="AZ232">
        <v>6</v>
      </c>
      <c r="BA232">
        <v>0.5</v>
      </c>
      <c r="BB232" t="s">
        <v>355</v>
      </c>
      <c r="BC232">
        <v>2</v>
      </c>
      <c r="BD232" t="b">
        <v>1</v>
      </c>
      <c r="BE232">
        <v>1673985729</v>
      </c>
      <c r="BF232">
        <v>1415.3928571428571</v>
      </c>
      <c r="BG232">
        <v>1434.8</v>
      </c>
      <c r="BH232">
        <v>34.600214285714287</v>
      </c>
      <c r="BI232">
        <v>34.258928571428569</v>
      </c>
      <c r="BJ232">
        <v>1423.012857142857</v>
      </c>
      <c r="BK232">
        <v>34.38984285714286</v>
      </c>
      <c r="BL232">
        <v>650.03157142857151</v>
      </c>
      <c r="BM232">
        <v>101.05714285714291</v>
      </c>
      <c r="BN232">
        <v>9.9808514285714287E-2</v>
      </c>
      <c r="BO232">
        <v>33.562242857142863</v>
      </c>
      <c r="BP232">
        <v>33.546414285714278</v>
      </c>
      <c r="BQ232">
        <v>999.89999999999986</v>
      </c>
      <c r="BR232">
        <v>0</v>
      </c>
      <c r="BS232">
        <v>0</v>
      </c>
      <c r="BT232">
        <v>9016.0728571428572</v>
      </c>
      <c r="BU232">
        <v>0</v>
      </c>
      <c r="BV232">
        <v>1061.462857142857</v>
      </c>
      <c r="BW232">
        <v>-19.405228571428569</v>
      </c>
      <c r="BX232">
        <v>1466.12</v>
      </c>
      <c r="BY232">
        <v>1485.697142857143</v>
      </c>
      <c r="BZ232">
        <v>0.34130585714285722</v>
      </c>
      <c r="CA232">
        <v>1434.8</v>
      </c>
      <c r="CB232">
        <v>34.258928571428569</v>
      </c>
      <c r="CC232">
        <v>3.4965985714285708</v>
      </c>
      <c r="CD232">
        <v>3.462107142857143</v>
      </c>
      <c r="CE232">
        <v>26.603242857142849</v>
      </c>
      <c r="CF232">
        <v>26.43505714285714</v>
      </c>
      <c r="CG232">
        <v>1199.9014285714291</v>
      </c>
      <c r="CH232">
        <v>0.49997471428571422</v>
      </c>
      <c r="CI232">
        <v>0.50002500000000005</v>
      </c>
      <c r="CJ232">
        <v>0</v>
      </c>
      <c r="CK232">
        <v>942.83728571428583</v>
      </c>
      <c r="CL232">
        <v>4.9990899999999998</v>
      </c>
      <c r="CM232">
        <v>10437.6</v>
      </c>
      <c r="CN232">
        <v>9556.9928571428572</v>
      </c>
      <c r="CO232">
        <v>44.561999999999998</v>
      </c>
      <c r="CP232">
        <v>47.186999999999998</v>
      </c>
      <c r="CQ232">
        <v>45.561999999999998</v>
      </c>
      <c r="CR232">
        <v>45.75</v>
      </c>
      <c r="CS232">
        <v>45.811999999999998</v>
      </c>
      <c r="CT232">
        <v>597.42142857142858</v>
      </c>
      <c r="CU232">
        <v>597.48000000000013</v>
      </c>
      <c r="CV232">
        <v>0</v>
      </c>
      <c r="CW232">
        <v>1673985731.5</v>
      </c>
      <c r="CX232">
        <v>0</v>
      </c>
      <c r="CY232">
        <v>1673984188.5</v>
      </c>
      <c r="CZ232" t="s">
        <v>356</v>
      </c>
      <c r="DA232">
        <v>1673984188.5</v>
      </c>
      <c r="DB232">
        <v>1673984167.5</v>
      </c>
      <c r="DC232">
        <v>23</v>
      </c>
      <c r="DD232">
        <v>-0.32800000000000001</v>
      </c>
      <c r="DE232">
        <v>5.0000000000000001E-3</v>
      </c>
      <c r="DF232">
        <v>-6.2539999999999996</v>
      </c>
      <c r="DG232">
        <v>0.21</v>
      </c>
      <c r="DH232">
        <v>579</v>
      </c>
      <c r="DI232">
        <v>34</v>
      </c>
      <c r="DJ232">
        <v>0</v>
      </c>
      <c r="DK232">
        <v>0.1</v>
      </c>
      <c r="DL232">
        <v>-19.32439512195122</v>
      </c>
      <c r="DM232">
        <v>-0.57900418118466279</v>
      </c>
      <c r="DN232">
        <v>6.799886279974314E-2</v>
      </c>
      <c r="DO232">
        <v>0</v>
      </c>
      <c r="DP232">
        <v>0.33854721951219507</v>
      </c>
      <c r="DQ232">
        <v>1.3589770034842869E-2</v>
      </c>
      <c r="DR232">
        <v>2.6771546645937071E-3</v>
      </c>
      <c r="DS232">
        <v>1</v>
      </c>
      <c r="DT232">
        <v>0</v>
      </c>
      <c r="DU232">
        <v>0</v>
      </c>
      <c r="DV232">
        <v>0</v>
      </c>
      <c r="DW232">
        <v>-1</v>
      </c>
      <c r="DX232">
        <v>1</v>
      </c>
      <c r="DY232">
        <v>2</v>
      </c>
      <c r="DZ232" t="s">
        <v>357</v>
      </c>
      <c r="EA232">
        <v>3.2952499999999998</v>
      </c>
      <c r="EB232">
        <v>2.6251799999999998</v>
      </c>
      <c r="EC232">
        <v>0.23171600000000001</v>
      </c>
      <c r="ED232">
        <v>0.23135600000000001</v>
      </c>
      <c r="EE232">
        <v>0.14033200000000001</v>
      </c>
      <c r="EF232">
        <v>0.138048</v>
      </c>
      <c r="EG232">
        <v>23117.8</v>
      </c>
      <c r="EH232">
        <v>23516.2</v>
      </c>
      <c r="EI232">
        <v>28012.2</v>
      </c>
      <c r="EJ232">
        <v>29467.9</v>
      </c>
      <c r="EK232">
        <v>33148.400000000001</v>
      </c>
      <c r="EL232">
        <v>35279.9</v>
      </c>
      <c r="EM232">
        <v>39547.4</v>
      </c>
      <c r="EN232">
        <v>42133.8</v>
      </c>
      <c r="EO232">
        <v>2.2023999999999999</v>
      </c>
      <c r="EP232">
        <v>2.16628</v>
      </c>
      <c r="EQ232">
        <v>0.121735</v>
      </c>
      <c r="ER232">
        <v>0</v>
      </c>
      <c r="ES232">
        <v>31.570799999999998</v>
      </c>
      <c r="ET232">
        <v>999.9</v>
      </c>
      <c r="EU232">
        <v>68.7</v>
      </c>
      <c r="EV232">
        <v>35.1</v>
      </c>
      <c r="EW232">
        <v>38.610599999999998</v>
      </c>
      <c r="EX232">
        <v>57.18</v>
      </c>
      <c r="EY232">
        <v>-4.2948700000000004</v>
      </c>
      <c r="EZ232">
        <v>2</v>
      </c>
      <c r="FA232">
        <v>0.57380799999999998</v>
      </c>
      <c r="FB232">
        <v>0.56138600000000005</v>
      </c>
      <c r="FC232">
        <v>20.269600000000001</v>
      </c>
      <c r="FD232">
        <v>5.2174399999999999</v>
      </c>
      <c r="FE232">
        <v>12.0099</v>
      </c>
      <c r="FF232">
        <v>4.9862000000000002</v>
      </c>
      <c r="FG232">
        <v>3.2846500000000001</v>
      </c>
      <c r="FH232">
        <v>9999</v>
      </c>
      <c r="FI232">
        <v>9999</v>
      </c>
      <c r="FJ232">
        <v>9999</v>
      </c>
      <c r="FK232">
        <v>999.9</v>
      </c>
      <c r="FL232">
        <v>1.86591</v>
      </c>
      <c r="FM232">
        <v>1.86232</v>
      </c>
      <c r="FN232">
        <v>1.86433</v>
      </c>
      <c r="FO232">
        <v>1.86042</v>
      </c>
      <c r="FP232">
        <v>1.8611200000000001</v>
      </c>
      <c r="FQ232">
        <v>1.8602099999999999</v>
      </c>
      <c r="FR232">
        <v>1.8619600000000001</v>
      </c>
      <c r="FS232">
        <v>1.8585199999999999</v>
      </c>
      <c r="FT232">
        <v>0</v>
      </c>
      <c r="FU232">
        <v>0</v>
      </c>
      <c r="FV232">
        <v>0</v>
      </c>
      <c r="FW232">
        <v>0</v>
      </c>
      <c r="FX232" t="s">
        <v>358</v>
      </c>
      <c r="FY232" t="s">
        <v>359</v>
      </c>
      <c r="FZ232" t="s">
        <v>360</v>
      </c>
      <c r="GA232" t="s">
        <v>360</v>
      </c>
      <c r="GB232" t="s">
        <v>360</v>
      </c>
      <c r="GC232" t="s">
        <v>360</v>
      </c>
      <c r="GD232">
        <v>0</v>
      </c>
      <c r="GE232">
        <v>100</v>
      </c>
      <c r="GF232">
        <v>100</v>
      </c>
      <c r="GG232">
        <v>-7.63</v>
      </c>
      <c r="GH232">
        <v>0.2104</v>
      </c>
      <c r="GI232">
        <v>-4.4410340874611869</v>
      </c>
      <c r="GJ232">
        <v>-4.0977002334145526E-3</v>
      </c>
      <c r="GK232">
        <v>1.9870096767282211E-6</v>
      </c>
      <c r="GL232">
        <v>-4.7591234531596528E-10</v>
      </c>
      <c r="GM232">
        <v>0.2103699999999975</v>
      </c>
      <c r="GN232">
        <v>0</v>
      </c>
      <c r="GO232">
        <v>0</v>
      </c>
      <c r="GP232">
        <v>0</v>
      </c>
      <c r="GQ232">
        <v>6</v>
      </c>
      <c r="GR232">
        <v>2093</v>
      </c>
      <c r="GS232">
        <v>4</v>
      </c>
      <c r="GT232">
        <v>31</v>
      </c>
      <c r="GU232">
        <v>25.7</v>
      </c>
      <c r="GV232">
        <v>26.1</v>
      </c>
      <c r="GW232">
        <v>3.72681</v>
      </c>
      <c r="GX232">
        <v>2.50244</v>
      </c>
      <c r="GY232">
        <v>2.04834</v>
      </c>
      <c r="GZ232">
        <v>2.6232899999999999</v>
      </c>
      <c r="HA232">
        <v>2.1972700000000001</v>
      </c>
      <c r="HB232">
        <v>2.3339799999999999</v>
      </c>
      <c r="HC232">
        <v>41.456200000000003</v>
      </c>
      <c r="HD232">
        <v>14.587300000000001</v>
      </c>
      <c r="HE232">
        <v>18</v>
      </c>
      <c r="HF232">
        <v>701.86900000000003</v>
      </c>
      <c r="HG232">
        <v>747.53499999999997</v>
      </c>
      <c r="HH232">
        <v>31.000800000000002</v>
      </c>
      <c r="HI232">
        <v>34.581600000000002</v>
      </c>
      <c r="HJ232">
        <v>29.9998</v>
      </c>
      <c r="HK232">
        <v>34.484200000000001</v>
      </c>
      <c r="HL232">
        <v>34.494599999999998</v>
      </c>
      <c r="HM232">
        <v>74.560299999999998</v>
      </c>
      <c r="HN232">
        <v>13.6753</v>
      </c>
      <c r="HO232">
        <v>100</v>
      </c>
      <c r="HP232">
        <v>31</v>
      </c>
      <c r="HQ232">
        <v>1448.51</v>
      </c>
      <c r="HR232">
        <v>34.208199999999998</v>
      </c>
      <c r="HS232">
        <v>98.717299999999994</v>
      </c>
      <c r="HT232">
        <v>97.691299999999998</v>
      </c>
    </row>
    <row r="233" spans="1:228" x14ac:dyDescent="0.2">
      <c r="A233">
        <v>218</v>
      </c>
      <c r="B233">
        <v>1673985735</v>
      </c>
      <c r="C233">
        <v>866.5</v>
      </c>
      <c r="D233" t="s">
        <v>795</v>
      </c>
      <c r="E233" t="s">
        <v>796</v>
      </c>
      <c r="F233">
        <v>4</v>
      </c>
      <c r="G233">
        <v>1673985732.6875</v>
      </c>
      <c r="H233">
        <f t="shared" si="102"/>
        <v>3.8539085365884326E-4</v>
      </c>
      <c r="I233">
        <f t="shared" si="103"/>
        <v>0.38539085365884324</v>
      </c>
      <c r="J233">
        <f t="shared" si="104"/>
        <v>10.052711547134455</v>
      </c>
      <c r="K233">
        <f t="shared" si="105"/>
        <v>1421.5462500000001</v>
      </c>
      <c r="L233">
        <f t="shared" si="106"/>
        <v>656.71329411378247</v>
      </c>
      <c r="M233">
        <f t="shared" si="107"/>
        <v>66.431002511264168</v>
      </c>
      <c r="N233">
        <f t="shared" si="108"/>
        <v>143.79904191077082</v>
      </c>
      <c r="O233">
        <f t="shared" si="109"/>
        <v>2.1950156883967207E-2</v>
      </c>
      <c r="P233">
        <f t="shared" si="110"/>
        <v>2.7662891433765262</v>
      </c>
      <c r="Q233">
        <f t="shared" si="111"/>
        <v>2.1853853194590218E-2</v>
      </c>
      <c r="R233">
        <f t="shared" si="112"/>
        <v>1.3667275418248161E-2</v>
      </c>
      <c r="S233">
        <f t="shared" si="113"/>
        <v>226.11483636156098</v>
      </c>
      <c r="T233">
        <f t="shared" si="114"/>
        <v>34.857517722966406</v>
      </c>
      <c r="U233">
        <f t="shared" si="115"/>
        <v>33.540237500000003</v>
      </c>
      <c r="V233">
        <f t="shared" si="116"/>
        <v>5.2075035803933618</v>
      </c>
      <c r="W233">
        <f t="shared" si="117"/>
        <v>67.132417099641359</v>
      </c>
      <c r="X233">
        <f t="shared" si="118"/>
        <v>3.5003938258186427</v>
      </c>
      <c r="Y233">
        <f t="shared" si="119"/>
        <v>5.214163256811057</v>
      </c>
      <c r="Z233">
        <f t="shared" si="120"/>
        <v>1.7071097545747191</v>
      </c>
      <c r="AA233">
        <f t="shared" si="121"/>
        <v>-16.995736646354988</v>
      </c>
      <c r="AB233">
        <f t="shared" si="122"/>
        <v>3.405897517548222</v>
      </c>
      <c r="AC233">
        <f t="shared" si="123"/>
        <v>0.28350205600580863</v>
      </c>
      <c r="AD233">
        <f t="shared" si="124"/>
        <v>212.80849928876</v>
      </c>
      <c r="AE233">
        <f t="shared" si="125"/>
        <v>20.494200185066934</v>
      </c>
      <c r="AF233">
        <f t="shared" si="126"/>
        <v>0.3850412552057037</v>
      </c>
      <c r="AG233">
        <f t="shared" si="127"/>
        <v>10.052711547134455</v>
      </c>
      <c r="AH233">
        <v>1491.8973372281621</v>
      </c>
      <c r="AI233">
        <v>1475.6024848484849</v>
      </c>
      <c r="AJ233">
        <v>1.7088842572359231</v>
      </c>
      <c r="AK233">
        <v>64.167648988695476</v>
      </c>
      <c r="AL233">
        <f t="shared" si="128"/>
        <v>0.38539085365884324</v>
      </c>
      <c r="AM233">
        <v>34.260834156282513</v>
      </c>
      <c r="AN233">
        <v>34.603595151515158</v>
      </c>
      <c r="AO233">
        <v>1.2279886895677801E-4</v>
      </c>
      <c r="AP233">
        <v>91.899806073423491</v>
      </c>
      <c r="AQ233">
        <v>0</v>
      </c>
      <c r="AR233">
        <v>0</v>
      </c>
      <c r="AS233">
        <f t="shared" si="129"/>
        <v>1</v>
      </c>
      <c r="AT233">
        <f t="shared" si="130"/>
        <v>0</v>
      </c>
      <c r="AU233">
        <f t="shared" si="131"/>
        <v>47212.354046822133</v>
      </c>
      <c r="AV233">
        <f t="shared" si="132"/>
        <v>1199.9849999999999</v>
      </c>
      <c r="AW233">
        <f t="shared" si="133"/>
        <v>1025.913426094073</v>
      </c>
      <c r="AX233">
        <f t="shared" si="134"/>
        <v>0.85493854181016682</v>
      </c>
      <c r="AY233">
        <f t="shared" si="135"/>
        <v>0.188431385693622</v>
      </c>
      <c r="AZ233">
        <v>6</v>
      </c>
      <c r="BA233">
        <v>0.5</v>
      </c>
      <c r="BB233" t="s">
        <v>355</v>
      </c>
      <c r="BC233">
        <v>2</v>
      </c>
      <c r="BD233" t="b">
        <v>1</v>
      </c>
      <c r="BE233">
        <v>1673985732.6875</v>
      </c>
      <c r="BF233">
        <v>1421.5462500000001</v>
      </c>
      <c r="BG233">
        <v>1440.97</v>
      </c>
      <c r="BH233">
        <v>34.603650000000002</v>
      </c>
      <c r="BI233">
        <v>34.260512499999997</v>
      </c>
      <c r="BJ233">
        <v>1429.17625</v>
      </c>
      <c r="BK233">
        <v>34.3932875</v>
      </c>
      <c r="BL233">
        <v>649.97399999999993</v>
      </c>
      <c r="BM233">
        <v>101.05687500000001</v>
      </c>
      <c r="BN233">
        <v>9.9905450000000007E-2</v>
      </c>
      <c r="BO233">
        <v>33.563074999999998</v>
      </c>
      <c r="BP233">
        <v>33.540237500000003</v>
      </c>
      <c r="BQ233">
        <v>999.9</v>
      </c>
      <c r="BR233">
        <v>0</v>
      </c>
      <c r="BS233">
        <v>0</v>
      </c>
      <c r="BT233">
        <v>9001.9524999999994</v>
      </c>
      <c r="BU233">
        <v>0</v>
      </c>
      <c r="BV233">
        <v>1074.9000000000001</v>
      </c>
      <c r="BW233">
        <v>-19.422274999999999</v>
      </c>
      <c r="BX233">
        <v>1472.5025000000001</v>
      </c>
      <c r="BY233">
        <v>1492.09</v>
      </c>
      <c r="BZ233">
        <v>0.34315075</v>
      </c>
      <c r="CA233">
        <v>1440.97</v>
      </c>
      <c r="CB233">
        <v>34.260512499999997</v>
      </c>
      <c r="CC233">
        <v>3.4969399999999999</v>
      </c>
      <c r="CD233">
        <v>3.4622612500000001</v>
      </c>
      <c r="CE233">
        <v>26.604900000000001</v>
      </c>
      <c r="CF233">
        <v>26.4358</v>
      </c>
      <c r="CG233">
        <v>1199.9849999999999</v>
      </c>
      <c r="CH233">
        <v>0.49996699999999999</v>
      </c>
      <c r="CI233">
        <v>0.50003299999999995</v>
      </c>
      <c r="CJ233">
        <v>0</v>
      </c>
      <c r="CK233">
        <v>942.88525000000004</v>
      </c>
      <c r="CL233">
        <v>4.9990899999999998</v>
      </c>
      <c r="CM233">
        <v>10439.325000000001</v>
      </c>
      <c r="CN233">
        <v>9557.6112499999999</v>
      </c>
      <c r="CO233">
        <v>44.561999999999998</v>
      </c>
      <c r="CP233">
        <v>47.155999999999999</v>
      </c>
      <c r="CQ233">
        <v>45.561999999999998</v>
      </c>
      <c r="CR233">
        <v>45.75</v>
      </c>
      <c r="CS233">
        <v>45.811999999999998</v>
      </c>
      <c r="CT233">
        <v>597.45125000000007</v>
      </c>
      <c r="CU233">
        <v>597.53375000000005</v>
      </c>
      <c r="CV233">
        <v>0</v>
      </c>
      <c r="CW233">
        <v>1673985735.0999999</v>
      </c>
      <c r="CX233">
        <v>0</v>
      </c>
      <c r="CY233">
        <v>1673984188.5</v>
      </c>
      <c r="CZ233" t="s">
        <v>356</v>
      </c>
      <c r="DA233">
        <v>1673984188.5</v>
      </c>
      <c r="DB233">
        <v>1673984167.5</v>
      </c>
      <c r="DC233">
        <v>23</v>
      </c>
      <c r="DD233">
        <v>-0.32800000000000001</v>
      </c>
      <c r="DE233">
        <v>5.0000000000000001E-3</v>
      </c>
      <c r="DF233">
        <v>-6.2539999999999996</v>
      </c>
      <c r="DG233">
        <v>0.21</v>
      </c>
      <c r="DH233">
        <v>579</v>
      </c>
      <c r="DI233">
        <v>34</v>
      </c>
      <c r="DJ233">
        <v>0</v>
      </c>
      <c r="DK233">
        <v>0.1</v>
      </c>
      <c r="DL233">
        <v>-19.367143902439022</v>
      </c>
      <c r="DM233">
        <v>-0.34423902439027981</v>
      </c>
      <c r="DN233">
        <v>4.3038462938260739E-2</v>
      </c>
      <c r="DO233">
        <v>0</v>
      </c>
      <c r="DP233">
        <v>0.33924739024390238</v>
      </c>
      <c r="DQ233">
        <v>2.6892188153310549E-2</v>
      </c>
      <c r="DR233">
        <v>2.9311447932385032E-3</v>
      </c>
      <c r="DS233">
        <v>1</v>
      </c>
      <c r="DT233">
        <v>0</v>
      </c>
      <c r="DU233">
        <v>0</v>
      </c>
      <c r="DV233">
        <v>0</v>
      </c>
      <c r="DW233">
        <v>-1</v>
      </c>
      <c r="DX233">
        <v>1</v>
      </c>
      <c r="DY233">
        <v>2</v>
      </c>
      <c r="DZ233" t="s">
        <v>357</v>
      </c>
      <c r="EA233">
        <v>3.29535</v>
      </c>
      <c r="EB233">
        <v>2.6251699999999998</v>
      </c>
      <c r="EC233">
        <v>0.23237099999999999</v>
      </c>
      <c r="ED233">
        <v>0.232015</v>
      </c>
      <c r="EE233">
        <v>0.14033899999999999</v>
      </c>
      <c r="EF233">
        <v>0.13805100000000001</v>
      </c>
      <c r="EG233">
        <v>23097.8</v>
      </c>
      <c r="EH233">
        <v>23496.1</v>
      </c>
      <c r="EI233">
        <v>28011.9</v>
      </c>
      <c r="EJ233">
        <v>29468.1</v>
      </c>
      <c r="EK233">
        <v>33147.5</v>
      </c>
      <c r="EL233">
        <v>35280.1</v>
      </c>
      <c r="EM233">
        <v>39546.6</v>
      </c>
      <c r="EN233">
        <v>42134</v>
      </c>
      <c r="EO233">
        <v>2.2024499999999998</v>
      </c>
      <c r="EP233">
        <v>2.1660499999999998</v>
      </c>
      <c r="EQ233">
        <v>0.12128800000000001</v>
      </c>
      <c r="ER233">
        <v>0</v>
      </c>
      <c r="ES233">
        <v>31.5732</v>
      </c>
      <c r="ET233">
        <v>999.9</v>
      </c>
      <c r="EU233">
        <v>68.7</v>
      </c>
      <c r="EV233">
        <v>35.1</v>
      </c>
      <c r="EW233">
        <v>38.610100000000003</v>
      </c>
      <c r="EX233">
        <v>57.42</v>
      </c>
      <c r="EY233">
        <v>-4.1306099999999999</v>
      </c>
      <c r="EZ233">
        <v>2</v>
      </c>
      <c r="FA233">
        <v>0.57377500000000003</v>
      </c>
      <c r="FB233">
        <v>0.56301999999999996</v>
      </c>
      <c r="FC233">
        <v>20.269400000000001</v>
      </c>
      <c r="FD233">
        <v>5.2180400000000002</v>
      </c>
      <c r="FE233">
        <v>12.0099</v>
      </c>
      <c r="FF233">
        <v>4.9863</v>
      </c>
      <c r="FG233">
        <v>3.2846500000000001</v>
      </c>
      <c r="FH233">
        <v>9999</v>
      </c>
      <c r="FI233">
        <v>9999</v>
      </c>
      <c r="FJ233">
        <v>9999</v>
      </c>
      <c r="FK233">
        <v>999.9</v>
      </c>
      <c r="FL233">
        <v>1.8659399999999999</v>
      </c>
      <c r="FM233">
        <v>1.86233</v>
      </c>
      <c r="FN233">
        <v>1.86432</v>
      </c>
      <c r="FO233">
        <v>1.8604099999999999</v>
      </c>
      <c r="FP233">
        <v>1.8611200000000001</v>
      </c>
      <c r="FQ233">
        <v>1.8602099999999999</v>
      </c>
      <c r="FR233">
        <v>1.8619699999999999</v>
      </c>
      <c r="FS233">
        <v>1.8585199999999999</v>
      </c>
      <c r="FT233">
        <v>0</v>
      </c>
      <c r="FU233">
        <v>0</v>
      </c>
      <c r="FV233">
        <v>0</v>
      </c>
      <c r="FW233">
        <v>0</v>
      </c>
      <c r="FX233" t="s">
        <v>358</v>
      </c>
      <c r="FY233" t="s">
        <v>359</v>
      </c>
      <c r="FZ233" t="s">
        <v>360</v>
      </c>
      <c r="GA233" t="s">
        <v>360</v>
      </c>
      <c r="GB233" t="s">
        <v>360</v>
      </c>
      <c r="GC233" t="s">
        <v>360</v>
      </c>
      <c r="GD233">
        <v>0</v>
      </c>
      <c r="GE233">
        <v>100</v>
      </c>
      <c r="GF233">
        <v>100</v>
      </c>
      <c r="GG233">
        <v>-7.63</v>
      </c>
      <c r="GH233">
        <v>0.2104</v>
      </c>
      <c r="GI233">
        <v>-4.4410340874611869</v>
      </c>
      <c r="GJ233">
        <v>-4.0977002334145526E-3</v>
      </c>
      <c r="GK233">
        <v>1.9870096767282211E-6</v>
      </c>
      <c r="GL233">
        <v>-4.7591234531596528E-10</v>
      </c>
      <c r="GM233">
        <v>0.2103699999999975</v>
      </c>
      <c r="GN233">
        <v>0</v>
      </c>
      <c r="GO233">
        <v>0</v>
      </c>
      <c r="GP233">
        <v>0</v>
      </c>
      <c r="GQ233">
        <v>6</v>
      </c>
      <c r="GR233">
        <v>2093</v>
      </c>
      <c r="GS233">
        <v>4</v>
      </c>
      <c r="GT233">
        <v>31</v>
      </c>
      <c r="GU233">
        <v>25.8</v>
      </c>
      <c r="GV233">
        <v>26.1</v>
      </c>
      <c r="GW233">
        <v>3.7402299999999999</v>
      </c>
      <c r="GX233">
        <v>2.5122100000000001</v>
      </c>
      <c r="GY233">
        <v>2.04834</v>
      </c>
      <c r="GZ233">
        <v>2.6232899999999999</v>
      </c>
      <c r="HA233">
        <v>2.1972700000000001</v>
      </c>
      <c r="HB233">
        <v>2.32056</v>
      </c>
      <c r="HC233">
        <v>41.456200000000003</v>
      </c>
      <c r="HD233">
        <v>14.5786</v>
      </c>
      <c r="HE233">
        <v>18</v>
      </c>
      <c r="HF233">
        <v>701.89800000000002</v>
      </c>
      <c r="HG233">
        <v>747.29600000000005</v>
      </c>
      <c r="HH233">
        <v>31.000599999999999</v>
      </c>
      <c r="HI233">
        <v>34.5792</v>
      </c>
      <c r="HJ233">
        <v>29.9999</v>
      </c>
      <c r="HK233">
        <v>34.4831</v>
      </c>
      <c r="HL233">
        <v>34.492699999999999</v>
      </c>
      <c r="HM233">
        <v>74.828699999999998</v>
      </c>
      <c r="HN233">
        <v>13.6753</v>
      </c>
      <c r="HO233">
        <v>100</v>
      </c>
      <c r="HP233">
        <v>31</v>
      </c>
      <c r="HQ233">
        <v>1455.18</v>
      </c>
      <c r="HR233">
        <v>34.208199999999998</v>
      </c>
      <c r="HS233">
        <v>98.715699999999998</v>
      </c>
      <c r="HT233">
        <v>97.691900000000004</v>
      </c>
    </row>
    <row r="234" spans="1:228" x14ac:dyDescent="0.2">
      <c r="A234">
        <v>219</v>
      </c>
      <c r="B234">
        <v>1673985739</v>
      </c>
      <c r="C234">
        <v>870.5</v>
      </c>
      <c r="D234" t="s">
        <v>797</v>
      </c>
      <c r="E234" t="s">
        <v>798</v>
      </c>
      <c r="F234">
        <v>4</v>
      </c>
      <c r="G234">
        <v>1673985737</v>
      </c>
      <c r="H234">
        <f t="shared" si="102"/>
        <v>3.8272232249621913E-4</v>
      </c>
      <c r="I234">
        <f t="shared" si="103"/>
        <v>0.38272232249621913</v>
      </c>
      <c r="J234">
        <f t="shared" si="104"/>
        <v>9.9159970326731397</v>
      </c>
      <c r="K234">
        <f t="shared" si="105"/>
        <v>1428.771428571428</v>
      </c>
      <c r="L234">
        <f t="shared" si="106"/>
        <v>667.96622789556216</v>
      </c>
      <c r="M234">
        <f t="shared" si="107"/>
        <v>67.57028560776034</v>
      </c>
      <c r="N234">
        <f t="shared" si="108"/>
        <v>144.53199797381632</v>
      </c>
      <c r="O234">
        <f t="shared" si="109"/>
        <v>2.1778881970357454E-2</v>
      </c>
      <c r="P234">
        <f t="shared" si="110"/>
        <v>2.7612677425027239</v>
      </c>
      <c r="Q234">
        <f t="shared" si="111"/>
        <v>2.1683900208345624E-2</v>
      </c>
      <c r="R234">
        <f t="shared" si="112"/>
        <v>1.3560936723726293E-2</v>
      </c>
      <c r="S234">
        <f t="shared" si="113"/>
        <v>226.09946366460008</v>
      </c>
      <c r="T234">
        <f t="shared" si="114"/>
        <v>34.863346878171768</v>
      </c>
      <c r="U234">
        <f t="shared" si="115"/>
        <v>33.544857142857147</v>
      </c>
      <c r="V234">
        <f t="shared" si="116"/>
        <v>5.2088501238685847</v>
      </c>
      <c r="W234">
        <f t="shared" si="117"/>
        <v>67.118459794730612</v>
      </c>
      <c r="X234">
        <f t="shared" si="118"/>
        <v>3.500258510371808</v>
      </c>
      <c r="Y234">
        <f t="shared" si="119"/>
        <v>5.215045936805911</v>
      </c>
      <c r="Z234">
        <f t="shared" si="120"/>
        <v>1.7085916134967767</v>
      </c>
      <c r="AA234">
        <f t="shared" si="121"/>
        <v>-16.878054422083263</v>
      </c>
      <c r="AB234">
        <f t="shared" si="122"/>
        <v>3.1623278390816432</v>
      </c>
      <c r="AC234">
        <f t="shared" si="123"/>
        <v>0.263716210294478</v>
      </c>
      <c r="AD234">
        <f t="shared" si="124"/>
        <v>212.64745329189296</v>
      </c>
      <c r="AE234">
        <f t="shared" si="125"/>
        <v>20.57250405799417</v>
      </c>
      <c r="AF234">
        <f t="shared" si="126"/>
        <v>0.38165717144821404</v>
      </c>
      <c r="AG234">
        <f t="shared" si="127"/>
        <v>9.9159970326731397</v>
      </c>
      <c r="AH234">
        <v>1498.9474716188829</v>
      </c>
      <c r="AI234">
        <v>1482.611090909091</v>
      </c>
      <c r="AJ234">
        <v>1.753166989430853</v>
      </c>
      <c r="AK234">
        <v>64.167648988695476</v>
      </c>
      <c r="AL234">
        <f t="shared" si="128"/>
        <v>0.38272232249621913</v>
      </c>
      <c r="AM234">
        <v>34.26122238703465</v>
      </c>
      <c r="AN234">
        <v>34.602599999999988</v>
      </c>
      <c r="AO234">
        <v>-5.8669297933954082E-5</v>
      </c>
      <c r="AP234">
        <v>91.899806073423491</v>
      </c>
      <c r="AQ234">
        <v>0</v>
      </c>
      <c r="AR234">
        <v>0</v>
      </c>
      <c r="AS234">
        <f t="shared" si="129"/>
        <v>1</v>
      </c>
      <c r="AT234">
        <f t="shared" si="130"/>
        <v>0</v>
      </c>
      <c r="AU234">
        <f t="shared" si="131"/>
        <v>47074.141976132232</v>
      </c>
      <c r="AV234">
        <f t="shared" si="132"/>
        <v>1199.9071428571431</v>
      </c>
      <c r="AW234">
        <f t="shared" si="133"/>
        <v>1025.8464993080831</v>
      </c>
      <c r="AX234">
        <f t="shared" si="134"/>
        <v>0.85493823869187269</v>
      </c>
      <c r="AY234">
        <f t="shared" si="135"/>
        <v>0.1884308006753142</v>
      </c>
      <c r="AZ234">
        <v>6</v>
      </c>
      <c r="BA234">
        <v>0.5</v>
      </c>
      <c r="BB234" t="s">
        <v>355</v>
      </c>
      <c r="BC234">
        <v>2</v>
      </c>
      <c r="BD234" t="b">
        <v>1</v>
      </c>
      <c r="BE234">
        <v>1673985737</v>
      </c>
      <c r="BF234">
        <v>1428.771428571428</v>
      </c>
      <c r="BG234">
        <v>1448.264285714286</v>
      </c>
      <c r="BH234">
        <v>34.601814285714291</v>
      </c>
      <c r="BI234">
        <v>34.261714285714291</v>
      </c>
      <c r="BJ234">
        <v>1436.408571428572</v>
      </c>
      <c r="BK234">
        <v>34.39142857142857</v>
      </c>
      <c r="BL234">
        <v>650.01671428571422</v>
      </c>
      <c r="BM234">
        <v>101.0581428571429</v>
      </c>
      <c r="BN234">
        <v>0.10009357142857141</v>
      </c>
      <c r="BO234">
        <v>33.566099999999999</v>
      </c>
      <c r="BP234">
        <v>33.544857142857147</v>
      </c>
      <c r="BQ234">
        <v>999.89999999999986</v>
      </c>
      <c r="BR234">
        <v>0</v>
      </c>
      <c r="BS234">
        <v>0</v>
      </c>
      <c r="BT234">
        <v>8975.1785714285706</v>
      </c>
      <c r="BU234">
        <v>0</v>
      </c>
      <c r="BV234">
        <v>1076.5985714285709</v>
      </c>
      <c r="BW234">
        <v>-19.494614285714281</v>
      </c>
      <c r="BX234">
        <v>1479.98</v>
      </c>
      <c r="BY234">
        <v>1499.6442857142861</v>
      </c>
      <c r="BZ234">
        <v>0.34010899999999999</v>
      </c>
      <c r="CA234">
        <v>1448.264285714286</v>
      </c>
      <c r="CB234">
        <v>34.261714285714291</v>
      </c>
      <c r="CC234">
        <v>3.496794285714286</v>
      </c>
      <c r="CD234">
        <v>3.4624228571428581</v>
      </c>
      <c r="CE234">
        <v>26.60418571428572</v>
      </c>
      <c r="CF234">
        <v>26.436599999999999</v>
      </c>
      <c r="CG234">
        <v>1199.9071428571431</v>
      </c>
      <c r="CH234">
        <v>0.49997500000000011</v>
      </c>
      <c r="CI234">
        <v>0.50002500000000005</v>
      </c>
      <c r="CJ234">
        <v>0</v>
      </c>
      <c r="CK234">
        <v>942.90599999999995</v>
      </c>
      <c r="CL234">
        <v>4.9990899999999998</v>
      </c>
      <c r="CM234">
        <v>10440.05714285714</v>
      </c>
      <c r="CN234">
        <v>9557.0328571428563</v>
      </c>
      <c r="CO234">
        <v>44.561999999999998</v>
      </c>
      <c r="CP234">
        <v>47.133857142857153</v>
      </c>
      <c r="CQ234">
        <v>45.561999999999998</v>
      </c>
      <c r="CR234">
        <v>45.75</v>
      </c>
      <c r="CS234">
        <v>45.811999999999998</v>
      </c>
      <c r="CT234">
        <v>597.42428571428559</v>
      </c>
      <c r="CU234">
        <v>597.48285714285714</v>
      </c>
      <c r="CV234">
        <v>0</v>
      </c>
      <c r="CW234">
        <v>1673985739.3</v>
      </c>
      <c r="CX234">
        <v>0</v>
      </c>
      <c r="CY234">
        <v>1673984188.5</v>
      </c>
      <c r="CZ234" t="s">
        <v>356</v>
      </c>
      <c r="DA234">
        <v>1673984188.5</v>
      </c>
      <c r="DB234">
        <v>1673984167.5</v>
      </c>
      <c r="DC234">
        <v>23</v>
      </c>
      <c r="DD234">
        <v>-0.32800000000000001</v>
      </c>
      <c r="DE234">
        <v>5.0000000000000001E-3</v>
      </c>
      <c r="DF234">
        <v>-6.2539999999999996</v>
      </c>
      <c r="DG234">
        <v>0.21</v>
      </c>
      <c r="DH234">
        <v>579</v>
      </c>
      <c r="DI234">
        <v>34</v>
      </c>
      <c r="DJ234">
        <v>0</v>
      </c>
      <c r="DK234">
        <v>0.1</v>
      </c>
      <c r="DL234">
        <v>-19.408642499999999</v>
      </c>
      <c r="DM234">
        <v>-0.4694757973733697</v>
      </c>
      <c r="DN234">
        <v>5.7778070612906608E-2</v>
      </c>
      <c r="DO234">
        <v>0</v>
      </c>
      <c r="DP234">
        <v>0.3404857</v>
      </c>
      <c r="DQ234">
        <v>1.5180630393995561E-2</v>
      </c>
      <c r="DR234">
        <v>2.405729683484824E-3</v>
      </c>
      <c r="DS234">
        <v>1</v>
      </c>
      <c r="DT234">
        <v>0</v>
      </c>
      <c r="DU234">
        <v>0</v>
      </c>
      <c r="DV234">
        <v>0</v>
      </c>
      <c r="DW234">
        <v>-1</v>
      </c>
      <c r="DX234">
        <v>1</v>
      </c>
      <c r="DY234">
        <v>2</v>
      </c>
      <c r="DZ234" t="s">
        <v>357</v>
      </c>
      <c r="EA234">
        <v>3.2953399999999999</v>
      </c>
      <c r="EB234">
        <v>2.6251699999999998</v>
      </c>
      <c r="EC234">
        <v>0.23303199999999999</v>
      </c>
      <c r="ED234">
        <v>0.232659</v>
      </c>
      <c r="EE234">
        <v>0.14034199999999999</v>
      </c>
      <c r="EF234">
        <v>0.13805799999999999</v>
      </c>
      <c r="EG234">
        <v>23077.599999999999</v>
      </c>
      <c r="EH234">
        <v>23476.3</v>
      </c>
      <c r="EI234">
        <v>28011.7</v>
      </c>
      <c r="EJ234">
        <v>29468</v>
      </c>
      <c r="EK234">
        <v>33147</v>
      </c>
      <c r="EL234">
        <v>35279.800000000003</v>
      </c>
      <c r="EM234">
        <v>39546</v>
      </c>
      <c r="EN234">
        <v>42134</v>
      </c>
      <c r="EO234">
        <v>2.2025199999999998</v>
      </c>
      <c r="EP234">
        <v>2.16628</v>
      </c>
      <c r="EQ234">
        <v>0.121877</v>
      </c>
      <c r="ER234">
        <v>0</v>
      </c>
      <c r="ES234">
        <v>31.576000000000001</v>
      </c>
      <c r="ET234">
        <v>999.9</v>
      </c>
      <c r="EU234">
        <v>68.7</v>
      </c>
      <c r="EV234">
        <v>35.1</v>
      </c>
      <c r="EW234">
        <v>38.611600000000003</v>
      </c>
      <c r="EX234">
        <v>57.42</v>
      </c>
      <c r="EY234">
        <v>-4.1226000000000003</v>
      </c>
      <c r="EZ234">
        <v>2</v>
      </c>
      <c r="FA234">
        <v>0.57374199999999997</v>
      </c>
      <c r="FB234">
        <v>0.56489100000000003</v>
      </c>
      <c r="FC234">
        <v>20.269400000000001</v>
      </c>
      <c r="FD234">
        <v>5.2163899999999996</v>
      </c>
      <c r="FE234">
        <v>12.0099</v>
      </c>
      <c r="FF234">
        <v>4.9858000000000002</v>
      </c>
      <c r="FG234">
        <v>3.2845499999999999</v>
      </c>
      <c r="FH234">
        <v>9999</v>
      </c>
      <c r="FI234">
        <v>9999</v>
      </c>
      <c r="FJ234">
        <v>9999</v>
      </c>
      <c r="FK234">
        <v>999.9</v>
      </c>
      <c r="FL234">
        <v>1.8659399999999999</v>
      </c>
      <c r="FM234">
        <v>1.8623400000000001</v>
      </c>
      <c r="FN234">
        <v>1.86433</v>
      </c>
      <c r="FO234">
        <v>1.8604099999999999</v>
      </c>
      <c r="FP234">
        <v>1.8611200000000001</v>
      </c>
      <c r="FQ234">
        <v>1.8602000000000001</v>
      </c>
      <c r="FR234">
        <v>1.8619600000000001</v>
      </c>
      <c r="FS234">
        <v>1.8585199999999999</v>
      </c>
      <c r="FT234">
        <v>0</v>
      </c>
      <c r="FU234">
        <v>0</v>
      </c>
      <c r="FV234">
        <v>0</v>
      </c>
      <c r="FW234">
        <v>0</v>
      </c>
      <c r="FX234" t="s">
        <v>358</v>
      </c>
      <c r="FY234" t="s">
        <v>359</v>
      </c>
      <c r="FZ234" t="s">
        <v>360</v>
      </c>
      <c r="GA234" t="s">
        <v>360</v>
      </c>
      <c r="GB234" t="s">
        <v>360</v>
      </c>
      <c r="GC234" t="s">
        <v>360</v>
      </c>
      <c r="GD234">
        <v>0</v>
      </c>
      <c r="GE234">
        <v>100</v>
      </c>
      <c r="GF234">
        <v>100</v>
      </c>
      <c r="GG234">
        <v>-7.64</v>
      </c>
      <c r="GH234">
        <v>0.21029999999999999</v>
      </c>
      <c r="GI234">
        <v>-4.4410340874611869</v>
      </c>
      <c r="GJ234">
        <v>-4.0977002334145526E-3</v>
      </c>
      <c r="GK234">
        <v>1.9870096767282211E-6</v>
      </c>
      <c r="GL234">
        <v>-4.7591234531596528E-10</v>
      </c>
      <c r="GM234">
        <v>0.2103699999999975</v>
      </c>
      <c r="GN234">
        <v>0</v>
      </c>
      <c r="GO234">
        <v>0</v>
      </c>
      <c r="GP234">
        <v>0</v>
      </c>
      <c r="GQ234">
        <v>6</v>
      </c>
      <c r="GR234">
        <v>2093</v>
      </c>
      <c r="GS234">
        <v>4</v>
      </c>
      <c r="GT234">
        <v>31</v>
      </c>
      <c r="GU234">
        <v>25.8</v>
      </c>
      <c r="GV234">
        <v>26.2</v>
      </c>
      <c r="GW234">
        <v>3.75488</v>
      </c>
      <c r="GX234">
        <v>2.51709</v>
      </c>
      <c r="GY234">
        <v>2.04834</v>
      </c>
      <c r="GZ234">
        <v>2.6232899999999999</v>
      </c>
      <c r="HA234">
        <v>2.1972700000000001</v>
      </c>
      <c r="HB234">
        <v>2.2924799999999999</v>
      </c>
      <c r="HC234">
        <v>41.456200000000003</v>
      </c>
      <c r="HD234">
        <v>14.552300000000001</v>
      </c>
      <c r="HE234">
        <v>18</v>
      </c>
      <c r="HF234">
        <v>701.94799999999998</v>
      </c>
      <c r="HG234">
        <v>747.49699999999996</v>
      </c>
      <c r="HH234">
        <v>31.000599999999999</v>
      </c>
      <c r="HI234">
        <v>34.577599999999997</v>
      </c>
      <c r="HJ234">
        <v>29.9999</v>
      </c>
      <c r="HK234">
        <v>34.481900000000003</v>
      </c>
      <c r="HL234">
        <v>34.491500000000002</v>
      </c>
      <c r="HM234">
        <v>75.101900000000001</v>
      </c>
      <c r="HN234">
        <v>13.6753</v>
      </c>
      <c r="HO234">
        <v>100</v>
      </c>
      <c r="HP234">
        <v>31</v>
      </c>
      <c r="HQ234">
        <v>1461.86</v>
      </c>
      <c r="HR234">
        <v>34.208199999999998</v>
      </c>
      <c r="HS234">
        <v>98.714600000000004</v>
      </c>
      <c r="HT234">
        <v>97.691800000000001</v>
      </c>
    </row>
    <row r="235" spans="1:228" x14ac:dyDescent="0.2">
      <c r="A235">
        <v>220</v>
      </c>
      <c r="B235">
        <v>1673985743</v>
      </c>
      <c r="C235">
        <v>874.5</v>
      </c>
      <c r="D235" t="s">
        <v>799</v>
      </c>
      <c r="E235" t="s">
        <v>800</v>
      </c>
      <c r="F235">
        <v>4</v>
      </c>
      <c r="G235">
        <v>1673985740.6875</v>
      </c>
      <c r="H235">
        <f t="shared" si="102"/>
        <v>3.8610709240628879E-4</v>
      </c>
      <c r="I235">
        <f t="shared" si="103"/>
        <v>0.38610709240628877</v>
      </c>
      <c r="J235">
        <f t="shared" si="104"/>
        <v>10.12515826667275</v>
      </c>
      <c r="K235">
        <f t="shared" si="105"/>
        <v>1434.9024999999999</v>
      </c>
      <c r="L235">
        <f t="shared" si="106"/>
        <v>665.32396085127107</v>
      </c>
      <c r="M235">
        <f t="shared" si="107"/>
        <v>67.302774150504533</v>
      </c>
      <c r="N235">
        <f t="shared" si="108"/>
        <v>145.15172242095545</v>
      </c>
      <c r="O235">
        <f t="shared" si="109"/>
        <v>2.1976548390620684E-2</v>
      </c>
      <c r="P235">
        <f t="shared" si="110"/>
        <v>2.7644698565180175</v>
      </c>
      <c r="Q235">
        <f t="shared" si="111"/>
        <v>2.1879950304804503E-2</v>
      </c>
      <c r="R235">
        <f t="shared" si="112"/>
        <v>1.3683612389215311E-2</v>
      </c>
      <c r="S235">
        <f t="shared" si="113"/>
        <v>226.13561773481587</v>
      </c>
      <c r="T235">
        <f t="shared" si="114"/>
        <v>34.865342730733133</v>
      </c>
      <c r="U235">
        <f t="shared" si="115"/>
        <v>33.544674999999998</v>
      </c>
      <c r="V235">
        <f t="shared" si="116"/>
        <v>5.2087970267407071</v>
      </c>
      <c r="W235">
        <f t="shared" si="117"/>
        <v>67.108652457714825</v>
      </c>
      <c r="X235">
        <f t="shared" si="118"/>
        <v>3.5005476048973008</v>
      </c>
      <c r="Y235">
        <f t="shared" si="119"/>
        <v>5.216238855493331</v>
      </c>
      <c r="Z235">
        <f t="shared" si="120"/>
        <v>1.7082494218434063</v>
      </c>
      <c r="AA235">
        <f t="shared" si="121"/>
        <v>-17.027322775117337</v>
      </c>
      <c r="AB235">
        <f t="shared" si="122"/>
        <v>3.8023344983043268</v>
      </c>
      <c r="AC235">
        <f t="shared" si="123"/>
        <v>0.31672709288823769</v>
      </c>
      <c r="AD235">
        <f t="shared" si="124"/>
        <v>213.2273565508911</v>
      </c>
      <c r="AE235">
        <f t="shared" si="125"/>
        <v>20.555233231908115</v>
      </c>
      <c r="AF235">
        <f t="shared" si="126"/>
        <v>0.38285309408969109</v>
      </c>
      <c r="AG235">
        <f t="shared" si="127"/>
        <v>10.12515826667275</v>
      </c>
      <c r="AH235">
        <v>1505.763601367601</v>
      </c>
      <c r="AI235">
        <v>1489.4231515151509</v>
      </c>
      <c r="AJ235">
        <v>1.702999354471558</v>
      </c>
      <c r="AK235">
        <v>64.167648988695476</v>
      </c>
      <c r="AL235">
        <f t="shared" si="128"/>
        <v>0.38610709240628877</v>
      </c>
      <c r="AM235">
        <v>34.263031561091708</v>
      </c>
      <c r="AN235">
        <v>34.606855757575737</v>
      </c>
      <c r="AO235">
        <v>4.4588236556866971E-5</v>
      </c>
      <c r="AP235">
        <v>91.899806073423491</v>
      </c>
      <c r="AQ235">
        <v>0</v>
      </c>
      <c r="AR235">
        <v>0</v>
      </c>
      <c r="AS235">
        <f t="shared" si="129"/>
        <v>1</v>
      </c>
      <c r="AT235">
        <f t="shared" si="130"/>
        <v>0</v>
      </c>
      <c r="AU235">
        <f t="shared" si="131"/>
        <v>47161.342843721119</v>
      </c>
      <c r="AV235">
        <f t="shared" si="132"/>
        <v>1200.1075000000001</v>
      </c>
      <c r="AW235">
        <f t="shared" si="133"/>
        <v>1026.0169635931688</v>
      </c>
      <c r="AX235">
        <f t="shared" si="134"/>
        <v>0.85493754817228362</v>
      </c>
      <c r="AY235">
        <f t="shared" si="135"/>
        <v>0.18842946797250734</v>
      </c>
      <c r="AZ235">
        <v>6</v>
      </c>
      <c r="BA235">
        <v>0.5</v>
      </c>
      <c r="BB235" t="s">
        <v>355</v>
      </c>
      <c r="BC235">
        <v>2</v>
      </c>
      <c r="BD235" t="b">
        <v>1</v>
      </c>
      <c r="BE235">
        <v>1673985740.6875</v>
      </c>
      <c r="BF235">
        <v>1434.9024999999999</v>
      </c>
      <c r="BG235">
        <v>1454.38375</v>
      </c>
      <c r="BH235">
        <v>34.6047875</v>
      </c>
      <c r="BI235">
        <v>34.263612500000001</v>
      </c>
      <c r="BJ235">
        <v>1442.5474999999999</v>
      </c>
      <c r="BK235">
        <v>34.394412500000001</v>
      </c>
      <c r="BL235">
        <v>649.99700000000007</v>
      </c>
      <c r="BM235">
        <v>101.05800000000001</v>
      </c>
      <c r="BN235">
        <v>9.9899175000000007E-2</v>
      </c>
      <c r="BO235">
        <v>33.570187500000003</v>
      </c>
      <c r="BP235">
        <v>33.544674999999998</v>
      </c>
      <c r="BQ235">
        <v>999.9</v>
      </c>
      <c r="BR235">
        <v>0</v>
      </c>
      <c r="BS235">
        <v>0</v>
      </c>
      <c r="BT235">
        <v>8992.1875</v>
      </c>
      <c r="BU235">
        <v>0</v>
      </c>
      <c r="BV235">
        <v>1068.42</v>
      </c>
      <c r="BW235">
        <v>-19.482112499999999</v>
      </c>
      <c r="BX235">
        <v>1486.3375000000001</v>
      </c>
      <c r="BY235">
        <v>1505.9837500000001</v>
      </c>
      <c r="BZ235">
        <v>0.34117462500000001</v>
      </c>
      <c r="CA235">
        <v>1454.38375</v>
      </c>
      <c r="CB235">
        <v>34.263612500000001</v>
      </c>
      <c r="CC235">
        <v>3.49709125</v>
      </c>
      <c r="CD235">
        <v>3.4626125000000001</v>
      </c>
      <c r="CE235">
        <v>26.605625</v>
      </c>
      <c r="CF235">
        <v>26.437537500000001</v>
      </c>
      <c r="CG235">
        <v>1200.1075000000001</v>
      </c>
      <c r="CH235">
        <v>0.49999912499999999</v>
      </c>
      <c r="CI235">
        <v>0.50000087500000001</v>
      </c>
      <c r="CJ235">
        <v>0</v>
      </c>
      <c r="CK235">
        <v>943.16337499999997</v>
      </c>
      <c r="CL235">
        <v>4.9990899999999998</v>
      </c>
      <c r="CM235">
        <v>10443.125</v>
      </c>
      <c r="CN235">
        <v>9558.71875</v>
      </c>
      <c r="CO235">
        <v>44.561999999999998</v>
      </c>
      <c r="CP235">
        <v>47.140500000000003</v>
      </c>
      <c r="CQ235">
        <v>45.530999999999999</v>
      </c>
      <c r="CR235">
        <v>45.75</v>
      </c>
      <c r="CS235">
        <v>45.819875000000003</v>
      </c>
      <c r="CT235">
        <v>597.55250000000001</v>
      </c>
      <c r="CU235">
        <v>597.55500000000006</v>
      </c>
      <c r="CV235">
        <v>0</v>
      </c>
      <c r="CW235">
        <v>1673985743.5</v>
      </c>
      <c r="CX235">
        <v>0</v>
      </c>
      <c r="CY235">
        <v>1673984188.5</v>
      </c>
      <c r="CZ235" t="s">
        <v>356</v>
      </c>
      <c r="DA235">
        <v>1673984188.5</v>
      </c>
      <c r="DB235">
        <v>1673984167.5</v>
      </c>
      <c r="DC235">
        <v>23</v>
      </c>
      <c r="DD235">
        <v>-0.32800000000000001</v>
      </c>
      <c r="DE235">
        <v>5.0000000000000001E-3</v>
      </c>
      <c r="DF235">
        <v>-6.2539999999999996</v>
      </c>
      <c r="DG235">
        <v>0.21</v>
      </c>
      <c r="DH235">
        <v>579</v>
      </c>
      <c r="DI235">
        <v>34</v>
      </c>
      <c r="DJ235">
        <v>0</v>
      </c>
      <c r="DK235">
        <v>0.1</v>
      </c>
      <c r="DL235">
        <v>-19.426432500000001</v>
      </c>
      <c r="DM235">
        <v>-0.44968818011256312</v>
      </c>
      <c r="DN235">
        <v>6.1377990303935571E-2</v>
      </c>
      <c r="DO235">
        <v>0</v>
      </c>
      <c r="DP235">
        <v>0.34124959999999999</v>
      </c>
      <c r="DQ235">
        <v>3.2169681050648788E-3</v>
      </c>
      <c r="DR235">
        <v>1.837909842728961E-3</v>
      </c>
      <c r="DS235">
        <v>1</v>
      </c>
      <c r="DT235">
        <v>0</v>
      </c>
      <c r="DU235">
        <v>0</v>
      </c>
      <c r="DV235">
        <v>0</v>
      </c>
      <c r="DW235">
        <v>-1</v>
      </c>
      <c r="DX235">
        <v>1</v>
      </c>
      <c r="DY235">
        <v>2</v>
      </c>
      <c r="DZ235" t="s">
        <v>357</v>
      </c>
      <c r="EA235">
        <v>3.2952599999999999</v>
      </c>
      <c r="EB235">
        <v>2.6251899999999999</v>
      </c>
      <c r="EC235">
        <v>0.233681</v>
      </c>
      <c r="ED235">
        <v>0.233317</v>
      </c>
      <c r="EE235">
        <v>0.140347</v>
      </c>
      <c r="EF235">
        <v>0.13806499999999999</v>
      </c>
      <c r="EG235">
        <v>23057.9</v>
      </c>
      <c r="EH235">
        <v>23455.8</v>
      </c>
      <c r="EI235">
        <v>28011.5</v>
      </c>
      <c r="EJ235">
        <v>29467.599999999999</v>
      </c>
      <c r="EK235">
        <v>33146.699999999997</v>
      </c>
      <c r="EL235">
        <v>35279.199999999997</v>
      </c>
      <c r="EM235">
        <v>39545.9</v>
      </c>
      <c r="EN235">
        <v>42133.599999999999</v>
      </c>
      <c r="EO235">
        <v>2.2025199999999998</v>
      </c>
      <c r="EP235">
        <v>2.1661700000000002</v>
      </c>
      <c r="EQ235">
        <v>0.12096800000000001</v>
      </c>
      <c r="ER235">
        <v>0</v>
      </c>
      <c r="ES235">
        <v>31.578099999999999</v>
      </c>
      <c r="ET235">
        <v>999.9</v>
      </c>
      <c r="EU235">
        <v>68.599999999999994</v>
      </c>
      <c r="EV235">
        <v>35.1</v>
      </c>
      <c r="EW235">
        <v>38.553199999999997</v>
      </c>
      <c r="EX235">
        <v>57.51</v>
      </c>
      <c r="EY235">
        <v>-4.1586499999999997</v>
      </c>
      <c r="EZ235">
        <v>2</v>
      </c>
      <c r="FA235">
        <v>0.57333100000000004</v>
      </c>
      <c r="FB235">
        <v>0.56821600000000005</v>
      </c>
      <c r="FC235">
        <v>20.269500000000001</v>
      </c>
      <c r="FD235">
        <v>5.2156399999999996</v>
      </c>
      <c r="FE235">
        <v>12.0099</v>
      </c>
      <c r="FF235">
        <v>4.9855999999999998</v>
      </c>
      <c r="FG235">
        <v>3.2844799999999998</v>
      </c>
      <c r="FH235">
        <v>9999</v>
      </c>
      <c r="FI235">
        <v>9999</v>
      </c>
      <c r="FJ235">
        <v>9999</v>
      </c>
      <c r="FK235">
        <v>999.9</v>
      </c>
      <c r="FL235">
        <v>1.86588</v>
      </c>
      <c r="FM235">
        <v>1.86232</v>
      </c>
      <c r="FN235">
        <v>1.86432</v>
      </c>
      <c r="FO235">
        <v>1.8604000000000001</v>
      </c>
      <c r="FP235">
        <v>1.8611200000000001</v>
      </c>
      <c r="FQ235">
        <v>1.8602000000000001</v>
      </c>
      <c r="FR235">
        <v>1.8619399999999999</v>
      </c>
      <c r="FS235">
        <v>1.8585199999999999</v>
      </c>
      <c r="FT235">
        <v>0</v>
      </c>
      <c r="FU235">
        <v>0</v>
      </c>
      <c r="FV235">
        <v>0</v>
      </c>
      <c r="FW235">
        <v>0</v>
      </c>
      <c r="FX235" t="s">
        <v>358</v>
      </c>
      <c r="FY235" t="s">
        <v>359</v>
      </c>
      <c r="FZ235" t="s">
        <v>360</v>
      </c>
      <c r="GA235" t="s">
        <v>360</v>
      </c>
      <c r="GB235" t="s">
        <v>360</v>
      </c>
      <c r="GC235" t="s">
        <v>360</v>
      </c>
      <c r="GD235">
        <v>0</v>
      </c>
      <c r="GE235">
        <v>100</v>
      </c>
      <c r="GF235">
        <v>100</v>
      </c>
      <c r="GG235">
        <v>-7.65</v>
      </c>
      <c r="GH235">
        <v>0.21029999999999999</v>
      </c>
      <c r="GI235">
        <v>-4.4410340874611869</v>
      </c>
      <c r="GJ235">
        <v>-4.0977002334145526E-3</v>
      </c>
      <c r="GK235">
        <v>1.9870096767282211E-6</v>
      </c>
      <c r="GL235">
        <v>-4.7591234531596528E-10</v>
      </c>
      <c r="GM235">
        <v>0.2103699999999975</v>
      </c>
      <c r="GN235">
        <v>0</v>
      </c>
      <c r="GO235">
        <v>0</v>
      </c>
      <c r="GP235">
        <v>0</v>
      </c>
      <c r="GQ235">
        <v>6</v>
      </c>
      <c r="GR235">
        <v>2093</v>
      </c>
      <c r="GS235">
        <v>4</v>
      </c>
      <c r="GT235">
        <v>31</v>
      </c>
      <c r="GU235">
        <v>25.9</v>
      </c>
      <c r="GV235">
        <v>26.3</v>
      </c>
      <c r="GW235">
        <v>3.76709</v>
      </c>
      <c r="GX235">
        <v>2.50244</v>
      </c>
      <c r="GY235">
        <v>2.04834</v>
      </c>
      <c r="GZ235">
        <v>2.6232899999999999</v>
      </c>
      <c r="HA235">
        <v>2.1972700000000001</v>
      </c>
      <c r="HB235">
        <v>2.33521</v>
      </c>
      <c r="HC235">
        <v>41.456200000000003</v>
      </c>
      <c r="HD235">
        <v>14.5611</v>
      </c>
      <c r="HE235">
        <v>18</v>
      </c>
      <c r="HF235">
        <v>701.92700000000002</v>
      </c>
      <c r="HG235">
        <v>747.40099999999995</v>
      </c>
      <c r="HH235">
        <v>31.000800000000002</v>
      </c>
      <c r="HI235">
        <v>34.5749</v>
      </c>
      <c r="HJ235">
        <v>29.9999</v>
      </c>
      <c r="HK235">
        <v>34.479999999999997</v>
      </c>
      <c r="HL235">
        <v>34.491500000000002</v>
      </c>
      <c r="HM235">
        <v>75.366799999999998</v>
      </c>
      <c r="HN235">
        <v>13.6753</v>
      </c>
      <c r="HO235">
        <v>100</v>
      </c>
      <c r="HP235">
        <v>31</v>
      </c>
      <c r="HQ235">
        <v>1468.54</v>
      </c>
      <c r="HR235">
        <v>34.208199999999998</v>
      </c>
      <c r="HS235">
        <v>98.714200000000005</v>
      </c>
      <c r="HT235">
        <v>97.690700000000007</v>
      </c>
    </row>
    <row r="236" spans="1:228" x14ac:dyDescent="0.2">
      <c r="A236">
        <v>221</v>
      </c>
      <c r="B236">
        <v>1673985747</v>
      </c>
      <c r="C236">
        <v>878.5</v>
      </c>
      <c r="D236" t="s">
        <v>801</v>
      </c>
      <c r="E236" t="s">
        <v>802</v>
      </c>
      <c r="F236">
        <v>4</v>
      </c>
      <c r="G236">
        <v>1673985745</v>
      </c>
      <c r="H236">
        <f t="shared" si="102"/>
        <v>3.8377773689551837E-4</v>
      </c>
      <c r="I236">
        <f t="shared" si="103"/>
        <v>0.38377773689551836</v>
      </c>
      <c r="J236">
        <f t="shared" si="104"/>
        <v>9.8987016892775248</v>
      </c>
      <c r="K236">
        <f t="shared" si="105"/>
        <v>1442.111428571428</v>
      </c>
      <c r="L236">
        <f t="shared" si="106"/>
        <v>684.66660842111412</v>
      </c>
      <c r="M236">
        <f t="shared" si="107"/>
        <v>69.260185792976557</v>
      </c>
      <c r="N236">
        <f t="shared" si="108"/>
        <v>145.88254231846332</v>
      </c>
      <c r="O236">
        <f t="shared" si="109"/>
        <v>2.1853588323280763E-2</v>
      </c>
      <c r="P236">
        <f t="shared" si="110"/>
        <v>2.7643773289020448</v>
      </c>
      <c r="Q236">
        <f t="shared" si="111"/>
        <v>2.1758062439173428E-2</v>
      </c>
      <c r="R236">
        <f t="shared" si="112"/>
        <v>1.3607336727433427E-2</v>
      </c>
      <c r="S236">
        <f t="shared" si="113"/>
        <v>226.11952123572473</v>
      </c>
      <c r="T236">
        <f t="shared" si="114"/>
        <v>34.868258101554481</v>
      </c>
      <c r="U236">
        <f t="shared" si="115"/>
        <v>33.542742857142862</v>
      </c>
      <c r="V236">
        <f t="shared" si="116"/>
        <v>5.2082338097218335</v>
      </c>
      <c r="W236">
        <f t="shared" si="117"/>
        <v>67.103854128598996</v>
      </c>
      <c r="X236">
        <f t="shared" si="118"/>
        <v>3.5007558588398009</v>
      </c>
      <c r="Y236">
        <f t="shared" si="119"/>
        <v>5.2169221936654955</v>
      </c>
      <c r="Z236">
        <f t="shared" si="120"/>
        <v>1.7074779508820326</v>
      </c>
      <c r="AA236">
        <f t="shared" si="121"/>
        <v>-16.924598197092362</v>
      </c>
      <c r="AB236">
        <f t="shared" si="122"/>
        <v>4.4390576501244565</v>
      </c>
      <c r="AC236">
        <f t="shared" si="123"/>
        <v>0.36977801382446812</v>
      </c>
      <c r="AD236">
        <f t="shared" si="124"/>
        <v>214.00375870258128</v>
      </c>
      <c r="AE236">
        <f t="shared" si="125"/>
        <v>20.616325499092696</v>
      </c>
      <c r="AF236">
        <f t="shared" si="126"/>
        <v>0.38244200530941208</v>
      </c>
      <c r="AG236">
        <f t="shared" si="127"/>
        <v>9.8987016892775248</v>
      </c>
      <c r="AH236">
        <v>1512.8094776837279</v>
      </c>
      <c r="AI236">
        <v>1496.4559393939389</v>
      </c>
      <c r="AJ236">
        <v>1.7615872912191599</v>
      </c>
      <c r="AK236">
        <v>64.167648988695476</v>
      </c>
      <c r="AL236">
        <f t="shared" si="128"/>
        <v>0.38377773689551836</v>
      </c>
      <c r="AM236">
        <v>34.265223461606638</v>
      </c>
      <c r="AN236">
        <v>34.607290909090899</v>
      </c>
      <c r="AO236">
        <v>-1.126354330285571E-5</v>
      </c>
      <c r="AP236">
        <v>91.899806073423491</v>
      </c>
      <c r="AQ236">
        <v>0</v>
      </c>
      <c r="AR236">
        <v>0</v>
      </c>
      <c r="AS236">
        <f t="shared" si="129"/>
        <v>1</v>
      </c>
      <c r="AT236">
        <f t="shared" si="130"/>
        <v>0</v>
      </c>
      <c r="AU236">
        <f t="shared" si="131"/>
        <v>47158.451058645303</v>
      </c>
      <c r="AV236">
        <f t="shared" si="132"/>
        <v>1200.015714285714</v>
      </c>
      <c r="AW236">
        <f t="shared" si="133"/>
        <v>1025.9391135936394</v>
      </c>
      <c r="AX236">
        <f t="shared" si="134"/>
        <v>0.8549380657105059</v>
      </c>
      <c r="AY236">
        <f t="shared" si="135"/>
        <v>0.18843046682127657</v>
      </c>
      <c r="AZ236">
        <v>6</v>
      </c>
      <c r="BA236">
        <v>0.5</v>
      </c>
      <c r="BB236" t="s">
        <v>355</v>
      </c>
      <c r="BC236">
        <v>2</v>
      </c>
      <c r="BD236" t="b">
        <v>1</v>
      </c>
      <c r="BE236">
        <v>1673985745</v>
      </c>
      <c r="BF236">
        <v>1442.111428571428</v>
      </c>
      <c r="BG236">
        <v>1461.6514285714291</v>
      </c>
      <c r="BH236">
        <v>34.606471428571417</v>
      </c>
      <c r="BI236">
        <v>34.265657142857137</v>
      </c>
      <c r="BJ236">
        <v>1449.768571428571</v>
      </c>
      <c r="BK236">
        <v>34.396099999999997</v>
      </c>
      <c r="BL236">
        <v>649.98514285714293</v>
      </c>
      <c r="BM236">
        <v>101.059</v>
      </c>
      <c r="BN236">
        <v>9.9994671428571422E-2</v>
      </c>
      <c r="BO236">
        <v>33.57252857142857</v>
      </c>
      <c r="BP236">
        <v>33.542742857142862</v>
      </c>
      <c r="BQ236">
        <v>999.89999999999986</v>
      </c>
      <c r="BR236">
        <v>0</v>
      </c>
      <c r="BS236">
        <v>0</v>
      </c>
      <c r="BT236">
        <v>8991.6071428571431</v>
      </c>
      <c r="BU236">
        <v>0</v>
      </c>
      <c r="BV236">
        <v>1060.8271428571429</v>
      </c>
      <c r="BW236">
        <v>-19.537685714285711</v>
      </c>
      <c r="BX236">
        <v>1493.8071428571429</v>
      </c>
      <c r="BY236">
        <v>1513.512857142857</v>
      </c>
      <c r="BZ236">
        <v>0.34080357142857137</v>
      </c>
      <c r="CA236">
        <v>1461.6514285714291</v>
      </c>
      <c r="CB236">
        <v>34.265657142857137</v>
      </c>
      <c r="CC236">
        <v>3.4973000000000001</v>
      </c>
      <c r="CD236">
        <v>3.4628571428571422</v>
      </c>
      <c r="CE236">
        <v>26.606614285714279</v>
      </c>
      <c r="CF236">
        <v>26.43872857142857</v>
      </c>
      <c r="CG236">
        <v>1200.015714285714</v>
      </c>
      <c r="CH236">
        <v>0.49998257142857139</v>
      </c>
      <c r="CI236">
        <v>0.5000174285714285</v>
      </c>
      <c r="CJ236">
        <v>0</v>
      </c>
      <c r="CK236">
        <v>943.43514285714275</v>
      </c>
      <c r="CL236">
        <v>4.9990899999999998</v>
      </c>
      <c r="CM236">
        <v>10443.157142857141</v>
      </c>
      <c r="CN236">
        <v>9557.9128571428573</v>
      </c>
      <c r="CO236">
        <v>44.561999999999998</v>
      </c>
      <c r="CP236">
        <v>47.125</v>
      </c>
      <c r="CQ236">
        <v>45.526571428571437</v>
      </c>
      <c r="CR236">
        <v>45.785428571428568</v>
      </c>
      <c r="CS236">
        <v>45.821000000000012</v>
      </c>
      <c r="CT236">
        <v>597.48571428571438</v>
      </c>
      <c r="CU236">
        <v>597.53000000000009</v>
      </c>
      <c r="CV236">
        <v>0</v>
      </c>
      <c r="CW236">
        <v>1673985747.0999999</v>
      </c>
      <c r="CX236">
        <v>0</v>
      </c>
      <c r="CY236">
        <v>1673984188.5</v>
      </c>
      <c r="CZ236" t="s">
        <v>356</v>
      </c>
      <c r="DA236">
        <v>1673984188.5</v>
      </c>
      <c r="DB236">
        <v>1673984167.5</v>
      </c>
      <c r="DC236">
        <v>23</v>
      </c>
      <c r="DD236">
        <v>-0.32800000000000001</v>
      </c>
      <c r="DE236">
        <v>5.0000000000000001E-3</v>
      </c>
      <c r="DF236">
        <v>-6.2539999999999996</v>
      </c>
      <c r="DG236">
        <v>0.21</v>
      </c>
      <c r="DH236">
        <v>579</v>
      </c>
      <c r="DI236">
        <v>34</v>
      </c>
      <c r="DJ236">
        <v>0</v>
      </c>
      <c r="DK236">
        <v>0.1</v>
      </c>
      <c r="DL236">
        <v>-19.465037500000001</v>
      </c>
      <c r="DM236">
        <v>-0.5933121951219219</v>
      </c>
      <c r="DN236">
        <v>7.7620073716468826E-2</v>
      </c>
      <c r="DO236">
        <v>0</v>
      </c>
      <c r="DP236">
        <v>0.34148562500000001</v>
      </c>
      <c r="DQ236">
        <v>-6.7502701688557029E-3</v>
      </c>
      <c r="DR236">
        <v>1.6186652477813289E-3</v>
      </c>
      <c r="DS236">
        <v>1</v>
      </c>
      <c r="DT236">
        <v>0</v>
      </c>
      <c r="DU236">
        <v>0</v>
      </c>
      <c r="DV236">
        <v>0</v>
      </c>
      <c r="DW236">
        <v>-1</v>
      </c>
      <c r="DX236">
        <v>1</v>
      </c>
      <c r="DY236">
        <v>2</v>
      </c>
      <c r="DZ236" t="s">
        <v>357</v>
      </c>
      <c r="EA236">
        <v>3.2953100000000002</v>
      </c>
      <c r="EB236">
        <v>2.6252300000000002</v>
      </c>
      <c r="EC236">
        <v>0.23433100000000001</v>
      </c>
      <c r="ED236">
        <v>0.23394899999999999</v>
      </c>
      <c r="EE236">
        <v>0.14035500000000001</v>
      </c>
      <c r="EF236">
        <v>0.138068</v>
      </c>
      <c r="EG236">
        <v>23038.2</v>
      </c>
      <c r="EH236">
        <v>23436.799999999999</v>
      </c>
      <c r="EI236">
        <v>28011.4</v>
      </c>
      <c r="EJ236">
        <v>29468.2</v>
      </c>
      <c r="EK236">
        <v>33146.400000000001</v>
      </c>
      <c r="EL236">
        <v>35279.699999999997</v>
      </c>
      <c r="EM236">
        <v>39545.9</v>
      </c>
      <c r="EN236">
        <v>42134.2</v>
      </c>
      <c r="EO236">
        <v>2.2026300000000001</v>
      </c>
      <c r="EP236">
        <v>2.1663299999999999</v>
      </c>
      <c r="EQ236">
        <v>0.121064</v>
      </c>
      <c r="ER236">
        <v>0</v>
      </c>
      <c r="ES236">
        <v>31.581800000000001</v>
      </c>
      <c r="ET236">
        <v>999.9</v>
      </c>
      <c r="EU236">
        <v>68.599999999999994</v>
      </c>
      <c r="EV236">
        <v>35.1</v>
      </c>
      <c r="EW236">
        <v>38.558500000000002</v>
      </c>
      <c r="EX236">
        <v>57.45</v>
      </c>
      <c r="EY236">
        <v>-4.2067300000000003</v>
      </c>
      <c r="EZ236">
        <v>2</v>
      </c>
      <c r="FA236">
        <v>0.57316299999999998</v>
      </c>
      <c r="FB236">
        <v>0.57127700000000003</v>
      </c>
      <c r="FC236">
        <v>20.269400000000001</v>
      </c>
      <c r="FD236">
        <v>5.2153400000000003</v>
      </c>
      <c r="FE236">
        <v>12.0099</v>
      </c>
      <c r="FF236">
        <v>4.9855999999999998</v>
      </c>
      <c r="FG236">
        <v>3.2844799999999998</v>
      </c>
      <c r="FH236">
        <v>9999</v>
      </c>
      <c r="FI236">
        <v>9999</v>
      </c>
      <c r="FJ236">
        <v>9999</v>
      </c>
      <c r="FK236">
        <v>999.9</v>
      </c>
      <c r="FL236">
        <v>1.86591</v>
      </c>
      <c r="FM236">
        <v>1.86233</v>
      </c>
      <c r="FN236">
        <v>1.86433</v>
      </c>
      <c r="FO236">
        <v>1.86042</v>
      </c>
      <c r="FP236">
        <v>1.8611200000000001</v>
      </c>
      <c r="FQ236">
        <v>1.8602000000000001</v>
      </c>
      <c r="FR236">
        <v>1.86195</v>
      </c>
      <c r="FS236">
        <v>1.8585199999999999</v>
      </c>
      <c r="FT236">
        <v>0</v>
      </c>
      <c r="FU236">
        <v>0</v>
      </c>
      <c r="FV236">
        <v>0</v>
      </c>
      <c r="FW236">
        <v>0</v>
      </c>
      <c r="FX236" t="s">
        <v>358</v>
      </c>
      <c r="FY236" t="s">
        <v>359</v>
      </c>
      <c r="FZ236" t="s">
        <v>360</v>
      </c>
      <c r="GA236" t="s">
        <v>360</v>
      </c>
      <c r="GB236" t="s">
        <v>360</v>
      </c>
      <c r="GC236" t="s">
        <v>360</v>
      </c>
      <c r="GD236">
        <v>0</v>
      </c>
      <c r="GE236">
        <v>100</v>
      </c>
      <c r="GF236">
        <v>100</v>
      </c>
      <c r="GG236">
        <v>-7.66</v>
      </c>
      <c r="GH236">
        <v>0.2104</v>
      </c>
      <c r="GI236">
        <v>-4.4410340874611869</v>
      </c>
      <c r="GJ236">
        <v>-4.0977002334145526E-3</v>
      </c>
      <c r="GK236">
        <v>1.9870096767282211E-6</v>
      </c>
      <c r="GL236">
        <v>-4.7591234531596528E-10</v>
      </c>
      <c r="GM236">
        <v>0.2103699999999975</v>
      </c>
      <c r="GN236">
        <v>0</v>
      </c>
      <c r="GO236">
        <v>0</v>
      </c>
      <c r="GP236">
        <v>0</v>
      </c>
      <c r="GQ236">
        <v>6</v>
      </c>
      <c r="GR236">
        <v>2093</v>
      </c>
      <c r="GS236">
        <v>4</v>
      </c>
      <c r="GT236">
        <v>31</v>
      </c>
      <c r="GU236">
        <v>26</v>
      </c>
      <c r="GV236">
        <v>26.3</v>
      </c>
      <c r="GW236">
        <v>3.7805200000000001</v>
      </c>
      <c r="GX236">
        <v>2.50366</v>
      </c>
      <c r="GY236">
        <v>2.04834</v>
      </c>
      <c r="GZ236">
        <v>2.6232899999999999</v>
      </c>
      <c r="HA236">
        <v>2.1972700000000001</v>
      </c>
      <c r="HB236">
        <v>2.3535200000000001</v>
      </c>
      <c r="HC236">
        <v>41.456200000000003</v>
      </c>
      <c r="HD236">
        <v>14.5786</v>
      </c>
      <c r="HE236">
        <v>18</v>
      </c>
      <c r="HF236">
        <v>702.01099999999997</v>
      </c>
      <c r="HG236">
        <v>747.51400000000001</v>
      </c>
      <c r="HH236">
        <v>31.000800000000002</v>
      </c>
      <c r="HI236">
        <v>34.572899999999997</v>
      </c>
      <c r="HJ236">
        <v>29.9999</v>
      </c>
      <c r="HK236">
        <v>34.479999999999997</v>
      </c>
      <c r="HL236">
        <v>34.488799999999998</v>
      </c>
      <c r="HM236">
        <v>75.638199999999998</v>
      </c>
      <c r="HN236">
        <v>13.6753</v>
      </c>
      <c r="HO236">
        <v>100</v>
      </c>
      <c r="HP236">
        <v>31</v>
      </c>
      <c r="HQ236">
        <v>1475.22</v>
      </c>
      <c r="HR236">
        <v>34.208199999999998</v>
      </c>
      <c r="HS236">
        <v>98.713999999999999</v>
      </c>
      <c r="HT236">
        <v>97.692300000000003</v>
      </c>
    </row>
    <row r="237" spans="1:228" x14ac:dyDescent="0.2">
      <c r="A237">
        <v>222</v>
      </c>
      <c r="B237">
        <v>1673985751</v>
      </c>
      <c r="C237">
        <v>882.5</v>
      </c>
      <c r="D237" t="s">
        <v>803</v>
      </c>
      <c r="E237" t="s">
        <v>804</v>
      </c>
      <c r="F237">
        <v>4</v>
      </c>
      <c r="G237">
        <v>1673985748.6875</v>
      </c>
      <c r="H237">
        <f t="shared" si="102"/>
        <v>3.8434554661799194E-4</v>
      </c>
      <c r="I237">
        <f t="shared" si="103"/>
        <v>0.38434554661799192</v>
      </c>
      <c r="J237">
        <f t="shared" si="104"/>
        <v>10.118413772847369</v>
      </c>
      <c r="K237">
        <f t="shared" si="105"/>
        <v>1448.2562499999999</v>
      </c>
      <c r="L237">
        <f t="shared" si="106"/>
        <v>675.78937466713887</v>
      </c>
      <c r="M237">
        <f t="shared" si="107"/>
        <v>68.361816387505982</v>
      </c>
      <c r="N237">
        <f t="shared" si="108"/>
        <v>146.50338042577727</v>
      </c>
      <c r="O237">
        <f t="shared" si="109"/>
        <v>2.1885540602437966E-2</v>
      </c>
      <c r="P237">
        <f t="shared" si="110"/>
        <v>2.7692697569403921</v>
      </c>
      <c r="Q237">
        <f t="shared" si="111"/>
        <v>2.1789904295457494E-2</v>
      </c>
      <c r="R237">
        <f t="shared" si="112"/>
        <v>1.3627247778927105E-2</v>
      </c>
      <c r="S237">
        <f t="shared" si="113"/>
        <v>226.11565386093065</v>
      </c>
      <c r="T237">
        <f t="shared" si="114"/>
        <v>34.865575266120509</v>
      </c>
      <c r="U237">
        <f t="shared" si="115"/>
        <v>33.543574999999997</v>
      </c>
      <c r="V237">
        <f t="shared" si="116"/>
        <v>5.2084763717400424</v>
      </c>
      <c r="W237">
        <f t="shared" si="117"/>
        <v>67.109705172409079</v>
      </c>
      <c r="X237">
        <f t="shared" si="118"/>
        <v>3.5009844936694994</v>
      </c>
      <c r="Y237">
        <f t="shared" si="119"/>
        <v>5.2168080379361648</v>
      </c>
      <c r="Z237">
        <f t="shared" si="120"/>
        <v>1.707491878070543</v>
      </c>
      <c r="AA237">
        <f t="shared" si="121"/>
        <v>-16.949638605853444</v>
      </c>
      <c r="AB237">
        <f t="shared" si="122"/>
        <v>4.264291881826809</v>
      </c>
      <c r="AC237">
        <f t="shared" si="123"/>
        <v>0.35459305124661472</v>
      </c>
      <c r="AD237">
        <f t="shared" si="124"/>
        <v>213.78490018815063</v>
      </c>
      <c r="AE237">
        <f t="shared" si="125"/>
        <v>20.486033465962301</v>
      </c>
      <c r="AF237">
        <f t="shared" si="126"/>
        <v>0.38353805990570211</v>
      </c>
      <c r="AG237">
        <f t="shared" si="127"/>
        <v>10.118413772847369</v>
      </c>
      <c r="AH237">
        <v>1519.536198600156</v>
      </c>
      <c r="AI237">
        <v>1503.2439393939389</v>
      </c>
      <c r="AJ237">
        <v>1.6924314613009721</v>
      </c>
      <c r="AK237">
        <v>64.167648988695476</v>
      </c>
      <c r="AL237">
        <f t="shared" si="128"/>
        <v>0.38434554661799192</v>
      </c>
      <c r="AM237">
        <v>34.267290311122977</v>
      </c>
      <c r="AN237">
        <v>34.609666666666669</v>
      </c>
      <c r="AO237">
        <v>2.1049477002896551E-5</v>
      </c>
      <c r="AP237">
        <v>91.899806073423491</v>
      </c>
      <c r="AQ237">
        <v>0</v>
      </c>
      <c r="AR237">
        <v>0</v>
      </c>
      <c r="AS237">
        <f t="shared" si="129"/>
        <v>1</v>
      </c>
      <c r="AT237">
        <f t="shared" si="130"/>
        <v>0</v>
      </c>
      <c r="AU237">
        <f t="shared" si="131"/>
        <v>47292.798660184155</v>
      </c>
      <c r="AV237">
        <f t="shared" si="132"/>
        <v>1199.9937500000001</v>
      </c>
      <c r="AW237">
        <f t="shared" si="133"/>
        <v>1025.9204760937466</v>
      </c>
      <c r="AX237">
        <f t="shared" si="134"/>
        <v>0.85493818288115797</v>
      </c>
      <c r="AY237">
        <f t="shared" si="135"/>
        <v>0.18843069296063469</v>
      </c>
      <c r="AZ237">
        <v>6</v>
      </c>
      <c r="BA237">
        <v>0.5</v>
      </c>
      <c r="BB237" t="s">
        <v>355</v>
      </c>
      <c r="BC237">
        <v>2</v>
      </c>
      <c r="BD237" t="b">
        <v>1</v>
      </c>
      <c r="BE237">
        <v>1673985748.6875</v>
      </c>
      <c r="BF237">
        <v>1448.2562499999999</v>
      </c>
      <c r="BG237">
        <v>1467.67875</v>
      </c>
      <c r="BH237">
        <v>34.608912500000002</v>
      </c>
      <c r="BI237">
        <v>34.267137499999997</v>
      </c>
      <c r="BJ237">
        <v>1455.92</v>
      </c>
      <c r="BK237">
        <v>34.398537500000003</v>
      </c>
      <c r="BL237">
        <v>650.0139999999999</v>
      </c>
      <c r="BM237">
        <v>101.0585</v>
      </c>
      <c r="BN237">
        <v>9.9965862500000002E-2</v>
      </c>
      <c r="BO237">
        <v>33.572137499999997</v>
      </c>
      <c r="BP237">
        <v>33.543574999999997</v>
      </c>
      <c r="BQ237">
        <v>999.9</v>
      </c>
      <c r="BR237">
        <v>0</v>
      </c>
      <c r="BS237">
        <v>0</v>
      </c>
      <c r="BT237">
        <v>9017.6550000000007</v>
      </c>
      <c r="BU237">
        <v>0</v>
      </c>
      <c r="BV237">
        <v>1063.6387500000001</v>
      </c>
      <c r="BW237">
        <v>-19.420337499999999</v>
      </c>
      <c r="BX237">
        <v>1500.1775</v>
      </c>
      <c r="BY237">
        <v>1519.7537500000001</v>
      </c>
      <c r="BZ237">
        <v>0.34176224999999999</v>
      </c>
      <c r="CA237">
        <v>1467.67875</v>
      </c>
      <c r="CB237">
        <v>34.267137499999997</v>
      </c>
      <c r="CC237">
        <v>3.4975262499999999</v>
      </c>
      <c r="CD237">
        <v>3.4629875000000001</v>
      </c>
      <c r="CE237">
        <v>26.607737499999999</v>
      </c>
      <c r="CF237">
        <v>26.439362500000001</v>
      </c>
      <c r="CG237">
        <v>1199.9937500000001</v>
      </c>
      <c r="CH237">
        <v>0.49997875000000003</v>
      </c>
      <c r="CI237">
        <v>0.50002125000000008</v>
      </c>
      <c r="CJ237">
        <v>0</v>
      </c>
      <c r="CK237">
        <v>943.40887499999997</v>
      </c>
      <c r="CL237">
        <v>4.9990899999999998</v>
      </c>
      <c r="CM237">
        <v>10444.65</v>
      </c>
      <c r="CN237">
        <v>9557.7350000000006</v>
      </c>
      <c r="CO237">
        <v>44.561999999999998</v>
      </c>
      <c r="CP237">
        <v>47.125</v>
      </c>
      <c r="CQ237">
        <v>45.507750000000001</v>
      </c>
      <c r="CR237">
        <v>45.78875</v>
      </c>
      <c r="CS237">
        <v>45.859250000000003</v>
      </c>
      <c r="CT237">
        <v>597.47</v>
      </c>
      <c r="CU237">
        <v>597.52374999999995</v>
      </c>
      <c r="CV237">
        <v>0</v>
      </c>
      <c r="CW237">
        <v>1673985751.3</v>
      </c>
      <c r="CX237">
        <v>0</v>
      </c>
      <c r="CY237">
        <v>1673984188.5</v>
      </c>
      <c r="CZ237" t="s">
        <v>356</v>
      </c>
      <c r="DA237">
        <v>1673984188.5</v>
      </c>
      <c r="DB237">
        <v>1673984167.5</v>
      </c>
      <c r="DC237">
        <v>23</v>
      </c>
      <c r="DD237">
        <v>-0.32800000000000001</v>
      </c>
      <c r="DE237">
        <v>5.0000000000000001E-3</v>
      </c>
      <c r="DF237">
        <v>-6.2539999999999996</v>
      </c>
      <c r="DG237">
        <v>0.21</v>
      </c>
      <c r="DH237">
        <v>579</v>
      </c>
      <c r="DI237">
        <v>34</v>
      </c>
      <c r="DJ237">
        <v>0</v>
      </c>
      <c r="DK237">
        <v>0.1</v>
      </c>
      <c r="DL237">
        <v>-19.471337500000001</v>
      </c>
      <c r="DM237">
        <v>-6.3317448405265389E-2</v>
      </c>
      <c r="DN237">
        <v>7.1952900176087686E-2</v>
      </c>
      <c r="DO237">
        <v>1</v>
      </c>
      <c r="DP237">
        <v>0.34141832500000002</v>
      </c>
      <c r="DQ237">
        <v>-3.024754221389776E-3</v>
      </c>
      <c r="DR237">
        <v>1.488454255049511E-3</v>
      </c>
      <c r="DS237">
        <v>1</v>
      </c>
      <c r="DT237">
        <v>0</v>
      </c>
      <c r="DU237">
        <v>0</v>
      </c>
      <c r="DV237">
        <v>0</v>
      </c>
      <c r="DW237">
        <v>-1</v>
      </c>
      <c r="DX237">
        <v>2</v>
      </c>
      <c r="DY237">
        <v>2</v>
      </c>
      <c r="DZ237" t="s">
        <v>596</v>
      </c>
      <c r="EA237">
        <v>3.29535</v>
      </c>
      <c r="EB237">
        <v>2.6254</v>
      </c>
      <c r="EC237">
        <v>0.23497399999999999</v>
      </c>
      <c r="ED237">
        <v>0.23459199999999999</v>
      </c>
      <c r="EE237">
        <v>0.14036199999999999</v>
      </c>
      <c r="EF237">
        <v>0.138072</v>
      </c>
      <c r="EG237">
        <v>23018.9</v>
      </c>
      <c r="EH237">
        <v>23417.200000000001</v>
      </c>
      <c r="EI237">
        <v>28011.599999999999</v>
      </c>
      <c r="EJ237">
        <v>29468.400000000001</v>
      </c>
      <c r="EK237">
        <v>33146.5</v>
      </c>
      <c r="EL237">
        <v>35279.599999999999</v>
      </c>
      <c r="EM237">
        <v>39546.199999999997</v>
      </c>
      <c r="EN237">
        <v>42134.2</v>
      </c>
      <c r="EO237">
        <v>2.20262</v>
      </c>
      <c r="EP237">
        <v>2.1662499999999998</v>
      </c>
      <c r="EQ237">
        <v>0.12101199999999999</v>
      </c>
      <c r="ER237">
        <v>0</v>
      </c>
      <c r="ES237">
        <v>31.585699999999999</v>
      </c>
      <c r="ET237">
        <v>999.9</v>
      </c>
      <c r="EU237">
        <v>68.599999999999994</v>
      </c>
      <c r="EV237">
        <v>35.1</v>
      </c>
      <c r="EW237">
        <v>38.552</v>
      </c>
      <c r="EX237">
        <v>57.51</v>
      </c>
      <c r="EY237">
        <v>-4.0865400000000003</v>
      </c>
      <c r="EZ237">
        <v>2</v>
      </c>
      <c r="FA237">
        <v>0.573183</v>
      </c>
      <c r="FB237">
        <v>0.57303599999999999</v>
      </c>
      <c r="FC237">
        <v>20.269300000000001</v>
      </c>
      <c r="FD237">
        <v>5.2160900000000003</v>
      </c>
      <c r="FE237">
        <v>12.0099</v>
      </c>
      <c r="FF237">
        <v>4.9859999999999998</v>
      </c>
      <c r="FG237">
        <v>3.2845</v>
      </c>
      <c r="FH237">
        <v>9999</v>
      </c>
      <c r="FI237">
        <v>9999</v>
      </c>
      <c r="FJ237">
        <v>9999</v>
      </c>
      <c r="FK237">
        <v>999.9</v>
      </c>
      <c r="FL237">
        <v>1.8659300000000001</v>
      </c>
      <c r="FM237">
        <v>1.86232</v>
      </c>
      <c r="FN237">
        <v>1.86432</v>
      </c>
      <c r="FO237">
        <v>1.8604099999999999</v>
      </c>
      <c r="FP237">
        <v>1.8611200000000001</v>
      </c>
      <c r="FQ237">
        <v>1.8602099999999999</v>
      </c>
      <c r="FR237">
        <v>1.86199</v>
      </c>
      <c r="FS237">
        <v>1.8585199999999999</v>
      </c>
      <c r="FT237">
        <v>0</v>
      </c>
      <c r="FU237">
        <v>0</v>
      </c>
      <c r="FV237">
        <v>0</v>
      </c>
      <c r="FW237">
        <v>0</v>
      </c>
      <c r="FX237" t="s">
        <v>358</v>
      </c>
      <c r="FY237" t="s">
        <v>359</v>
      </c>
      <c r="FZ237" t="s">
        <v>360</v>
      </c>
      <c r="GA237" t="s">
        <v>360</v>
      </c>
      <c r="GB237" t="s">
        <v>360</v>
      </c>
      <c r="GC237" t="s">
        <v>360</v>
      </c>
      <c r="GD237">
        <v>0</v>
      </c>
      <c r="GE237">
        <v>100</v>
      </c>
      <c r="GF237">
        <v>100</v>
      </c>
      <c r="GG237">
        <v>-7.66</v>
      </c>
      <c r="GH237">
        <v>0.2104</v>
      </c>
      <c r="GI237">
        <v>-4.4410340874611869</v>
      </c>
      <c r="GJ237">
        <v>-4.0977002334145526E-3</v>
      </c>
      <c r="GK237">
        <v>1.9870096767282211E-6</v>
      </c>
      <c r="GL237">
        <v>-4.7591234531596528E-10</v>
      </c>
      <c r="GM237">
        <v>0.2103699999999975</v>
      </c>
      <c r="GN237">
        <v>0</v>
      </c>
      <c r="GO237">
        <v>0</v>
      </c>
      <c r="GP237">
        <v>0</v>
      </c>
      <c r="GQ237">
        <v>6</v>
      </c>
      <c r="GR237">
        <v>2093</v>
      </c>
      <c r="GS237">
        <v>4</v>
      </c>
      <c r="GT237">
        <v>31</v>
      </c>
      <c r="GU237">
        <v>26</v>
      </c>
      <c r="GV237">
        <v>26.4</v>
      </c>
      <c r="GW237">
        <v>3.7951700000000002</v>
      </c>
      <c r="GX237">
        <v>2.5122100000000001</v>
      </c>
      <c r="GY237">
        <v>2.04834</v>
      </c>
      <c r="GZ237">
        <v>2.6232899999999999</v>
      </c>
      <c r="HA237">
        <v>2.1972700000000001</v>
      </c>
      <c r="HB237">
        <v>2.34619</v>
      </c>
      <c r="HC237">
        <v>41.456200000000003</v>
      </c>
      <c r="HD237">
        <v>14.5786</v>
      </c>
      <c r="HE237">
        <v>18</v>
      </c>
      <c r="HF237">
        <v>701.99800000000005</v>
      </c>
      <c r="HG237">
        <v>747.43499999999995</v>
      </c>
      <c r="HH237">
        <v>31.000599999999999</v>
      </c>
      <c r="HI237">
        <v>34.571300000000001</v>
      </c>
      <c r="HJ237">
        <v>29.9999</v>
      </c>
      <c r="HK237">
        <v>34.478700000000003</v>
      </c>
      <c r="HL237">
        <v>34.488300000000002</v>
      </c>
      <c r="HM237">
        <v>75.910700000000006</v>
      </c>
      <c r="HN237">
        <v>13.6753</v>
      </c>
      <c r="HO237">
        <v>100</v>
      </c>
      <c r="HP237">
        <v>31</v>
      </c>
      <c r="HQ237">
        <v>1481.9</v>
      </c>
      <c r="HR237">
        <v>34.208199999999998</v>
      </c>
      <c r="HS237">
        <v>98.714699999999993</v>
      </c>
      <c r="HT237">
        <v>97.692599999999999</v>
      </c>
    </row>
    <row r="238" spans="1:228" x14ac:dyDescent="0.2">
      <c r="A238">
        <v>223</v>
      </c>
      <c r="B238">
        <v>1673985755</v>
      </c>
      <c r="C238">
        <v>886.5</v>
      </c>
      <c r="D238" t="s">
        <v>805</v>
      </c>
      <c r="E238" t="s">
        <v>806</v>
      </c>
      <c r="F238">
        <v>4</v>
      </c>
      <c r="G238">
        <v>1673985753</v>
      </c>
      <c r="H238">
        <f t="shared" si="102"/>
        <v>3.8351012659947525E-4</v>
      </c>
      <c r="I238">
        <f t="shared" si="103"/>
        <v>0.38351012659947525</v>
      </c>
      <c r="J238">
        <f t="shared" si="104"/>
        <v>10.250687569515708</v>
      </c>
      <c r="K238">
        <f t="shared" si="105"/>
        <v>1455.3871428571431</v>
      </c>
      <c r="L238">
        <f t="shared" si="106"/>
        <v>670.08090067799719</v>
      </c>
      <c r="M238">
        <f t="shared" si="107"/>
        <v>67.783848948694413</v>
      </c>
      <c r="N238">
        <f t="shared" si="108"/>
        <v>147.22362949530918</v>
      </c>
      <c r="O238">
        <f t="shared" si="109"/>
        <v>2.1796806158981562E-2</v>
      </c>
      <c r="P238">
        <f t="shared" si="110"/>
        <v>2.7638150628003855</v>
      </c>
      <c r="Q238">
        <f t="shared" si="111"/>
        <v>2.1701755632512091E-2</v>
      </c>
      <c r="R238">
        <f t="shared" si="112"/>
        <v>1.357210252037443E-2</v>
      </c>
      <c r="S238">
        <f t="shared" si="113"/>
        <v>226.12059866429664</v>
      </c>
      <c r="T238">
        <f t="shared" si="114"/>
        <v>34.866083651581263</v>
      </c>
      <c r="U238">
        <f t="shared" si="115"/>
        <v>33.554614285714287</v>
      </c>
      <c r="V238">
        <f t="shared" si="116"/>
        <v>5.2116951523285833</v>
      </c>
      <c r="W238">
        <f t="shared" si="117"/>
        <v>67.118622388326514</v>
      </c>
      <c r="X238">
        <f t="shared" si="118"/>
        <v>3.501036525955652</v>
      </c>
      <c r="Y238">
        <f t="shared" si="119"/>
        <v>5.2161924684624683</v>
      </c>
      <c r="Z238">
        <f t="shared" si="120"/>
        <v>1.7106586263729313</v>
      </c>
      <c r="AA238">
        <f t="shared" si="121"/>
        <v>-16.912796583036858</v>
      </c>
      <c r="AB238">
        <f t="shared" si="122"/>
        <v>2.2967716954469339</v>
      </c>
      <c r="AC238">
        <f t="shared" si="123"/>
        <v>0.19137111373592619</v>
      </c>
      <c r="AD238">
        <f t="shared" si="124"/>
        <v>211.69594489044263</v>
      </c>
      <c r="AE238">
        <f t="shared" si="125"/>
        <v>20.783121580266148</v>
      </c>
      <c r="AF238">
        <f t="shared" si="126"/>
        <v>0.38359729050184704</v>
      </c>
      <c r="AG238">
        <f t="shared" si="127"/>
        <v>10.250687569515708</v>
      </c>
      <c r="AH238">
        <v>1526.712600781882</v>
      </c>
      <c r="AI238">
        <v>1510.155393939393</v>
      </c>
      <c r="AJ238">
        <v>1.728005010894025</v>
      </c>
      <c r="AK238">
        <v>64.167648988695476</v>
      </c>
      <c r="AL238">
        <f t="shared" si="128"/>
        <v>0.38351012659947525</v>
      </c>
      <c r="AM238">
        <v>34.267284609112707</v>
      </c>
      <c r="AN238">
        <v>34.609003030303022</v>
      </c>
      <c r="AO238">
        <v>3.290694407497782E-6</v>
      </c>
      <c r="AP238">
        <v>91.899806073423491</v>
      </c>
      <c r="AQ238">
        <v>0</v>
      </c>
      <c r="AR238">
        <v>0</v>
      </c>
      <c r="AS238">
        <f t="shared" si="129"/>
        <v>1</v>
      </c>
      <c r="AT238">
        <f t="shared" si="130"/>
        <v>0</v>
      </c>
      <c r="AU238">
        <f t="shared" si="131"/>
        <v>47143.399978130401</v>
      </c>
      <c r="AV238">
        <f t="shared" si="132"/>
        <v>1200.021428571428</v>
      </c>
      <c r="AW238">
        <f t="shared" si="133"/>
        <v>1025.9439993079252</v>
      </c>
      <c r="AX238">
        <f t="shared" si="134"/>
        <v>0.8549380660054261</v>
      </c>
      <c r="AY238">
        <f t="shared" si="135"/>
        <v>0.18843046739047245</v>
      </c>
      <c r="AZ238">
        <v>6</v>
      </c>
      <c r="BA238">
        <v>0.5</v>
      </c>
      <c r="BB238" t="s">
        <v>355</v>
      </c>
      <c r="BC238">
        <v>2</v>
      </c>
      <c r="BD238" t="b">
        <v>1</v>
      </c>
      <c r="BE238">
        <v>1673985753</v>
      </c>
      <c r="BF238">
        <v>1455.3871428571431</v>
      </c>
      <c r="BG238">
        <v>1475.0857142857139</v>
      </c>
      <c r="BH238">
        <v>34.60968571428571</v>
      </c>
      <c r="BI238">
        <v>34.267871428571432</v>
      </c>
      <c r="BJ238">
        <v>1463.0614285714289</v>
      </c>
      <c r="BK238">
        <v>34.39931428571429</v>
      </c>
      <c r="BL238">
        <v>650.03914285714279</v>
      </c>
      <c r="BM238">
        <v>101.05757142857141</v>
      </c>
      <c r="BN238">
        <v>0.1001378571428572</v>
      </c>
      <c r="BO238">
        <v>33.570028571428573</v>
      </c>
      <c r="BP238">
        <v>33.554614285714287</v>
      </c>
      <c r="BQ238">
        <v>999.89999999999986</v>
      </c>
      <c r="BR238">
        <v>0</v>
      </c>
      <c r="BS238">
        <v>0</v>
      </c>
      <c r="BT238">
        <v>8988.7485714285722</v>
      </c>
      <c r="BU238">
        <v>0</v>
      </c>
      <c r="BV238">
        <v>1074.944285714286</v>
      </c>
      <c r="BW238">
        <v>-19.697114285714289</v>
      </c>
      <c r="BX238">
        <v>1507.562857142857</v>
      </c>
      <c r="BY238">
        <v>1527.4257142857141</v>
      </c>
      <c r="BZ238">
        <v>0.34180942857142849</v>
      </c>
      <c r="CA238">
        <v>1475.0857142857139</v>
      </c>
      <c r="CB238">
        <v>34.267871428571432</v>
      </c>
      <c r="CC238">
        <v>3.49756</v>
      </c>
      <c r="CD238">
        <v>3.4630200000000002</v>
      </c>
      <c r="CE238">
        <v>26.60791428571428</v>
      </c>
      <c r="CF238">
        <v>26.439514285714289</v>
      </c>
      <c r="CG238">
        <v>1200.021428571428</v>
      </c>
      <c r="CH238">
        <v>0.49998271428571428</v>
      </c>
      <c r="CI238">
        <v>0.50001728571428572</v>
      </c>
      <c r="CJ238">
        <v>0</v>
      </c>
      <c r="CK238">
        <v>943.60657142857156</v>
      </c>
      <c r="CL238">
        <v>4.9990899999999998</v>
      </c>
      <c r="CM238">
        <v>10446.78571428571</v>
      </c>
      <c r="CN238">
        <v>9557.9600000000009</v>
      </c>
      <c r="CO238">
        <v>44.561999999999998</v>
      </c>
      <c r="CP238">
        <v>47.125</v>
      </c>
      <c r="CQ238">
        <v>45.517714285714291</v>
      </c>
      <c r="CR238">
        <v>45.785428571428582</v>
      </c>
      <c r="CS238">
        <v>45.875</v>
      </c>
      <c r="CT238">
        <v>597.48857142857139</v>
      </c>
      <c r="CU238">
        <v>597.5328571428571</v>
      </c>
      <c r="CV238">
        <v>0</v>
      </c>
      <c r="CW238">
        <v>1673985755.5</v>
      </c>
      <c r="CX238">
        <v>0</v>
      </c>
      <c r="CY238">
        <v>1673984188.5</v>
      </c>
      <c r="CZ238" t="s">
        <v>356</v>
      </c>
      <c r="DA238">
        <v>1673984188.5</v>
      </c>
      <c r="DB238">
        <v>1673984167.5</v>
      </c>
      <c r="DC238">
        <v>23</v>
      </c>
      <c r="DD238">
        <v>-0.32800000000000001</v>
      </c>
      <c r="DE238">
        <v>5.0000000000000001E-3</v>
      </c>
      <c r="DF238">
        <v>-6.2539999999999996</v>
      </c>
      <c r="DG238">
        <v>0.21</v>
      </c>
      <c r="DH238">
        <v>579</v>
      </c>
      <c r="DI238">
        <v>34</v>
      </c>
      <c r="DJ238">
        <v>0</v>
      </c>
      <c r="DK238">
        <v>0.1</v>
      </c>
      <c r="DL238">
        <v>-19.51774</v>
      </c>
      <c r="DM238">
        <v>-0.39755797373356039</v>
      </c>
      <c r="DN238">
        <v>0.10183015712449819</v>
      </c>
      <c r="DO238">
        <v>0</v>
      </c>
      <c r="DP238">
        <v>0.34128700000000001</v>
      </c>
      <c r="DQ238">
        <v>4.6573958724204986E-3</v>
      </c>
      <c r="DR238">
        <v>1.152486984742126E-3</v>
      </c>
      <c r="DS238">
        <v>1</v>
      </c>
      <c r="DT238">
        <v>0</v>
      </c>
      <c r="DU238">
        <v>0</v>
      </c>
      <c r="DV238">
        <v>0</v>
      </c>
      <c r="DW238">
        <v>-1</v>
      </c>
      <c r="DX238">
        <v>1</v>
      </c>
      <c r="DY238">
        <v>2</v>
      </c>
      <c r="DZ238" t="s">
        <v>357</v>
      </c>
      <c r="EA238">
        <v>3.2954400000000001</v>
      </c>
      <c r="EB238">
        <v>2.6252399999999998</v>
      </c>
      <c r="EC238">
        <v>0.235619</v>
      </c>
      <c r="ED238">
        <v>0.23524400000000001</v>
      </c>
      <c r="EE238">
        <v>0.14035700000000001</v>
      </c>
      <c r="EF238">
        <v>0.138074</v>
      </c>
      <c r="EG238">
        <v>22999.599999999999</v>
      </c>
      <c r="EH238">
        <v>23396.7</v>
      </c>
      <c r="EI238">
        <v>28011.9</v>
      </c>
      <c r="EJ238">
        <v>29467.8</v>
      </c>
      <c r="EK238">
        <v>33147.199999999997</v>
      </c>
      <c r="EL238">
        <v>35278.9</v>
      </c>
      <c r="EM238">
        <v>39546.800000000003</v>
      </c>
      <c r="EN238">
        <v>42133.5</v>
      </c>
      <c r="EO238">
        <v>2.2025199999999998</v>
      </c>
      <c r="EP238">
        <v>2.16622</v>
      </c>
      <c r="EQ238">
        <v>0.121102</v>
      </c>
      <c r="ER238">
        <v>0</v>
      </c>
      <c r="ES238">
        <v>31.590800000000002</v>
      </c>
      <c r="ET238">
        <v>999.9</v>
      </c>
      <c r="EU238">
        <v>68.599999999999994</v>
      </c>
      <c r="EV238">
        <v>35.1</v>
      </c>
      <c r="EW238">
        <v>38.554400000000001</v>
      </c>
      <c r="EX238">
        <v>57.27</v>
      </c>
      <c r="EY238">
        <v>-4.1226000000000003</v>
      </c>
      <c r="EZ238">
        <v>2</v>
      </c>
      <c r="FA238">
        <v>0.57315499999999997</v>
      </c>
      <c r="FB238">
        <v>0.57264199999999998</v>
      </c>
      <c r="FC238">
        <v>20.269400000000001</v>
      </c>
      <c r="FD238">
        <v>5.2159399999999998</v>
      </c>
      <c r="FE238">
        <v>12.0099</v>
      </c>
      <c r="FF238">
        <v>4.9855499999999999</v>
      </c>
      <c r="FG238">
        <v>3.2844799999999998</v>
      </c>
      <c r="FH238">
        <v>9999</v>
      </c>
      <c r="FI238">
        <v>9999</v>
      </c>
      <c r="FJ238">
        <v>9999</v>
      </c>
      <c r="FK238">
        <v>999.9</v>
      </c>
      <c r="FL238">
        <v>1.86591</v>
      </c>
      <c r="FM238">
        <v>1.86232</v>
      </c>
      <c r="FN238">
        <v>1.86432</v>
      </c>
      <c r="FO238">
        <v>1.86039</v>
      </c>
      <c r="FP238">
        <v>1.86111</v>
      </c>
      <c r="FQ238">
        <v>1.8602099999999999</v>
      </c>
      <c r="FR238">
        <v>1.86198</v>
      </c>
      <c r="FS238">
        <v>1.8585199999999999</v>
      </c>
      <c r="FT238">
        <v>0</v>
      </c>
      <c r="FU238">
        <v>0</v>
      </c>
      <c r="FV238">
        <v>0</v>
      </c>
      <c r="FW238">
        <v>0</v>
      </c>
      <c r="FX238" t="s">
        <v>358</v>
      </c>
      <c r="FY238" t="s">
        <v>359</v>
      </c>
      <c r="FZ238" t="s">
        <v>360</v>
      </c>
      <c r="GA238" t="s">
        <v>360</v>
      </c>
      <c r="GB238" t="s">
        <v>360</v>
      </c>
      <c r="GC238" t="s">
        <v>360</v>
      </c>
      <c r="GD238">
        <v>0</v>
      </c>
      <c r="GE238">
        <v>100</v>
      </c>
      <c r="GF238">
        <v>100</v>
      </c>
      <c r="GG238">
        <v>-7.68</v>
      </c>
      <c r="GH238">
        <v>0.2104</v>
      </c>
      <c r="GI238">
        <v>-4.4410340874611869</v>
      </c>
      <c r="GJ238">
        <v>-4.0977002334145526E-3</v>
      </c>
      <c r="GK238">
        <v>1.9870096767282211E-6</v>
      </c>
      <c r="GL238">
        <v>-4.7591234531596528E-10</v>
      </c>
      <c r="GM238">
        <v>0.2103699999999975</v>
      </c>
      <c r="GN238">
        <v>0</v>
      </c>
      <c r="GO238">
        <v>0</v>
      </c>
      <c r="GP238">
        <v>0</v>
      </c>
      <c r="GQ238">
        <v>6</v>
      </c>
      <c r="GR238">
        <v>2093</v>
      </c>
      <c r="GS238">
        <v>4</v>
      </c>
      <c r="GT238">
        <v>31</v>
      </c>
      <c r="GU238">
        <v>26.1</v>
      </c>
      <c r="GV238">
        <v>26.5</v>
      </c>
      <c r="GW238">
        <v>3.8085900000000001</v>
      </c>
      <c r="GX238">
        <v>2.5097700000000001</v>
      </c>
      <c r="GY238">
        <v>2.04834</v>
      </c>
      <c r="GZ238">
        <v>2.6232899999999999</v>
      </c>
      <c r="HA238">
        <v>2.1972700000000001</v>
      </c>
      <c r="HB238">
        <v>2.3034699999999999</v>
      </c>
      <c r="HC238">
        <v>41.456200000000003</v>
      </c>
      <c r="HD238">
        <v>14.5611</v>
      </c>
      <c r="HE238">
        <v>18</v>
      </c>
      <c r="HF238">
        <v>701.89300000000003</v>
      </c>
      <c r="HG238">
        <v>747.41099999999994</v>
      </c>
      <c r="HH238">
        <v>31.000299999999999</v>
      </c>
      <c r="HI238">
        <v>34.5687</v>
      </c>
      <c r="HJ238">
        <v>29.9999</v>
      </c>
      <c r="HK238">
        <v>34.476799999999997</v>
      </c>
      <c r="HL238">
        <v>34.488300000000002</v>
      </c>
      <c r="HM238">
        <v>76.177999999999997</v>
      </c>
      <c r="HN238">
        <v>13.6753</v>
      </c>
      <c r="HO238">
        <v>100</v>
      </c>
      <c r="HP238">
        <v>31</v>
      </c>
      <c r="HQ238">
        <v>1488.58</v>
      </c>
      <c r="HR238">
        <v>34.208199999999998</v>
      </c>
      <c r="HS238">
        <v>98.716099999999997</v>
      </c>
      <c r="HT238">
        <v>97.690799999999996</v>
      </c>
    </row>
    <row r="239" spans="1:228" x14ac:dyDescent="0.2">
      <c r="A239">
        <v>224</v>
      </c>
      <c r="B239">
        <v>1673985759</v>
      </c>
      <c r="C239">
        <v>890.5</v>
      </c>
      <c r="D239" t="s">
        <v>807</v>
      </c>
      <c r="E239" t="s">
        <v>808</v>
      </c>
      <c r="F239">
        <v>4</v>
      </c>
      <c r="G239">
        <v>1673985756.6875</v>
      </c>
      <c r="H239">
        <f t="shared" si="102"/>
        <v>3.8439383886620514E-4</v>
      </c>
      <c r="I239">
        <f t="shared" si="103"/>
        <v>0.38439383886620515</v>
      </c>
      <c r="J239">
        <f t="shared" si="104"/>
        <v>9.6588459864789851</v>
      </c>
      <c r="K239">
        <f t="shared" si="105"/>
        <v>1461.6312499999999</v>
      </c>
      <c r="L239">
        <f t="shared" si="106"/>
        <v>721.88737506025541</v>
      </c>
      <c r="M239">
        <f t="shared" si="107"/>
        <v>73.023866090308601</v>
      </c>
      <c r="N239">
        <f t="shared" si="108"/>
        <v>147.85403978633281</v>
      </c>
      <c r="O239">
        <f t="shared" si="109"/>
        <v>2.1880959887509561E-2</v>
      </c>
      <c r="P239">
        <f t="shared" si="110"/>
        <v>2.7649068850389704</v>
      </c>
      <c r="Q239">
        <f t="shared" si="111"/>
        <v>2.178521338263038E-2</v>
      </c>
      <c r="R239">
        <f t="shared" si="112"/>
        <v>1.3624325771621036E-2</v>
      </c>
      <c r="S239">
        <f t="shared" si="113"/>
        <v>226.12495611030434</v>
      </c>
      <c r="T239">
        <f t="shared" si="114"/>
        <v>34.863844793509294</v>
      </c>
      <c r="U239">
        <f t="shared" si="115"/>
        <v>33.545749999999998</v>
      </c>
      <c r="V239">
        <f t="shared" si="116"/>
        <v>5.2091104107176029</v>
      </c>
      <c r="W239">
        <f t="shared" si="117"/>
        <v>67.125114850723264</v>
      </c>
      <c r="X239">
        <f t="shared" si="118"/>
        <v>3.5010708216538284</v>
      </c>
      <c r="Y239">
        <f t="shared" si="119"/>
        <v>5.2157390411021467</v>
      </c>
      <c r="Z239">
        <f t="shared" si="120"/>
        <v>1.7080395890637745</v>
      </c>
      <c r="AA239">
        <f t="shared" si="121"/>
        <v>-16.951768293999645</v>
      </c>
      <c r="AB239">
        <f t="shared" si="122"/>
        <v>3.3874262231870529</v>
      </c>
      <c r="AC239">
        <f t="shared" si="123"/>
        <v>0.28212055783055212</v>
      </c>
      <c r="AD239">
        <f t="shared" si="124"/>
        <v>212.84273459732231</v>
      </c>
      <c r="AE239">
        <f t="shared" si="125"/>
        <v>20.625509777519781</v>
      </c>
      <c r="AF239">
        <f t="shared" si="126"/>
        <v>0.38280911494505299</v>
      </c>
      <c r="AG239">
        <f t="shared" si="127"/>
        <v>9.6588459864789851</v>
      </c>
      <c r="AH239">
        <v>1533.533132765313</v>
      </c>
      <c r="AI239">
        <v>1517.2836969696971</v>
      </c>
      <c r="AJ239">
        <v>1.7937686678044491</v>
      </c>
      <c r="AK239">
        <v>64.167648988695476</v>
      </c>
      <c r="AL239">
        <f t="shared" si="128"/>
        <v>0.38439383886620515</v>
      </c>
      <c r="AM239">
        <v>34.268952534322857</v>
      </c>
      <c r="AN239">
        <v>34.611363636363627</v>
      </c>
      <c r="AO239">
        <v>2.2432963435383621E-5</v>
      </c>
      <c r="AP239">
        <v>91.899806073423491</v>
      </c>
      <c r="AQ239">
        <v>0</v>
      </c>
      <c r="AR239">
        <v>0</v>
      </c>
      <c r="AS239">
        <f t="shared" si="129"/>
        <v>1</v>
      </c>
      <c r="AT239">
        <f t="shared" si="130"/>
        <v>0</v>
      </c>
      <c r="AU239">
        <f t="shared" si="131"/>
        <v>47173.58961473091</v>
      </c>
      <c r="AV239">
        <f t="shared" si="132"/>
        <v>1200.0474999999999</v>
      </c>
      <c r="AW239">
        <f t="shared" si="133"/>
        <v>1025.9660010934219</v>
      </c>
      <c r="AX239">
        <f t="shared" si="134"/>
        <v>0.85493782628889448</v>
      </c>
      <c r="AY239">
        <f t="shared" si="135"/>
        <v>0.1884300047375661</v>
      </c>
      <c r="AZ239">
        <v>6</v>
      </c>
      <c r="BA239">
        <v>0.5</v>
      </c>
      <c r="BB239" t="s">
        <v>355</v>
      </c>
      <c r="BC239">
        <v>2</v>
      </c>
      <c r="BD239" t="b">
        <v>1</v>
      </c>
      <c r="BE239">
        <v>1673985756.6875</v>
      </c>
      <c r="BF239">
        <v>1461.6312499999999</v>
      </c>
      <c r="BG239">
        <v>1481.18625</v>
      </c>
      <c r="BH239">
        <v>34.610312499999999</v>
      </c>
      <c r="BI239">
        <v>34.269187500000001</v>
      </c>
      <c r="BJ239">
        <v>1469.31375</v>
      </c>
      <c r="BK239">
        <v>34.3999375</v>
      </c>
      <c r="BL239">
        <v>650.01387499999998</v>
      </c>
      <c r="BM239">
        <v>101.05687500000001</v>
      </c>
      <c r="BN239">
        <v>9.9993250000000006E-2</v>
      </c>
      <c r="BO239">
        <v>33.568474999999999</v>
      </c>
      <c r="BP239">
        <v>33.545749999999998</v>
      </c>
      <c r="BQ239">
        <v>999.9</v>
      </c>
      <c r="BR239">
        <v>0</v>
      </c>
      <c r="BS239">
        <v>0</v>
      </c>
      <c r="BT239">
        <v>8994.6087499999994</v>
      </c>
      <c r="BU239">
        <v>0</v>
      </c>
      <c r="BV239">
        <v>1097.21</v>
      </c>
      <c r="BW239">
        <v>-19.5535125</v>
      </c>
      <c r="BX239">
        <v>1514.0325</v>
      </c>
      <c r="BY239">
        <v>1533.7462499999999</v>
      </c>
      <c r="BZ239">
        <v>0.34110737499999999</v>
      </c>
      <c r="CA239">
        <v>1481.18625</v>
      </c>
      <c r="CB239">
        <v>34.269187500000001</v>
      </c>
      <c r="CC239">
        <v>3.4976099999999999</v>
      </c>
      <c r="CD239">
        <v>3.4631375000000002</v>
      </c>
      <c r="CE239">
        <v>26.608137500000002</v>
      </c>
      <c r="CF239">
        <v>26.440100000000001</v>
      </c>
      <c r="CG239">
        <v>1200.0474999999999</v>
      </c>
      <c r="CH239">
        <v>0.49999062500000002</v>
      </c>
      <c r="CI239">
        <v>0.50000937500000009</v>
      </c>
      <c r="CJ239">
        <v>0</v>
      </c>
      <c r="CK239">
        <v>943.62162499999999</v>
      </c>
      <c r="CL239">
        <v>4.9990899999999998</v>
      </c>
      <c r="CM239">
        <v>10447.5</v>
      </c>
      <c r="CN239">
        <v>9558.1887499999993</v>
      </c>
      <c r="CO239">
        <v>44.561999999999998</v>
      </c>
      <c r="CP239">
        <v>47.125</v>
      </c>
      <c r="CQ239">
        <v>45.515500000000003</v>
      </c>
      <c r="CR239">
        <v>45.796499999999988</v>
      </c>
      <c r="CS239">
        <v>45.867125000000001</v>
      </c>
      <c r="CT239">
        <v>597.51125000000002</v>
      </c>
      <c r="CU239">
        <v>597.53625</v>
      </c>
      <c r="CV239">
        <v>0</v>
      </c>
      <c r="CW239">
        <v>1673985759.0999999</v>
      </c>
      <c r="CX239">
        <v>0</v>
      </c>
      <c r="CY239">
        <v>1673984188.5</v>
      </c>
      <c r="CZ239" t="s">
        <v>356</v>
      </c>
      <c r="DA239">
        <v>1673984188.5</v>
      </c>
      <c r="DB239">
        <v>1673984167.5</v>
      </c>
      <c r="DC239">
        <v>23</v>
      </c>
      <c r="DD239">
        <v>-0.32800000000000001</v>
      </c>
      <c r="DE239">
        <v>5.0000000000000001E-3</v>
      </c>
      <c r="DF239">
        <v>-6.2539999999999996</v>
      </c>
      <c r="DG239">
        <v>0.21</v>
      </c>
      <c r="DH239">
        <v>579</v>
      </c>
      <c r="DI239">
        <v>34</v>
      </c>
      <c r="DJ239">
        <v>0</v>
      </c>
      <c r="DK239">
        <v>0.1</v>
      </c>
      <c r="DL239">
        <v>-19.532534999999999</v>
      </c>
      <c r="DM239">
        <v>-0.47166754221379642</v>
      </c>
      <c r="DN239">
        <v>0.1085214139006675</v>
      </c>
      <c r="DO239">
        <v>0</v>
      </c>
      <c r="DP239">
        <v>0.34135032500000001</v>
      </c>
      <c r="DQ239">
        <v>2.365587242026014E-3</v>
      </c>
      <c r="DR239">
        <v>1.028876775602889E-3</v>
      </c>
      <c r="DS239">
        <v>1</v>
      </c>
      <c r="DT239">
        <v>0</v>
      </c>
      <c r="DU239">
        <v>0</v>
      </c>
      <c r="DV239">
        <v>0</v>
      </c>
      <c r="DW239">
        <v>-1</v>
      </c>
      <c r="DX239">
        <v>1</v>
      </c>
      <c r="DY239">
        <v>2</v>
      </c>
      <c r="DZ239" t="s">
        <v>357</v>
      </c>
      <c r="EA239">
        <v>3.2953600000000001</v>
      </c>
      <c r="EB239">
        <v>2.6253500000000001</v>
      </c>
      <c r="EC239">
        <v>0.23627999999999999</v>
      </c>
      <c r="ED239">
        <v>0.23588100000000001</v>
      </c>
      <c r="EE239">
        <v>0.14036499999999999</v>
      </c>
      <c r="EF239">
        <v>0.13807800000000001</v>
      </c>
      <c r="EG239">
        <v>22980.400000000001</v>
      </c>
      <c r="EH239">
        <v>23377.1</v>
      </c>
      <c r="EI239">
        <v>28012.7</v>
      </c>
      <c r="EJ239">
        <v>29467.7</v>
      </c>
      <c r="EK239">
        <v>33147.9</v>
      </c>
      <c r="EL239">
        <v>35278.400000000001</v>
      </c>
      <c r="EM239">
        <v>39547.9</v>
      </c>
      <c r="EN239">
        <v>42133.1</v>
      </c>
      <c r="EO239">
        <v>2.2026300000000001</v>
      </c>
      <c r="EP239">
        <v>2.1663000000000001</v>
      </c>
      <c r="EQ239">
        <v>0.120126</v>
      </c>
      <c r="ER239">
        <v>0</v>
      </c>
      <c r="ES239">
        <v>31.596699999999998</v>
      </c>
      <c r="ET239">
        <v>999.9</v>
      </c>
      <c r="EU239">
        <v>68.599999999999994</v>
      </c>
      <c r="EV239">
        <v>35.200000000000003</v>
      </c>
      <c r="EW239">
        <v>38.7727</v>
      </c>
      <c r="EX239">
        <v>56.76</v>
      </c>
      <c r="EY239">
        <v>-4.2427900000000003</v>
      </c>
      <c r="EZ239">
        <v>2</v>
      </c>
      <c r="FA239">
        <v>0.57275399999999999</v>
      </c>
      <c r="FB239">
        <v>0.57246699999999995</v>
      </c>
      <c r="FC239">
        <v>20.269300000000001</v>
      </c>
      <c r="FD239">
        <v>5.2153400000000003</v>
      </c>
      <c r="FE239">
        <v>12.0099</v>
      </c>
      <c r="FF239">
        <v>4.9857500000000003</v>
      </c>
      <c r="FG239">
        <v>3.2844500000000001</v>
      </c>
      <c r="FH239">
        <v>9999</v>
      </c>
      <c r="FI239">
        <v>9999</v>
      </c>
      <c r="FJ239">
        <v>9999</v>
      </c>
      <c r="FK239">
        <v>999.9</v>
      </c>
      <c r="FL239">
        <v>1.86591</v>
      </c>
      <c r="FM239">
        <v>1.86232</v>
      </c>
      <c r="FN239">
        <v>1.86432</v>
      </c>
      <c r="FO239">
        <v>1.8604099999999999</v>
      </c>
      <c r="FP239">
        <v>1.8611200000000001</v>
      </c>
      <c r="FQ239">
        <v>1.8602000000000001</v>
      </c>
      <c r="FR239">
        <v>1.8619600000000001</v>
      </c>
      <c r="FS239">
        <v>1.8585199999999999</v>
      </c>
      <c r="FT239">
        <v>0</v>
      </c>
      <c r="FU239">
        <v>0</v>
      </c>
      <c r="FV239">
        <v>0</v>
      </c>
      <c r="FW239">
        <v>0</v>
      </c>
      <c r="FX239" t="s">
        <v>358</v>
      </c>
      <c r="FY239" t="s">
        <v>359</v>
      </c>
      <c r="FZ239" t="s">
        <v>360</v>
      </c>
      <c r="GA239" t="s">
        <v>360</v>
      </c>
      <c r="GB239" t="s">
        <v>360</v>
      </c>
      <c r="GC239" t="s">
        <v>360</v>
      </c>
      <c r="GD239">
        <v>0</v>
      </c>
      <c r="GE239">
        <v>100</v>
      </c>
      <c r="GF239">
        <v>100</v>
      </c>
      <c r="GG239">
        <v>-7.69</v>
      </c>
      <c r="GH239">
        <v>0.2104</v>
      </c>
      <c r="GI239">
        <v>-4.4410340874611869</v>
      </c>
      <c r="GJ239">
        <v>-4.0977002334145526E-3</v>
      </c>
      <c r="GK239">
        <v>1.9870096767282211E-6</v>
      </c>
      <c r="GL239">
        <v>-4.7591234531596528E-10</v>
      </c>
      <c r="GM239">
        <v>0.2103699999999975</v>
      </c>
      <c r="GN239">
        <v>0</v>
      </c>
      <c r="GO239">
        <v>0</v>
      </c>
      <c r="GP239">
        <v>0</v>
      </c>
      <c r="GQ239">
        <v>6</v>
      </c>
      <c r="GR239">
        <v>2093</v>
      </c>
      <c r="GS239">
        <v>4</v>
      </c>
      <c r="GT239">
        <v>31</v>
      </c>
      <c r="GU239">
        <v>26.2</v>
      </c>
      <c r="GV239">
        <v>26.5</v>
      </c>
      <c r="GW239">
        <v>3.8220200000000002</v>
      </c>
      <c r="GX239">
        <v>2.5</v>
      </c>
      <c r="GY239">
        <v>2.04834</v>
      </c>
      <c r="GZ239">
        <v>2.6232899999999999</v>
      </c>
      <c r="HA239">
        <v>2.1972700000000001</v>
      </c>
      <c r="HB239">
        <v>2.35107</v>
      </c>
      <c r="HC239">
        <v>41.456200000000003</v>
      </c>
      <c r="HD239">
        <v>14.5611</v>
      </c>
      <c r="HE239">
        <v>18</v>
      </c>
      <c r="HF239">
        <v>701.97699999999998</v>
      </c>
      <c r="HG239">
        <v>747.46199999999999</v>
      </c>
      <c r="HH239">
        <v>31</v>
      </c>
      <c r="HI239">
        <v>34.566600000000001</v>
      </c>
      <c r="HJ239">
        <v>29.9999</v>
      </c>
      <c r="HK239">
        <v>34.476799999999997</v>
      </c>
      <c r="HL239">
        <v>34.486499999999999</v>
      </c>
      <c r="HM239">
        <v>76.442800000000005</v>
      </c>
      <c r="HN239">
        <v>13.6753</v>
      </c>
      <c r="HO239">
        <v>100</v>
      </c>
      <c r="HP239">
        <v>31</v>
      </c>
      <c r="HQ239">
        <v>1495.26</v>
      </c>
      <c r="HR239">
        <v>34.208199999999998</v>
      </c>
      <c r="HS239">
        <v>98.718800000000002</v>
      </c>
      <c r="HT239">
        <v>97.690100000000001</v>
      </c>
    </row>
    <row r="240" spans="1:228" x14ac:dyDescent="0.2">
      <c r="A240">
        <v>225</v>
      </c>
      <c r="B240">
        <v>1673985763</v>
      </c>
      <c r="C240">
        <v>894.5</v>
      </c>
      <c r="D240" t="s">
        <v>809</v>
      </c>
      <c r="E240" t="s">
        <v>810</v>
      </c>
      <c r="F240">
        <v>4</v>
      </c>
      <c r="G240">
        <v>1673985761</v>
      </c>
      <c r="H240">
        <f t="shared" si="102"/>
        <v>3.8518732935625814E-4</v>
      </c>
      <c r="I240">
        <f t="shared" si="103"/>
        <v>0.38518732935625816</v>
      </c>
      <c r="J240">
        <f t="shared" si="104"/>
        <v>10.467132663375102</v>
      </c>
      <c r="K240">
        <f t="shared" si="105"/>
        <v>1468.8514285714291</v>
      </c>
      <c r="L240">
        <f t="shared" si="106"/>
        <v>671.17466021451469</v>
      </c>
      <c r="M240">
        <f t="shared" si="107"/>
        <v>67.894366635842061</v>
      </c>
      <c r="N240">
        <f t="shared" si="108"/>
        <v>148.58537328142756</v>
      </c>
      <c r="O240">
        <f t="shared" si="109"/>
        <v>2.1904080682771256E-2</v>
      </c>
      <c r="P240">
        <f t="shared" si="110"/>
        <v>2.7675820717596089</v>
      </c>
      <c r="Q240">
        <f t="shared" si="111"/>
        <v>2.1808224513479964E-2</v>
      </c>
      <c r="R240">
        <f t="shared" si="112"/>
        <v>1.3638717538096003E-2</v>
      </c>
      <c r="S240">
        <f t="shared" si="113"/>
        <v>226.11063352102741</v>
      </c>
      <c r="T240">
        <f t="shared" si="114"/>
        <v>34.869444711746304</v>
      </c>
      <c r="U240">
        <f t="shared" si="115"/>
        <v>33.552185714285713</v>
      </c>
      <c r="V240">
        <f t="shared" si="116"/>
        <v>5.210986893016111</v>
      </c>
      <c r="W240">
        <f t="shared" si="117"/>
        <v>67.101698438122526</v>
      </c>
      <c r="X240">
        <f t="shared" si="118"/>
        <v>3.5012338650251031</v>
      </c>
      <c r="Y240">
        <f t="shared" si="119"/>
        <v>5.2178021518393418</v>
      </c>
      <c r="Z240">
        <f t="shared" si="120"/>
        <v>1.7097530279910078</v>
      </c>
      <c r="AA240">
        <f t="shared" si="121"/>
        <v>-16.986761224610984</v>
      </c>
      <c r="AB240">
        <f t="shared" si="122"/>
        <v>3.4850231629597195</v>
      </c>
      <c r="AC240">
        <f t="shared" si="123"/>
        <v>0.28998748412844061</v>
      </c>
      <c r="AD240">
        <f t="shared" si="124"/>
        <v>212.89888294350459</v>
      </c>
      <c r="AE240">
        <f t="shared" si="125"/>
        <v>20.633902187569333</v>
      </c>
      <c r="AF240">
        <f t="shared" si="126"/>
        <v>0.38381419253823074</v>
      </c>
      <c r="AG240">
        <f t="shared" si="127"/>
        <v>10.467132663375102</v>
      </c>
      <c r="AH240">
        <v>1540.5354497140911</v>
      </c>
      <c r="AI240">
        <v>1524.0101818181811</v>
      </c>
      <c r="AJ240">
        <v>1.6667129024389149</v>
      </c>
      <c r="AK240">
        <v>64.167648988695476</v>
      </c>
      <c r="AL240">
        <f t="shared" si="128"/>
        <v>0.38518732935625816</v>
      </c>
      <c r="AM240">
        <v>34.269901989524342</v>
      </c>
      <c r="AN240">
        <v>34.613243636363627</v>
      </c>
      <c r="AO240">
        <v>-1.6059571333739769E-5</v>
      </c>
      <c r="AP240">
        <v>91.899806073423491</v>
      </c>
      <c r="AQ240">
        <v>0</v>
      </c>
      <c r="AR240">
        <v>0</v>
      </c>
      <c r="AS240">
        <f t="shared" si="129"/>
        <v>1</v>
      </c>
      <c r="AT240">
        <f t="shared" si="130"/>
        <v>0</v>
      </c>
      <c r="AU240">
        <f t="shared" si="131"/>
        <v>47245.929485498069</v>
      </c>
      <c r="AV240">
        <f t="shared" si="132"/>
        <v>1199.971428571429</v>
      </c>
      <c r="AW240">
        <f t="shared" si="133"/>
        <v>1025.9009707362839</v>
      </c>
      <c r="AX240">
        <f t="shared" si="134"/>
        <v>0.85493783127621903</v>
      </c>
      <c r="AY240">
        <f t="shared" si="135"/>
        <v>0.18843001436310286</v>
      </c>
      <c r="AZ240">
        <v>6</v>
      </c>
      <c r="BA240">
        <v>0.5</v>
      </c>
      <c r="BB240" t="s">
        <v>355</v>
      </c>
      <c r="BC240">
        <v>2</v>
      </c>
      <c r="BD240" t="b">
        <v>1</v>
      </c>
      <c r="BE240">
        <v>1673985761</v>
      </c>
      <c r="BF240">
        <v>1468.8514285714291</v>
      </c>
      <c r="BG240">
        <v>1488.418571428572</v>
      </c>
      <c r="BH240">
        <v>34.611700000000013</v>
      </c>
      <c r="BI240">
        <v>34.269671428571428</v>
      </c>
      <c r="BJ240">
        <v>1476.541428571428</v>
      </c>
      <c r="BK240">
        <v>34.401328571428557</v>
      </c>
      <c r="BL240">
        <v>649.99785714285724</v>
      </c>
      <c r="BM240">
        <v>101.0577142857143</v>
      </c>
      <c r="BN240">
        <v>9.9809471428571439E-2</v>
      </c>
      <c r="BO240">
        <v>33.575542857142857</v>
      </c>
      <c r="BP240">
        <v>33.552185714285713</v>
      </c>
      <c r="BQ240">
        <v>999.89999999999986</v>
      </c>
      <c r="BR240">
        <v>0</v>
      </c>
      <c r="BS240">
        <v>0</v>
      </c>
      <c r="BT240">
        <v>9008.75</v>
      </c>
      <c r="BU240">
        <v>0</v>
      </c>
      <c r="BV240">
        <v>1109.8514285714291</v>
      </c>
      <c r="BW240">
        <v>-19.566714285714291</v>
      </c>
      <c r="BX240">
        <v>1521.514285714286</v>
      </c>
      <c r="BY240">
        <v>1541.237142857143</v>
      </c>
      <c r="BZ240">
        <v>0.34202842857142862</v>
      </c>
      <c r="CA240">
        <v>1488.418571428572</v>
      </c>
      <c r="CB240">
        <v>34.269671428571428</v>
      </c>
      <c r="CC240">
        <v>3.497778571428571</v>
      </c>
      <c r="CD240">
        <v>3.4632142857142858</v>
      </c>
      <c r="CE240">
        <v>26.608971428571429</v>
      </c>
      <c r="CF240">
        <v>26.440471428571431</v>
      </c>
      <c r="CG240">
        <v>1199.971428571429</v>
      </c>
      <c r="CH240">
        <v>0.49999057142857151</v>
      </c>
      <c r="CI240">
        <v>0.5000094285714286</v>
      </c>
      <c r="CJ240">
        <v>0</v>
      </c>
      <c r="CK240">
        <v>943.60399999999993</v>
      </c>
      <c r="CL240">
        <v>4.9990899999999998</v>
      </c>
      <c r="CM240">
        <v>10448.042857142849</v>
      </c>
      <c r="CN240">
        <v>9557.6057142857153</v>
      </c>
      <c r="CO240">
        <v>44.561999999999998</v>
      </c>
      <c r="CP240">
        <v>47.125</v>
      </c>
      <c r="CQ240">
        <v>45.5</v>
      </c>
      <c r="CR240">
        <v>45.794285714285721</v>
      </c>
      <c r="CS240">
        <v>45.875</v>
      </c>
      <c r="CT240">
        <v>597.47285714285715</v>
      </c>
      <c r="CU240">
        <v>597.49857142857138</v>
      </c>
      <c r="CV240">
        <v>0</v>
      </c>
      <c r="CW240">
        <v>1673985763.3</v>
      </c>
      <c r="CX240">
        <v>0</v>
      </c>
      <c r="CY240">
        <v>1673984188.5</v>
      </c>
      <c r="CZ240" t="s">
        <v>356</v>
      </c>
      <c r="DA240">
        <v>1673984188.5</v>
      </c>
      <c r="DB240">
        <v>1673984167.5</v>
      </c>
      <c r="DC240">
        <v>23</v>
      </c>
      <c r="DD240">
        <v>-0.32800000000000001</v>
      </c>
      <c r="DE240">
        <v>5.0000000000000001E-3</v>
      </c>
      <c r="DF240">
        <v>-6.2539999999999996</v>
      </c>
      <c r="DG240">
        <v>0.21</v>
      </c>
      <c r="DH240">
        <v>579</v>
      </c>
      <c r="DI240">
        <v>34</v>
      </c>
      <c r="DJ240">
        <v>0</v>
      </c>
      <c r="DK240">
        <v>0.1</v>
      </c>
      <c r="DL240">
        <v>-19.5479275</v>
      </c>
      <c r="DM240">
        <v>-0.1568994371481881</v>
      </c>
      <c r="DN240">
        <v>0.1032173725384927</v>
      </c>
      <c r="DO240">
        <v>0</v>
      </c>
      <c r="DP240">
        <v>0.341441575</v>
      </c>
      <c r="DQ240">
        <v>1.7287767354592211E-3</v>
      </c>
      <c r="DR240">
        <v>1.0151449129927189E-3</v>
      </c>
      <c r="DS240">
        <v>1</v>
      </c>
      <c r="DT240">
        <v>0</v>
      </c>
      <c r="DU240">
        <v>0</v>
      </c>
      <c r="DV240">
        <v>0</v>
      </c>
      <c r="DW240">
        <v>-1</v>
      </c>
      <c r="DX240">
        <v>1</v>
      </c>
      <c r="DY240">
        <v>2</v>
      </c>
      <c r="DZ240" t="s">
        <v>357</v>
      </c>
      <c r="EA240">
        <v>3.2953299999999999</v>
      </c>
      <c r="EB240">
        <v>2.6250100000000001</v>
      </c>
      <c r="EC240">
        <v>0.236903</v>
      </c>
      <c r="ED240">
        <v>0.236516</v>
      </c>
      <c r="EE240">
        <v>0.14036999999999999</v>
      </c>
      <c r="EF240">
        <v>0.13807700000000001</v>
      </c>
      <c r="EG240">
        <v>22961.4</v>
      </c>
      <c r="EH240">
        <v>23357.5</v>
      </c>
      <c r="EI240">
        <v>28012.5</v>
      </c>
      <c r="EJ240">
        <v>29467.7</v>
      </c>
      <c r="EK240">
        <v>33147.699999999997</v>
      </c>
      <c r="EL240">
        <v>35278.300000000003</v>
      </c>
      <c r="EM240">
        <v>39547.800000000003</v>
      </c>
      <c r="EN240">
        <v>42132.7</v>
      </c>
      <c r="EO240">
        <v>2.2026300000000001</v>
      </c>
      <c r="EP240">
        <v>2.1663000000000001</v>
      </c>
      <c r="EQ240">
        <v>0.12099</v>
      </c>
      <c r="ER240">
        <v>0</v>
      </c>
      <c r="ES240">
        <v>31.603000000000002</v>
      </c>
      <c r="ET240">
        <v>999.9</v>
      </c>
      <c r="EU240">
        <v>68.599999999999994</v>
      </c>
      <c r="EV240">
        <v>35.200000000000003</v>
      </c>
      <c r="EW240">
        <v>38.770600000000002</v>
      </c>
      <c r="EX240">
        <v>57.48</v>
      </c>
      <c r="EY240">
        <v>-4.2107400000000004</v>
      </c>
      <c r="EZ240">
        <v>2</v>
      </c>
      <c r="FA240">
        <v>0.57260699999999998</v>
      </c>
      <c r="FB240">
        <v>0.57208599999999998</v>
      </c>
      <c r="FC240">
        <v>20.269300000000001</v>
      </c>
      <c r="FD240">
        <v>5.2160900000000003</v>
      </c>
      <c r="FE240">
        <v>12.0099</v>
      </c>
      <c r="FF240">
        <v>4.9859999999999998</v>
      </c>
      <c r="FG240">
        <v>3.2846500000000001</v>
      </c>
      <c r="FH240">
        <v>9999</v>
      </c>
      <c r="FI240">
        <v>9999</v>
      </c>
      <c r="FJ240">
        <v>9999</v>
      </c>
      <c r="FK240">
        <v>999.9</v>
      </c>
      <c r="FL240">
        <v>1.86589</v>
      </c>
      <c r="FM240">
        <v>1.8623099999999999</v>
      </c>
      <c r="FN240">
        <v>1.86432</v>
      </c>
      <c r="FO240">
        <v>1.8604099999999999</v>
      </c>
      <c r="FP240">
        <v>1.8611200000000001</v>
      </c>
      <c r="FQ240">
        <v>1.8602000000000001</v>
      </c>
      <c r="FR240">
        <v>1.8619699999999999</v>
      </c>
      <c r="FS240">
        <v>1.8585199999999999</v>
      </c>
      <c r="FT240">
        <v>0</v>
      </c>
      <c r="FU240">
        <v>0</v>
      </c>
      <c r="FV240">
        <v>0</v>
      </c>
      <c r="FW240">
        <v>0</v>
      </c>
      <c r="FX240" t="s">
        <v>358</v>
      </c>
      <c r="FY240" t="s">
        <v>359</v>
      </c>
      <c r="FZ240" t="s">
        <v>360</v>
      </c>
      <c r="GA240" t="s">
        <v>360</v>
      </c>
      <c r="GB240" t="s">
        <v>360</v>
      </c>
      <c r="GC240" t="s">
        <v>360</v>
      </c>
      <c r="GD240">
        <v>0</v>
      </c>
      <c r="GE240">
        <v>100</v>
      </c>
      <c r="GF240">
        <v>100</v>
      </c>
      <c r="GG240">
        <v>-7.7</v>
      </c>
      <c r="GH240">
        <v>0.2104</v>
      </c>
      <c r="GI240">
        <v>-4.4410340874611869</v>
      </c>
      <c r="GJ240">
        <v>-4.0977002334145526E-3</v>
      </c>
      <c r="GK240">
        <v>1.9870096767282211E-6</v>
      </c>
      <c r="GL240">
        <v>-4.7591234531596528E-10</v>
      </c>
      <c r="GM240">
        <v>0.2103699999999975</v>
      </c>
      <c r="GN240">
        <v>0</v>
      </c>
      <c r="GO240">
        <v>0</v>
      </c>
      <c r="GP240">
        <v>0</v>
      </c>
      <c r="GQ240">
        <v>6</v>
      </c>
      <c r="GR240">
        <v>2093</v>
      </c>
      <c r="GS240">
        <v>4</v>
      </c>
      <c r="GT240">
        <v>31</v>
      </c>
      <c r="GU240">
        <v>26.2</v>
      </c>
      <c r="GV240">
        <v>26.6</v>
      </c>
      <c r="GW240">
        <v>3.8342299999999998</v>
      </c>
      <c r="GX240">
        <v>2.50366</v>
      </c>
      <c r="GY240">
        <v>2.04834</v>
      </c>
      <c r="GZ240">
        <v>2.6232899999999999</v>
      </c>
      <c r="HA240">
        <v>2.1972700000000001</v>
      </c>
      <c r="HB240">
        <v>2.3571800000000001</v>
      </c>
      <c r="HC240">
        <v>41.482199999999999</v>
      </c>
      <c r="HD240">
        <v>14.5786</v>
      </c>
      <c r="HE240">
        <v>18</v>
      </c>
      <c r="HF240">
        <v>701.947</v>
      </c>
      <c r="HG240">
        <v>747.44600000000003</v>
      </c>
      <c r="HH240">
        <v>31</v>
      </c>
      <c r="HI240">
        <v>34.565100000000001</v>
      </c>
      <c r="HJ240">
        <v>29.9999</v>
      </c>
      <c r="HK240">
        <v>34.473999999999997</v>
      </c>
      <c r="HL240">
        <v>34.485300000000002</v>
      </c>
      <c r="HM240">
        <v>76.6999</v>
      </c>
      <c r="HN240">
        <v>13.6753</v>
      </c>
      <c r="HO240">
        <v>100</v>
      </c>
      <c r="HP240">
        <v>31</v>
      </c>
      <c r="HQ240">
        <v>1501.94</v>
      </c>
      <c r="HR240">
        <v>34.208199999999998</v>
      </c>
      <c r="HS240">
        <v>98.718500000000006</v>
      </c>
      <c r="HT240">
        <v>97.689599999999999</v>
      </c>
    </row>
    <row r="241" spans="1:228" x14ac:dyDescent="0.2">
      <c r="A241">
        <v>226</v>
      </c>
      <c r="B241">
        <v>1673985767</v>
      </c>
      <c r="C241">
        <v>898.5</v>
      </c>
      <c r="D241" t="s">
        <v>811</v>
      </c>
      <c r="E241" t="s">
        <v>812</v>
      </c>
      <c r="F241">
        <v>4</v>
      </c>
      <c r="G241">
        <v>1673985764.6875</v>
      </c>
      <c r="H241">
        <f t="shared" si="102"/>
        <v>3.8735035972288284E-4</v>
      </c>
      <c r="I241">
        <f t="shared" si="103"/>
        <v>0.38735035972288284</v>
      </c>
      <c r="J241">
        <f t="shared" si="104"/>
        <v>9.7696081716383549</v>
      </c>
      <c r="K241">
        <f t="shared" si="105"/>
        <v>1474.92875</v>
      </c>
      <c r="L241">
        <f t="shared" si="106"/>
        <v>729.38293772490454</v>
      </c>
      <c r="M241">
        <f t="shared" si="107"/>
        <v>73.782925715001326</v>
      </c>
      <c r="N241">
        <f t="shared" si="108"/>
        <v>149.2008556378025</v>
      </c>
      <c r="O241">
        <f t="shared" si="109"/>
        <v>2.1965209282411913E-2</v>
      </c>
      <c r="P241">
        <f t="shared" si="110"/>
        <v>2.7653817800120617</v>
      </c>
      <c r="Q241">
        <f t="shared" si="111"/>
        <v>2.1868742287829302E-2</v>
      </c>
      <c r="R241">
        <f t="shared" si="112"/>
        <v>1.3676595678424632E-2</v>
      </c>
      <c r="S241">
        <f t="shared" si="113"/>
        <v>226.11886348568532</v>
      </c>
      <c r="T241">
        <f t="shared" si="114"/>
        <v>34.872397552001068</v>
      </c>
      <c r="U241">
        <f t="shared" si="115"/>
        <v>33.569625000000002</v>
      </c>
      <c r="V241">
        <f t="shared" si="116"/>
        <v>5.2160746782886216</v>
      </c>
      <c r="W241">
        <f t="shared" si="117"/>
        <v>67.097579667268789</v>
      </c>
      <c r="X241">
        <f t="shared" si="118"/>
        <v>3.5015174613252831</v>
      </c>
      <c r="Y241">
        <f t="shared" si="119"/>
        <v>5.2185451080188159</v>
      </c>
      <c r="Z241">
        <f t="shared" si="120"/>
        <v>1.7145572169633385</v>
      </c>
      <c r="AA241">
        <f t="shared" si="121"/>
        <v>-17.082150863779134</v>
      </c>
      <c r="AB241">
        <f t="shared" si="122"/>
        <v>1.261650959109476</v>
      </c>
      <c r="AC241">
        <f t="shared" si="123"/>
        <v>0.10507531074269638</v>
      </c>
      <c r="AD241">
        <f t="shared" si="124"/>
        <v>210.40343889175838</v>
      </c>
      <c r="AE241">
        <f t="shared" si="125"/>
        <v>20.541343114950255</v>
      </c>
      <c r="AF241">
        <f t="shared" si="126"/>
        <v>0.38688300878924475</v>
      </c>
      <c r="AG241">
        <f t="shared" si="127"/>
        <v>9.7696081716383549</v>
      </c>
      <c r="AH241">
        <v>1547.2663027231899</v>
      </c>
      <c r="AI241">
        <v>1531.014181818181</v>
      </c>
      <c r="AJ241">
        <v>1.767173291381551</v>
      </c>
      <c r="AK241">
        <v>64.167648988695476</v>
      </c>
      <c r="AL241">
        <f t="shared" si="128"/>
        <v>0.38735035972288284</v>
      </c>
      <c r="AM241">
        <v>34.269424689113627</v>
      </c>
      <c r="AN241">
        <v>34.614469090909083</v>
      </c>
      <c r="AO241">
        <v>2.624206398440683E-5</v>
      </c>
      <c r="AP241">
        <v>91.899806073423491</v>
      </c>
      <c r="AQ241">
        <v>0</v>
      </c>
      <c r="AR241">
        <v>0</v>
      </c>
      <c r="AS241">
        <f t="shared" si="129"/>
        <v>1</v>
      </c>
      <c r="AT241">
        <f t="shared" si="130"/>
        <v>0</v>
      </c>
      <c r="AU241">
        <f t="shared" si="131"/>
        <v>47185.149308905886</v>
      </c>
      <c r="AV241">
        <f t="shared" si="132"/>
        <v>1200.0125</v>
      </c>
      <c r="AW241">
        <f t="shared" si="133"/>
        <v>1025.9363385936194</v>
      </c>
      <c r="AX241">
        <f t="shared" si="134"/>
        <v>0.85493804322339917</v>
      </c>
      <c r="AY241">
        <f t="shared" si="135"/>
        <v>0.18843042342116045</v>
      </c>
      <c r="AZ241">
        <v>6</v>
      </c>
      <c r="BA241">
        <v>0.5</v>
      </c>
      <c r="BB241" t="s">
        <v>355</v>
      </c>
      <c r="BC241">
        <v>2</v>
      </c>
      <c r="BD241" t="b">
        <v>1</v>
      </c>
      <c r="BE241">
        <v>1673985764.6875</v>
      </c>
      <c r="BF241">
        <v>1474.92875</v>
      </c>
      <c r="BG241">
        <v>1494.4175</v>
      </c>
      <c r="BH241">
        <v>34.614337499999998</v>
      </c>
      <c r="BI241">
        <v>34.269562499999999</v>
      </c>
      <c r="BJ241">
        <v>1482.62625</v>
      </c>
      <c r="BK241">
        <v>34.403950000000002</v>
      </c>
      <c r="BL241">
        <v>649.97399999999993</v>
      </c>
      <c r="BM241">
        <v>101.05800000000001</v>
      </c>
      <c r="BN241">
        <v>0.10000891250000001</v>
      </c>
      <c r="BO241">
        <v>33.578087500000002</v>
      </c>
      <c r="BP241">
        <v>33.569625000000002</v>
      </c>
      <c r="BQ241">
        <v>999.9</v>
      </c>
      <c r="BR241">
        <v>0</v>
      </c>
      <c r="BS241">
        <v>0</v>
      </c>
      <c r="BT241">
        <v>8997.03125</v>
      </c>
      <c r="BU241">
        <v>0</v>
      </c>
      <c r="BV241">
        <v>1096.9349999999999</v>
      </c>
      <c r="BW241">
        <v>-19.489637500000001</v>
      </c>
      <c r="BX241">
        <v>1527.81375</v>
      </c>
      <c r="BY241">
        <v>1547.44875</v>
      </c>
      <c r="BZ241">
        <v>0.34476762500000002</v>
      </c>
      <c r="CA241">
        <v>1494.4175</v>
      </c>
      <c r="CB241">
        <v>34.269562499999999</v>
      </c>
      <c r="CC241">
        <v>3.49805375</v>
      </c>
      <c r="CD241">
        <v>3.4632149999999999</v>
      </c>
      <c r="CE241">
        <v>26.610299999999999</v>
      </c>
      <c r="CF241">
        <v>26.4404875</v>
      </c>
      <c r="CG241">
        <v>1200.0125</v>
      </c>
      <c r="CH241">
        <v>0.49998225000000002</v>
      </c>
      <c r="CI241">
        <v>0.50001762500000002</v>
      </c>
      <c r="CJ241">
        <v>0</v>
      </c>
      <c r="CK241">
        <v>943.86687499999994</v>
      </c>
      <c r="CL241">
        <v>4.9990899999999998</v>
      </c>
      <c r="CM241">
        <v>10449.112499999999</v>
      </c>
      <c r="CN241">
        <v>9557.8812499999985</v>
      </c>
      <c r="CO241">
        <v>44.561999999999998</v>
      </c>
      <c r="CP241">
        <v>47.125</v>
      </c>
      <c r="CQ241">
        <v>45.5</v>
      </c>
      <c r="CR241">
        <v>45.780999999999999</v>
      </c>
      <c r="CS241">
        <v>45.859250000000003</v>
      </c>
      <c r="CT241">
        <v>597.4849999999999</v>
      </c>
      <c r="CU241">
        <v>597.52749999999992</v>
      </c>
      <c r="CV241">
        <v>0</v>
      </c>
      <c r="CW241">
        <v>1673985767.5</v>
      </c>
      <c r="CX241">
        <v>0</v>
      </c>
      <c r="CY241">
        <v>1673984188.5</v>
      </c>
      <c r="CZ241" t="s">
        <v>356</v>
      </c>
      <c r="DA241">
        <v>1673984188.5</v>
      </c>
      <c r="DB241">
        <v>1673984167.5</v>
      </c>
      <c r="DC241">
        <v>23</v>
      </c>
      <c r="DD241">
        <v>-0.32800000000000001</v>
      </c>
      <c r="DE241">
        <v>5.0000000000000001E-3</v>
      </c>
      <c r="DF241">
        <v>-6.2539999999999996</v>
      </c>
      <c r="DG241">
        <v>0.21</v>
      </c>
      <c r="DH241">
        <v>579</v>
      </c>
      <c r="DI241">
        <v>34</v>
      </c>
      <c r="DJ241">
        <v>0</v>
      </c>
      <c r="DK241">
        <v>0.1</v>
      </c>
      <c r="DL241">
        <v>-19.541080000000001</v>
      </c>
      <c r="DM241">
        <v>-0.1561350844277429</v>
      </c>
      <c r="DN241">
        <v>0.10792503694694749</v>
      </c>
      <c r="DO241">
        <v>0</v>
      </c>
      <c r="DP241">
        <v>0.34224552499999988</v>
      </c>
      <c r="DQ241">
        <v>7.9369418386482336E-3</v>
      </c>
      <c r="DR241">
        <v>1.5364666444069E-3</v>
      </c>
      <c r="DS241">
        <v>1</v>
      </c>
      <c r="DT241">
        <v>0</v>
      </c>
      <c r="DU241">
        <v>0</v>
      </c>
      <c r="DV241">
        <v>0</v>
      </c>
      <c r="DW241">
        <v>-1</v>
      </c>
      <c r="DX241">
        <v>1</v>
      </c>
      <c r="DY241">
        <v>2</v>
      </c>
      <c r="DZ241" t="s">
        <v>357</v>
      </c>
      <c r="EA241">
        <v>3.2952900000000001</v>
      </c>
      <c r="EB241">
        <v>2.6255199999999999</v>
      </c>
      <c r="EC241">
        <v>0.23755499999999999</v>
      </c>
      <c r="ED241">
        <v>0.23713000000000001</v>
      </c>
      <c r="EE241">
        <v>0.140377</v>
      </c>
      <c r="EF241">
        <v>0.13808200000000001</v>
      </c>
      <c r="EG241">
        <v>22941.8</v>
      </c>
      <c r="EH241">
        <v>23338.9</v>
      </c>
      <c r="EI241">
        <v>28012.6</v>
      </c>
      <c r="EJ241">
        <v>29467.9</v>
      </c>
      <c r="EK241">
        <v>33147.199999999997</v>
      </c>
      <c r="EL241">
        <v>35278.6</v>
      </c>
      <c r="EM241">
        <v>39547.5</v>
      </c>
      <c r="EN241">
        <v>42133.4</v>
      </c>
      <c r="EO241">
        <v>2.2025199999999998</v>
      </c>
      <c r="EP241">
        <v>2.16642</v>
      </c>
      <c r="EQ241">
        <v>0.121437</v>
      </c>
      <c r="ER241">
        <v>0</v>
      </c>
      <c r="ES241">
        <v>31.607800000000001</v>
      </c>
      <c r="ET241">
        <v>999.9</v>
      </c>
      <c r="EU241">
        <v>68.599999999999994</v>
      </c>
      <c r="EV241">
        <v>35.200000000000003</v>
      </c>
      <c r="EW241">
        <v>38.771500000000003</v>
      </c>
      <c r="EX241">
        <v>57.39</v>
      </c>
      <c r="EY241">
        <v>-4.09856</v>
      </c>
      <c r="EZ241">
        <v>2</v>
      </c>
      <c r="FA241">
        <v>0.57258100000000001</v>
      </c>
      <c r="FB241">
        <v>0.57295799999999997</v>
      </c>
      <c r="FC241">
        <v>20.269300000000001</v>
      </c>
      <c r="FD241">
        <v>5.21624</v>
      </c>
      <c r="FE241">
        <v>12.0099</v>
      </c>
      <c r="FF241">
        <v>4.9863499999999998</v>
      </c>
      <c r="FG241">
        <v>3.2846500000000001</v>
      </c>
      <c r="FH241">
        <v>9999</v>
      </c>
      <c r="FI241">
        <v>9999</v>
      </c>
      <c r="FJ241">
        <v>9999</v>
      </c>
      <c r="FK241">
        <v>999.9</v>
      </c>
      <c r="FL241">
        <v>1.8659399999999999</v>
      </c>
      <c r="FM241">
        <v>1.86233</v>
      </c>
      <c r="FN241">
        <v>1.86432</v>
      </c>
      <c r="FO241">
        <v>1.8604000000000001</v>
      </c>
      <c r="FP241">
        <v>1.86111</v>
      </c>
      <c r="FQ241">
        <v>1.8602099999999999</v>
      </c>
      <c r="FR241">
        <v>1.86199</v>
      </c>
      <c r="FS241">
        <v>1.8585199999999999</v>
      </c>
      <c r="FT241">
        <v>0</v>
      </c>
      <c r="FU241">
        <v>0</v>
      </c>
      <c r="FV241">
        <v>0</v>
      </c>
      <c r="FW241">
        <v>0</v>
      </c>
      <c r="FX241" t="s">
        <v>358</v>
      </c>
      <c r="FY241" t="s">
        <v>359</v>
      </c>
      <c r="FZ241" t="s">
        <v>360</v>
      </c>
      <c r="GA241" t="s">
        <v>360</v>
      </c>
      <c r="GB241" t="s">
        <v>360</v>
      </c>
      <c r="GC241" t="s">
        <v>360</v>
      </c>
      <c r="GD241">
        <v>0</v>
      </c>
      <c r="GE241">
        <v>100</v>
      </c>
      <c r="GF241">
        <v>100</v>
      </c>
      <c r="GG241">
        <v>-7.71</v>
      </c>
      <c r="GH241">
        <v>0.21029999999999999</v>
      </c>
      <c r="GI241">
        <v>-4.4410340874611869</v>
      </c>
      <c r="GJ241">
        <v>-4.0977002334145526E-3</v>
      </c>
      <c r="GK241">
        <v>1.9870096767282211E-6</v>
      </c>
      <c r="GL241">
        <v>-4.7591234531596528E-10</v>
      </c>
      <c r="GM241">
        <v>0.2103699999999975</v>
      </c>
      <c r="GN241">
        <v>0</v>
      </c>
      <c r="GO241">
        <v>0</v>
      </c>
      <c r="GP241">
        <v>0</v>
      </c>
      <c r="GQ241">
        <v>6</v>
      </c>
      <c r="GR241">
        <v>2093</v>
      </c>
      <c r="GS241">
        <v>4</v>
      </c>
      <c r="GT241">
        <v>31</v>
      </c>
      <c r="GU241">
        <v>26.3</v>
      </c>
      <c r="GV241">
        <v>26.7</v>
      </c>
      <c r="GW241">
        <v>3.8476599999999999</v>
      </c>
      <c r="GX241">
        <v>2.50854</v>
      </c>
      <c r="GY241">
        <v>2.04834</v>
      </c>
      <c r="GZ241">
        <v>2.6232899999999999</v>
      </c>
      <c r="HA241">
        <v>2.1972700000000001</v>
      </c>
      <c r="HB241">
        <v>2.323</v>
      </c>
      <c r="HC241">
        <v>41.482199999999999</v>
      </c>
      <c r="HD241">
        <v>14.569800000000001</v>
      </c>
      <c r="HE241">
        <v>18</v>
      </c>
      <c r="HF241">
        <v>701.85900000000004</v>
      </c>
      <c r="HG241">
        <v>747.56399999999996</v>
      </c>
      <c r="HH241">
        <v>31.0002</v>
      </c>
      <c r="HI241">
        <v>34.562399999999997</v>
      </c>
      <c r="HJ241">
        <v>29.9999</v>
      </c>
      <c r="HK241">
        <v>34.473700000000001</v>
      </c>
      <c r="HL241">
        <v>34.484999999999999</v>
      </c>
      <c r="HM241">
        <v>76.977699999999999</v>
      </c>
      <c r="HN241">
        <v>13.6753</v>
      </c>
      <c r="HO241">
        <v>100</v>
      </c>
      <c r="HP241">
        <v>31</v>
      </c>
      <c r="HQ241">
        <v>1508.64</v>
      </c>
      <c r="HR241">
        <v>34.208199999999998</v>
      </c>
      <c r="HS241">
        <v>98.718199999999996</v>
      </c>
      <c r="HT241">
        <v>97.690799999999996</v>
      </c>
    </row>
    <row r="242" spans="1:228" x14ac:dyDescent="0.2">
      <c r="A242">
        <v>227</v>
      </c>
      <c r="B242">
        <v>1673985771</v>
      </c>
      <c r="C242">
        <v>902.5</v>
      </c>
      <c r="D242" t="s">
        <v>813</v>
      </c>
      <c r="E242" t="s">
        <v>814</v>
      </c>
      <c r="F242">
        <v>4</v>
      </c>
      <c r="G242">
        <v>1673985769</v>
      </c>
      <c r="H242">
        <f t="shared" si="102"/>
        <v>3.8991402068976907E-4</v>
      </c>
      <c r="I242">
        <f t="shared" si="103"/>
        <v>0.38991402068976905</v>
      </c>
      <c r="J242">
        <f t="shared" si="104"/>
        <v>10.141288946723806</v>
      </c>
      <c r="K242">
        <f t="shared" si="105"/>
        <v>1482.101428571428</v>
      </c>
      <c r="L242">
        <f t="shared" si="106"/>
        <v>713.21440043456562</v>
      </c>
      <c r="M242">
        <f t="shared" si="107"/>
        <v>72.147334687765721</v>
      </c>
      <c r="N242">
        <f t="shared" si="108"/>
        <v>149.92640045294323</v>
      </c>
      <c r="O242">
        <f t="shared" si="109"/>
        <v>2.2077271719440253E-2</v>
      </c>
      <c r="P242">
        <f t="shared" si="110"/>
        <v>2.7707588352298451</v>
      </c>
      <c r="Q242">
        <f t="shared" si="111"/>
        <v>2.1980008476651429E-2</v>
      </c>
      <c r="R242">
        <f t="shared" si="112"/>
        <v>1.3746208182391492E-2</v>
      </c>
      <c r="S242">
        <f t="shared" si="113"/>
        <v>226.11297394994477</v>
      </c>
      <c r="T242">
        <f t="shared" si="114"/>
        <v>34.876134975638401</v>
      </c>
      <c r="U242">
        <f t="shared" si="115"/>
        <v>33.579514285714289</v>
      </c>
      <c r="V242">
        <f t="shared" si="116"/>
        <v>5.2189617251114848</v>
      </c>
      <c r="W242">
        <f t="shared" si="117"/>
        <v>67.077901249404917</v>
      </c>
      <c r="X242">
        <f t="shared" si="118"/>
        <v>3.5018222434514215</v>
      </c>
      <c r="Y242">
        <f t="shared" si="119"/>
        <v>5.2205304254096472</v>
      </c>
      <c r="Z242">
        <f t="shared" si="120"/>
        <v>1.7171394816600634</v>
      </c>
      <c r="AA242">
        <f t="shared" si="121"/>
        <v>-17.195208312418817</v>
      </c>
      <c r="AB242">
        <f t="shared" si="122"/>
        <v>0.80236869317284976</v>
      </c>
      <c r="AC242">
        <f t="shared" si="123"/>
        <v>6.6700219811924338E-2</v>
      </c>
      <c r="AD242">
        <f t="shared" si="124"/>
        <v>209.78683455051072</v>
      </c>
      <c r="AE242">
        <f t="shared" si="125"/>
        <v>20.546763518814895</v>
      </c>
      <c r="AF242">
        <f t="shared" si="126"/>
        <v>0.3862749966680763</v>
      </c>
      <c r="AG242">
        <f t="shared" si="127"/>
        <v>10.141288946723806</v>
      </c>
      <c r="AH242">
        <v>1554.1803795262331</v>
      </c>
      <c r="AI242">
        <v>1537.812606060606</v>
      </c>
      <c r="AJ242">
        <v>1.706515355446691</v>
      </c>
      <c r="AK242">
        <v>64.167648988695476</v>
      </c>
      <c r="AL242">
        <f t="shared" si="128"/>
        <v>0.38991402068976905</v>
      </c>
      <c r="AM242">
        <v>34.27229705898597</v>
      </c>
      <c r="AN242">
        <v>34.619601212121211</v>
      </c>
      <c r="AO242">
        <v>2.200254195071842E-5</v>
      </c>
      <c r="AP242">
        <v>91.899806073423491</v>
      </c>
      <c r="AQ242">
        <v>0</v>
      </c>
      <c r="AR242">
        <v>0</v>
      </c>
      <c r="AS242">
        <f t="shared" si="129"/>
        <v>1</v>
      </c>
      <c r="AT242">
        <f t="shared" si="130"/>
        <v>0</v>
      </c>
      <c r="AU242">
        <f t="shared" si="131"/>
        <v>47331.724506872997</v>
      </c>
      <c r="AV242">
        <f t="shared" si="132"/>
        <v>1199.981428571429</v>
      </c>
      <c r="AW242">
        <f t="shared" si="133"/>
        <v>1025.909756450749</v>
      </c>
      <c r="AX242">
        <f t="shared" si="134"/>
        <v>0.85493802822606069</v>
      </c>
      <c r="AY242">
        <f t="shared" si="135"/>
        <v>0.188430394476297</v>
      </c>
      <c r="AZ242">
        <v>6</v>
      </c>
      <c r="BA242">
        <v>0.5</v>
      </c>
      <c r="BB242" t="s">
        <v>355</v>
      </c>
      <c r="BC242">
        <v>2</v>
      </c>
      <c r="BD242" t="b">
        <v>1</v>
      </c>
      <c r="BE242">
        <v>1673985769</v>
      </c>
      <c r="BF242">
        <v>1482.101428571428</v>
      </c>
      <c r="BG242">
        <v>1501.5942857142859</v>
      </c>
      <c r="BH242">
        <v>34.617357142857138</v>
      </c>
      <c r="BI242">
        <v>34.273171428571423</v>
      </c>
      <c r="BJ242">
        <v>1489.81</v>
      </c>
      <c r="BK242">
        <v>34.406999999999996</v>
      </c>
      <c r="BL242">
        <v>650.06157142857148</v>
      </c>
      <c r="BM242">
        <v>101.05800000000001</v>
      </c>
      <c r="BN242">
        <v>9.9989299999999989E-2</v>
      </c>
      <c r="BO242">
        <v>33.584885714285711</v>
      </c>
      <c r="BP242">
        <v>33.579514285714289</v>
      </c>
      <c r="BQ242">
        <v>999.89999999999986</v>
      </c>
      <c r="BR242">
        <v>0</v>
      </c>
      <c r="BS242">
        <v>0</v>
      </c>
      <c r="BT242">
        <v>9025.6228571428583</v>
      </c>
      <c r="BU242">
        <v>0</v>
      </c>
      <c r="BV242">
        <v>1076.3557142857139</v>
      </c>
      <c r="BW242">
        <v>-19.49135714285714</v>
      </c>
      <c r="BX242">
        <v>1535.2485714285719</v>
      </c>
      <c r="BY242">
        <v>1554.8842857142861</v>
      </c>
      <c r="BZ242">
        <v>0.34419957142857138</v>
      </c>
      <c r="CA242">
        <v>1501.5942857142859</v>
      </c>
      <c r="CB242">
        <v>34.273171428571423</v>
      </c>
      <c r="CC242">
        <v>3.498351428571429</v>
      </c>
      <c r="CD242">
        <v>3.4635699999999998</v>
      </c>
      <c r="CE242">
        <v>26.611757142857151</v>
      </c>
      <c r="CF242">
        <v>26.442214285714279</v>
      </c>
      <c r="CG242">
        <v>1199.981428571429</v>
      </c>
      <c r="CH242">
        <v>0.49998300000000001</v>
      </c>
      <c r="CI242">
        <v>0.50001700000000004</v>
      </c>
      <c r="CJ242">
        <v>0</v>
      </c>
      <c r="CK242">
        <v>943.75942857142866</v>
      </c>
      <c r="CL242">
        <v>4.9990899999999998</v>
      </c>
      <c r="CM242">
        <v>10450.21428571429</v>
      </c>
      <c r="CN242">
        <v>9557.6628571428573</v>
      </c>
      <c r="CO242">
        <v>44.561999999999998</v>
      </c>
      <c r="CP242">
        <v>47.107000000000014</v>
      </c>
      <c r="CQ242">
        <v>45.5</v>
      </c>
      <c r="CR242">
        <v>45.75</v>
      </c>
      <c r="CS242">
        <v>45.875</v>
      </c>
      <c r="CT242">
        <v>597.47</v>
      </c>
      <c r="CU242">
        <v>597.51142857142861</v>
      </c>
      <c r="CV242">
        <v>0</v>
      </c>
      <c r="CW242">
        <v>1673985771.0999999</v>
      </c>
      <c r="CX242">
        <v>0</v>
      </c>
      <c r="CY242">
        <v>1673984188.5</v>
      </c>
      <c r="CZ242" t="s">
        <v>356</v>
      </c>
      <c r="DA242">
        <v>1673984188.5</v>
      </c>
      <c r="DB242">
        <v>1673984167.5</v>
      </c>
      <c r="DC242">
        <v>23</v>
      </c>
      <c r="DD242">
        <v>-0.32800000000000001</v>
      </c>
      <c r="DE242">
        <v>5.0000000000000001E-3</v>
      </c>
      <c r="DF242">
        <v>-6.2539999999999996</v>
      </c>
      <c r="DG242">
        <v>0.21</v>
      </c>
      <c r="DH242">
        <v>579</v>
      </c>
      <c r="DI242">
        <v>34</v>
      </c>
      <c r="DJ242">
        <v>0</v>
      </c>
      <c r="DK242">
        <v>0.1</v>
      </c>
      <c r="DL242">
        <v>-19.548882500000001</v>
      </c>
      <c r="DM242">
        <v>0.62714859287058788</v>
      </c>
      <c r="DN242">
        <v>0.1039360305368162</v>
      </c>
      <c r="DO242">
        <v>0</v>
      </c>
      <c r="DP242">
        <v>0.34276000000000001</v>
      </c>
      <c r="DQ242">
        <v>1.164308442776737E-2</v>
      </c>
      <c r="DR242">
        <v>1.7195413923485529E-3</v>
      </c>
      <c r="DS242">
        <v>1</v>
      </c>
      <c r="DT242">
        <v>0</v>
      </c>
      <c r="DU242">
        <v>0</v>
      </c>
      <c r="DV242">
        <v>0</v>
      </c>
      <c r="DW242">
        <v>-1</v>
      </c>
      <c r="DX242">
        <v>1</v>
      </c>
      <c r="DY242">
        <v>2</v>
      </c>
      <c r="DZ242" t="s">
        <v>357</v>
      </c>
      <c r="EA242">
        <v>3.29535</v>
      </c>
      <c r="EB242">
        <v>2.62527</v>
      </c>
      <c r="EC242">
        <v>0.238182</v>
      </c>
      <c r="ED242">
        <v>0.23777100000000001</v>
      </c>
      <c r="EE242">
        <v>0.14038400000000001</v>
      </c>
      <c r="EF242">
        <v>0.13808999999999999</v>
      </c>
      <c r="EG242">
        <v>22922.6</v>
      </c>
      <c r="EH242">
        <v>23319.1</v>
      </c>
      <c r="EI242">
        <v>28012.400000000001</v>
      </c>
      <c r="EJ242">
        <v>29467.8</v>
      </c>
      <c r="EK242">
        <v>33146.699999999997</v>
      </c>
      <c r="EL242">
        <v>35278.5</v>
      </c>
      <c r="EM242">
        <v>39547.199999999997</v>
      </c>
      <c r="EN242">
        <v>42133.5</v>
      </c>
      <c r="EO242">
        <v>2.2025700000000001</v>
      </c>
      <c r="EP242">
        <v>2.16635</v>
      </c>
      <c r="EQ242">
        <v>0.121422</v>
      </c>
      <c r="ER242">
        <v>0</v>
      </c>
      <c r="ES242">
        <v>31.6145</v>
      </c>
      <c r="ET242">
        <v>999.9</v>
      </c>
      <c r="EU242">
        <v>68.599999999999994</v>
      </c>
      <c r="EV242">
        <v>35.200000000000003</v>
      </c>
      <c r="EW242">
        <v>38.770499999999998</v>
      </c>
      <c r="EX242">
        <v>57.54</v>
      </c>
      <c r="EY242">
        <v>-4.1105799999999997</v>
      </c>
      <c r="EZ242">
        <v>2</v>
      </c>
      <c r="FA242">
        <v>0.57256300000000004</v>
      </c>
      <c r="FB242">
        <v>0.57379899999999995</v>
      </c>
      <c r="FC242">
        <v>20.269300000000001</v>
      </c>
      <c r="FD242">
        <v>5.2153400000000003</v>
      </c>
      <c r="FE242">
        <v>12.0099</v>
      </c>
      <c r="FF242">
        <v>4.9858000000000002</v>
      </c>
      <c r="FG242">
        <v>3.2844500000000001</v>
      </c>
      <c r="FH242">
        <v>9999</v>
      </c>
      <c r="FI242">
        <v>9999</v>
      </c>
      <c r="FJ242">
        <v>9999</v>
      </c>
      <c r="FK242">
        <v>999.9</v>
      </c>
      <c r="FL242">
        <v>1.8659399999999999</v>
      </c>
      <c r="FM242">
        <v>1.86233</v>
      </c>
      <c r="FN242">
        <v>1.86432</v>
      </c>
      <c r="FO242">
        <v>1.8604400000000001</v>
      </c>
      <c r="FP242">
        <v>1.8611200000000001</v>
      </c>
      <c r="FQ242">
        <v>1.8602099999999999</v>
      </c>
      <c r="FR242">
        <v>1.8619699999999999</v>
      </c>
      <c r="FS242">
        <v>1.8585199999999999</v>
      </c>
      <c r="FT242">
        <v>0</v>
      </c>
      <c r="FU242">
        <v>0</v>
      </c>
      <c r="FV242">
        <v>0</v>
      </c>
      <c r="FW242">
        <v>0</v>
      </c>
      <c r="FX242" t="s">
        <v>358</v>
      </c>
      <c r="FY242" t="s">
        <v>359</v>
      </c>
      <c r="FZ242" t="s">
        <v>360</v>
      </c>
      <c r="GA242" t="s">
        <v>360</v>
      </c>
      <c r="GB242" t="s">
        <v>360</v>
      </c>
      <c r="GC242" t="s">
        <v>360</v>
      </c>
      <c r="GD242">
        <v>0</v>
      </c>
      <c r="GE242">
        <v>100</v>
      </c>
      <c r="GF242">
        <v>100</v>
      </c>
      <c r="GG242">
        <v>-7.71</v>
      </c>
      <c r="GH242">
        <v>0.21029999999999999</v>
      </c>
      <c r="GI242">
        <v>-4.4410340874611869</v>
      </c>
      <c r="GJ242">
        <v>-4.0977002334145526E-3</v>
      </c>
      <c r="GK242">
        <v>1.9870096767282211E-6</v>
      </c>
      <c r="GL242">
        <v>-4.7591234531596528E-10</v>
      </c>
      <c r="GM242">
        <v>0.2103699999999975</v>
      </c>
      <c r="GN242">
        <v>0</v>
      </c>
      <c r="GO242">
        <v>0</v>
      </c>
      <c r="GP242">
        <v>0</v>
      </c>
      <c r="GQ242">
        <v>6</v>
      </c>
      <c r="GR242">
        <v>2093</v>
      </c>
      <c r="GS242">
        <v>4</v>
      </c>
      <c r="GT242">
        <v>31</v>
      </c>
      <c r="GU242">
        <v>26.4</v>
      </c>
      <c r="GV242">
        <v>26.7</v>
      </c>
      <c r="GW242">
        <v>3.8610799999999998</v>
      </c>
      <c r="GX242">
        <v>2.5146500000000001</v>
      </c>
      <c r="GY242">
        <v>2.04834</v>
      </c>
      <c r="GZ242">
        <v>2.6232899999999999</v>
      </c>
      <c r="HA242">
        <v>2.1972700000000001</v>
      </c>
      <c r="HB242">
        <v>2.2766099999999998</v>
      </c>
      <c r="HC242">
        <v>41.482199999999999</v>
      </c>
      <c r="HD242">
        <v>14.552300000000001</v>
      </c>
      <c r="HE242">
        <v>18</v>
      </c>
      <c r="HF242">
        <v>701.88</v>
      </c>
      <c r="HG242">
        <v>747.45600000000002</v>
      </c>
      <c r="HH242">
        <v>31.0002</v>
      </c>
      <c r="HI242">
        <v>34.560299999999998</v>
      </c>
      <c r="HJ242">
        <v>29.9999</v>
      </c>
      <c r="HK242">
        <v>34.471699999999998</v>
      </c>
      <c r="HL242">
        <v>34.482100000000003</v>
      </c>
      <c r="HM242">
        <v>77.224900000000005</v>
      </c>
      <c r="HN242">
        <v>13.6753</v>
      </c>
      <c r="HO242">
        <v>100</v>
      </c>
      <c r="HP242">
        <v>31</v>
      </c>
      <c r="HQ242">
        <v>1515.35</v>
      </c>
      <c r="HR242">
        <v>34.208199999999998</v>
      </c>
      <c r="HS242">
        <v>98.717500000000001</v>
      </c>
      <c r="HT242">
        <v>97.690899999999999</v>
      </c>
    </row>
    <row r="243" spans="1:228" x14ac:dyDescent="0.2">
      <c r="A243">
        <v>228</v>
      </c>
      <c r="B243">
        <v>1673985775</v>
      </c>
      <c r="C243">
        <v>906.5</v>
      </c>
      <c r="D243" t="s">
        <v>815</v>
      </c>
      <c r="E243" t="s">
        <v>816</v>
      </c>
      <c r="F243">
        <v>4</v>
      </c>
      <c r="G243">
        <v>1673985772.6875</v>
      </c>
      <c r="H243">
        <f t="shared" si="102"/>
        <v>3.7779508099181731E-4</v>
      </c>
      <c r="I243">
        <f t="shared" si="103"/>
        <v>0.3777950809918173</v>
      </c>
      <c r="J243">
        <f t="shared" si="104"/>
        <v>10.544103747000857</v>
      </c>
      <c r="K243">
        <f t="shared" si="105"/>
        <v>1488.1087500000001</v>
      </c>
      <c r="L243">
        <f t="shared" si="106"/>
        <v>665.35809494075886</v>
      </c>
      <c r="M243">
        <f t="shared" si="107"/>
        <v>67.306683327650035</v>
      </c>
      <c r="N243">
        <f t="shared" si="108"/>
        <v>150.53497530870652</v>
      </c>
      <c r="O243">
        <f t="shared" si="109"/>
        <v>2.1374564158958269E-2</v>
      </c>
      <c r="P243">
        <f t="shared" si="110"/>
        <v>2.7606045125977317</v>
      </c>
      <c r="Q243">
        <f t="shared" si="111"/>
        <v>2.1283046395449336E-2</v>
      </c>
      <c r="R243">
        <f t="shared" si="112"/>
        <v>1.3310093732786084E-2</v>
      </c>
      <c r="S243">
        <f t="shared" si="113"/>
        <v>226.10620873573404</v>
      </c>
      <c r="T243">
        <f t="shared" si="114"/>
        <v>34.882706630774479</v>
      </c>
      <c r="U243">
        <f t="shared" si="115"/>
        <v>33.582562500000002</v>
      </c>
      <c r="V243">
        <f t="shared" si="116"/>
        <v>5.219851891345952</v>
      </c>
      <c r="W243">
        <f t="shared" si="117"/>
        <v>67.077609457326787</v>
      </c>
      <c r="X243">
        <f t="shared" si="118"/>
        <v>3.5015943000223237</v>
      </c>
      <c r="Y243">
        <f t="shared" si="119"/>
        <v>5.2202133146232006</v>
      </c>
      <c r="Z243">
        <f t="shared" si="120"/>
        <v>1.7182575913236282</v>
      </c>
      <c r="AA243">
        <f t="shared" si="121"/>
        <v>-16.660763071739144</v>
      </c>
      <c r="AB243">
        <f t="shared" si="122"/>
        <v>0.18417676672216185</v>
      </c>
      <c r="AC243">
        <f t="shared" si="123"/>
        <v>1.5366920264627664E-2</v>
      </c>
      <c r="AD243">
        <f t="shared" si="124"/>
        <v>209.64498935098169</v>
      </c>
      <c r="AE243">
        <f t="shared" si="125"/>
        <v>20.43379017648844</v>
      </c>
      <c r="AF243">
        <f t="shared" si="126"/>
        <v>0.38333122640210382</v>
      </c>
      <c r="AG243">
        <f t="shared" si="127"/>
        <v>10.544103747000857</v>
      </c>
      <c r="AH243">
        <v>1560.8237418925751</v>
      </c>
      <c r="AI243">
        <v>1544.4047272727271</v>
      </c>
      <c r="AJ243">
        <v>1.620734083740202</v>
      </c>
      <c r="AK243">
        <v>64.167648988695476</v>
      </c>
      <c r="AL243">
        <f t="shared" si="128"/>
        <v>0.3777950809918173</v>
      </c>
      <c r="AM243">
        <v>34.27401834468273</v>
      </c>
      <c r="AN243">
        <v>34.610867272727269</v>
      </c>
      <c r="AO243">
        <v>-3.2300929541775182E-5</v>
      </c>
      <c r="AP243">
        <v>91.899806073423491</v>
      </c>
      <c r="AQ243">
        <v>0</v>
      </c>
      <c r="AR243">
        <v>0</v>
      </c>
      <c r="AS243">
        <f t="shared" si="129"/>
        <v>1</v>
      </c>
      <c r="AT243">
        <f t="shared" si="130"/>
        <v>0</v>
      </c>
      <c r="AU243">
        <f t="shared" si="131"/>
        <v>47053.241688892456</v>
      </c>
      <c r="AV243">
        <f t="shared" si="132"/>
        <v>1199.9449999999999</v>
      </c>
      <c r="AW243">
        <f t="shared" si="133"/>
        <v>1025.8786635936444</v>
      </c>
      <c r="AX243">
        <f t="shared" si="134"/>
        <v>0.85493807098962415</v>
      </c>
      <c r="AY243">
        <f t="shared" si="135"/>
        <v>0.18843047700997467</v>
      </c>
      <c r="AZ243">
        <v>6</v>
      </c>
      <c r="BA243">
        <v>0.5</v>
      </c>
      <c r="BB243" t="s">
        <v>355</v>
      </c>
      <c r="BC243">
        <v>2</v>
      </c>
      <c r="BD243" t="b">
        <v>1</v>
      </c>
      <c r="BE243">
        <v>1673985772.6875</v>
      </c>
      <c r="BF243">
        <v>1488.1087500000001</v>
      </c>
      <c r="BG243">
        <v>1507.4974999999999</v>
      </c>
      <c r="BH243">
        <v>34.614899999999999</v>
      </c>
      <c r="BI243">
        <v>34.273300000000013</v>
      </c>
      <c r="BJ243">
        <v>1495.825</v>
      </c>
      <c r="BK243">
        <v>34.404525</v>
      </c>
      <c r="BL243">
        <v>649.99225000000001</v>
      </c>
      <c r="BM243">
        <v>101.058375</v>
      </c>
      <c r="BN243">
        <v>0.1002098875</v>
      </c>
      <c r="BO243">
        <v>33.583799999999997</v>
      </c>
      <c r="BP243">
        <v>33.582562500000002</v>
      </c>
      <c r="BQ243">
        <v>999.9</v>
      </c>
      <c r="BR243">
        <v>0</v>
      </c>
      <c r="BS243">
        <v>0</v>
      </c>
      <c r="BT243">
        <v>8971.64</v>
      </c>
      <c r="BU243">
        <v>0</v>
      </c>
      <c r="BV243">
        <v>1073.1324999999999</v>
      </c>
      <c r="BW243">
        <v>-19.389487500000001</v>
      </c>
      <c r="BX243">
        <v>1541.4662499999999</v>
      </c>
      <c r="BY243">
        <v>1560.9974999999999</v>
      </c>
      <c r="BZ243">
        <v>0.34160087500000003</v>
      </c>
      <c r="CA243">
        <v>1507.4974999999999</v>
      </c>
      <c r="CB243">
        <v>34.273300000000013</v>
      </c>
      <c r="CC243">
        <v>3.4981287499999998</v>
      </c>
      <c r="CD243">
        <v>3.4636075000000002</v>
      </c>
      <c r="CE243">
        <v>26.6106625</v>
      </c>
      <c r="CF243">
        <v>26.442399999999999</v>
      </c>
      <c r="CG243">
        <v>1199.9449999999999</v>
      </c>
      <c r="CH243">
        <v>0.49998087499999999</v>
      </c>
      <c r="CI243">
        <v>0.50001912500000001</v>
      </c>
      <c r="CJ243">
        <v>0</v>
      </c>
      <c r="CK243">
        <v>944.01175000000001</v>
      </c>
      <c r="CL243">
        <v>4.9990899999999998</v>
      </c>
      <c r="CM243">
        <v>10450.924999999999</v>
      </c>
      <c r="CN243">
        <v>9557.3687499999996</v>
      </c>
      <c r="CO243">
        <v>44.561999999999998</v>
      </c>
      <c r="CP243">
        <v>47.077749999999988</v>
      </c>
      <c r="CQ243">
        <v>45.5</v>
      </c>
      <c r="CR243">
        <v>45.757750000000001</v>
      </c>
      <c r="CS243">
        <v>45.819875000000003</v>
      </c>
      <c r="CT243">
        <v>597.44999999999993</v>
      </c>
      <c r="CU243">
        <v>597.495</v>
      </c>
      <c r="CV243">
        <v>0</v>
      </c>
      <c r="CW243">
        <v>1673985775.3</v>
      </c>
      <c r="CX243">
        <v>0</v>
      </c>
      <c r="CY243">
        <v>1673984188.5</v>
      </c>
      <c r="CZ243" t="s">
        <v>356</v>
      </c>
      <c r="DA243">
        <v>1673984188.5</v>
      </c>
      <c r="DB243">
        <v>1673984167.5</v>
      </c>
      <c r="DC243">
        <v>23</v>
      </c>
      <c r="DD243">
        <v>-0.32800000000000001</v>
      </c>
      <c r="DE243">
        <v>5.0000000000000001E-3</v>
      </c>
      <c r="DF243">
        <v>-6.2539999999999996</v>
      </c>
      <c r="DG243">
        <v>0.21</v>
      </c>
      <c r="DH243">
        <v>579</v>
      </c>
      <c r="DI243">
        <v>34</v>
      </c>
      <c r="DJ243">
        <v>0</v>
      </c>
      <c r="DK243">
        <v>0.1</v>
      </c>
      <c r="DL243">
        <v>-19.499770000000002</v>
      </c>
      <c r="DM243">
        <v>0.64381238273926822</v>
      </c>
      <c r="DN243">
        <v>9.8188187171369901E-2</v>
      </c>
      <c r="DO243">
        <v>0</v>
      </c>
      <c r="DP243">
        <v>0.34273545</v>
      </c>
      <c r="DQ243">
        <v>6.9658761726069177E-3</v>
      </c>
      <c r="DR243">
        <v>1.863396387648105E-3</v>
      </c>
      <c r="DS243">
        <v>1</v>
      </c>
      <c r="DT243">
        <v>0</v>
      </c>
      <c r="DU243">
        <v>0</v>
      </c>
      <c r="DV243">
        <v>0</v>
      </c>
      <c r="DW243">
        <v>-1</v>
      </c>
      <c r="DX243">
        <v>1</v>
      </c>
      <c r="DY243">
        <v>2</v>
      </c>
      <c r="DZ243" t="s">
        <v>357</v>
      </c>
      <c r="EA243">
        <v>3.29542</v>
      </c>
      <c r="EB243">
        <v>2.6253500000000001</v>
      </c>
      <c r="EC243">
        <v>0.23879600000000001</v>
      </c>
      <c r="ED243">
        <v>0.23836499999999999</v>
      </c>
      <c r="EE243">
        <v>0.14036599999999999</v>
      </c>
      <c r="EF243">
        <v>0.13808500000000001</v>
      </c>
      <c r="EG243">
        <v>22903.9</v>
      </c>
      <c r="EH243">
        <v>23300.9</v>
      </c>
      <c r="EI243">
        <v>28012.2</v>
      </c>
      <c r="EJ243">
        <v>29468</v>
      </c>
      <c r="EK243">
        <v>33147</v>
      </c>
      <c r="EL243">
        <v>35278.9</v>
      </c>
      <c r="EM243">
        <v>39546.699999999997</v>
      </c>
      <c r="EN243">
        <v>42133.8</v>
      </c>
      <c r="EO243">
        <v>2.20275</v>
      </c>
      <c r="EP243">
        <v>2.16635</v>
      </c>
      <c r="EQ243">
        <v>0.120781</v>
      </c>
      <c r="ER243">
        <v>0</v>
      </c>
      <c r="ES243">
        <v>31.621700000000001</v>
      </c>
      <c r="ET243">
        <v>999.9</v>
      </c>
      <c r="EU243">
        <v>68.599999999999994</v>
      </c>
      <c r="EV243">
        <v>35.200000000000003</v>
      </c>
      <c r="EW243">
        <v>38.769500000000001</v>
      </c>
      <c r="EX243">
        <v>57.3</v>
      </c>
      <c r="EY243">
        <v>-4.1265999999999998</v>
      </c>
      <c r="EZ243">
        <v>2</v>
      </c>
      <c r="FA243">
        <v>0.57210099999999997</v>
      </c>
      <c r="FB243">
        <v>0.57088799999999995</v>
      </c>
      <c r="FC243">
        <v>20.269400000000001</v>
      </c>
      <c r="FD243">
        <v>5.2163899999999996</v>
      </c>
      <c r="FE243">
        <v>12.0099</v>
      </c>
      <c r="FF243">
        <v>4.9863499999999998</v>
      </c>
      <c r="FG243">
        <v>3.2846500000000001</v>
      </c>
      <c r="FH243">
        <v>9999</v>
      </c>
      <c r="FI243">
        <v>9999</v>
      </c>
      <c r="FJ243">
        <v>9999</v>
      </c>
      <c r="FK243">
        <v>999.9</v>
      </c>
      <c r="FL243">
        <v>1.8659399999999999</v>
      </c>
      <c r="FM243">
        <v>1.86233</v>
      </c>
      <c r="FN243">
        <v>1.86432</v>
      </c>
      <c r="FO243">
        <v>1.8604499999999999</v>
      </c>
      <c r="FP243">
        <v>1.86111</v>
      </c>
      <c r="FQ243">
        <v>1.86022</v>
      </c>
      <c r="FR243">
        <v>1.8620000000000001</v>
      </c>
      <c r="FS243">
        <v>1.8585199999999999</v>
      </c>
      <c r="FT243">
        <v>0</v>
      </c>
      <c r="FU243">
        <v>0</v>
      </c>
      <c r="FV243">
        <v>0</v>
      </c>
      <c r="FW243">
        <v>0</v>
      </c>
      <c r="FX243" t="s">
        <v>358</v>
      </c>
      <c r="FY243" t="s">
        <v>359</v>
      </c>
      <c r="FZ243" t="s">
        <v>360</v>
      </c>
      <c r="GA243" t="s">
        <v>360</v>
      </c>
      <c r="GB243" t="s">
        <v>360</v>
      </c>
      <c r="GC243" t="s">
        <v>360</v>
      </c>
      <c r="GD243">
        <v>0</v>
      </c>
      <c r="GE243">
        <v>100</v>
      </c>
      <c r="GF243">
        <v>100</v>
      </c>
      <c r="GG243">
        <v>-7.72</v>
      </c>
      <c r="GH243">
        <v>0.2104</v>
      </c>
      <c r="GI243">
        <v>-4.4410340874611869</v>
      </c>
      <c r="GJ243">
        <v>-4.0977002334145526E-3</v>
      </c>
      <c r="GK243">
        <v>1.9870096767282211E-6</v>
      </c>
      <c r="GL243">
        <v>-4.7591234531596528E-10</v>
      </c>
      <c r="GM243">
        <v>0.2103699999999975</v>
      </c>
      <c r="GN243">
        <v>0</v>
      </c>
      <c r="GO243">
        <v>0</v>
      </c>
      <c r="GP243">
        <v>0</v>
      </c>
      <c r="GQ243">
        <v>6</v>
      </c>
      <c r="GR243">
        <v>2093</v>
      </c>
      <c r="GS243">
        <v>4</v>
      </c>
      <c r="GT243">
        <v>31</v>
      </c>
      <c r="GU243">
        <v>26.4</v>
      </c>
      <c r="GV243">
        <v>26.8</v>
      </c>
      <c r="GW243">
        <v>3.8745099999999999</v>
      </c>
      <c r="GX243">
        <v>2.50122</v>
      </c>
      <c r="GY243">
        <v>2.04834</v>
      </c>
      <c r="GZ243">
        <v>2.6232899999999999</v>
      </c>
      <c r="HA243">
        <v>2.1972700000000001</v>
      </c>
      <c r="HB243">
        <v>2.3278799999999999</v>
      </c>
      <c r="HC243">
        <v>41.482199999999999</v>
      </c>
      <c r="HD243">
        <v>14.552300000000001</v>
      </c>
      <c r="HE243">
        <v>18</v>
      </c>
      <c r="HF243">
        <v>702.01400000000001</v>
      </c>
      <c r="HG243">
        <v>747.45600000000002</v>
      </c>
      <c r="HH243">
        <v>30.999700000000001</v>
      </c>
      <c r="HI243">
        <v>34.558700000000002</v>
      </c>
      <c r="HJ243">
        <v>29.9999</v>
      </c>
      <c r="HK243">
        <v>34.470599999999997</v>
      </c>
      <c r="HL243">
        <v>34.482100000000003</v>
      </c>
      <c r="HM243">
        <v>77.489800000000002</v>
      </c>
      <c r="HN243">
        <v>13.6753</v>
      </c>
      <c r="HO243">
        <v>100</v>
      </c>
      <c r="HP243">
        <v>31</v>
      </c>
      <c r="HQ243">
        <v>1522.03</v>
      </c>
      <c r="HR243">
        <v>34.208199999999998</v>
      </c>
      <c r="HS243">
        <v>98.716399999999993</v>
      </c>
      <c r="HT243">
        <v>97.691400000000002</v>
      </c>
    </row>
    <row r="244" spans="1:228" x14ac:dyDescent="0.2">
      <c r="A244">
        <v>229</v>
      </c>
      <c r="B244">
        <v>1673985779</v>
      </c>
      <c r="C244">
        <v>910.5</v>
      </c>
      <c r="D244" t="s">
        <v>817</v>
      </c>
      <c r="E244" t="s">
        <v>818</v>
      </c>
      <c r="F244">
        <v>4</v>
      </c>
      <c r="G244">
        <v>1673985777</v>
      </c>
      <c r="H244">
        <f t="shared" si="102"/>
        <v>3.8195225394551654E-4</v>
      </c>
      <c r="I244">
        <f t="shared" si="103"/>
        <v>0.38195225394551652</v>
      </c>
      <c r="J244">
        <f t="shared" si="104"/>
        <v>9.9684787307418201</v>
      </c>
      <c r="K244">
        <f t="shared" si="105"/>
        <v>1495.0714285714289</v>
      </c>
      <c r="L244">
        <f t="shared" si="106"/>
        <v>723.65240893942462</v>
      </c>
      <c r="M244">
        <f t="shared" si="107"/>
        <v>73.204530042545002</v>
      </c>
      <c r="N244">
        <f t="shared" si="108"/>
        <v>151.24112067699798</v>
      </c>
      <c r="O244">
        <f t="shared" si="109"/>
        <v>2.16344844623029E-2</v>
      </c>
      <c r="P244">
        <f t="shared" si="110"/>
        <v>2.7712792621355473</v>
      </c>
      <c r="Q244">
        <f t="shared" si="111"/>
        <v>2.1541092116868568E-2</v>
      </c>
      <c r="R244">
        <f t="shared" si="112"/>
        <v>1.347153978781758E-2</v>
      </c>
      <c r="S244">
        <f t="shared" si="113"/>
        <v>226.12907280725193</v>
      </c>
      <c r="T244">
        <f t="shared" si="114"/>
        <v>34.876624688320057</v>
      </c>
      <c r="U244">
        <f t="shared" si="115"/>
        <v>33.574985714285717</v>
      </c>
      <c r="V244">
        <f t="shared" si="116"/>
        <v>5.2176394958165924</v>
      </c>
      <c r="W244">
        <f t="shared" si="117"/>
        <v>67.072596326353136</v>
      </c>
      <c r="X244">
        <f t="shared" si="118"/>
        <v>3.5012402532271718</v>
      </c>
      <c r="Y244">
        <f t="shared" si="119"/>
        <v>5.2200756269986792</v>
      </c>
      <c r="Z244">
        <f t="shared" si="120"/>
        <v>1.7163992425894206</v>
      </c>
      <c r="AA244">
        <f t="shared" si="121"/>
        <v>-16.844094398997278</v>
      </c>
      <c r="AB244">
        <f t="shared" si="122"/>
        <v>1.2464663032398715</v>
      </c>
      <c r="AC244">
        <f t="shared" si="123"/>
        <v>0.10359512912724488</v>
      </c>
      <c r="AD244">
        <f t="shared" si="124"/>
        <v>210.6350398406218</v>
      </c>
      <c r="AE244">
        <f t="shared" si="125"/>
        <v>20.488029213256457</v>
      </c>
      <c r="AF244">
        <f t="shared" si="126"/>
        <v>0.38112276368930093</v>
      </c>
      <c r="AG244">
        <f t="shared" si="127"/>
        <v>9.9684787307418201</v>
      </c>
      <c r="AH244">
        <v>1567.527827314655</v>
      </c>
      <c r="AI244">
        <v>1551.2613939393941</v>
      </c>
      <c r="AJ244">
        <v>1.722582925853239</v>
      </c>
      <c r="AK244">
        <v>64.167648988695476</v>
      </c>
      <c r="AL244">
        <f t="shared" si="128"/>
        <v>0.38195225394551652</v>
      </c>
      <c r="AM244">
        <v>34.27089393832135</v>
      </c>
      <c r="AN244">
        <v>34.61131818181817</v>
      </c>
      <c r="AO244">
        <v>-1.265934885787356E-5</v>
      </c>
      <c r="AP244">
        <v>91.899806073423491</v>
      </c>
      <c r="AQ244">
        <v>0</v>
      </c>
      <c r="AR244">
        <v>0</v>
      </c>
      <c r="AS244">
        <f t="shared" si="129"/>
        <v>1</v>
      </c>
      <c r="AT244">
        <f t="shared" si="130"/>
        <v>0</v>
      </c>
      <c r="AU244">
        <f t="shared" si="131"/>
        <v>47346.275608595519</v>
      </c>
      <c r="AV244">
        <f t="shared" si="132"/>
        <v>1200.065714285714</v>
      </c>
      <c r="AW244">
        <f t="shared" si="133"/>
        <v>1025.981927879405</v>
      </c>
      <c r="AX244">
        <f t="shared" si="134"/>
        <v>0.8549381218594978</v>
      </c>
      <c r="AY244">
        <f t="shared" si="135"/>
        <v>0.18843057518883061</v>
      </c>
      <c r="AZ244">
        <v>6</v>
      </c>
      <c r="BA244">
        <v>0.5</v>
      </c>
      <c r="BB244" t="s">
        <v>355</v>
      </c>
      <c r="BC244">
        <v>2</v>
      </c>
      <c r="BD244" t="b">
        <v>1</v>
      </c>
      <c r="BE244">
        <v>1673985777</v>
      </c>
      <c r="BF244">
        <v>1495.0714285714289</v>
      </c>
      <c r="BG244">
        <v>1514.508571428571</v>
      </c>
      <c r="BH244">
        <v>34.610985714285711</v>
      </c>
      <c r="BI244">
        <v>34.271371428571427</v>
      </c>
      <c r="BJ244">
        <v>1502.8</v>
      </c>
      <c r="BK244">
        <v>34.40062857142857</v>
      </c>
      <c r="BL244">
        <v>650.02871428571427</v>
      </c>
      <c r="BM244">
        <v>101.06</v>
      </c>
      <c r="BN244">
        <v>9.9795971428571439E-2</v>
      </c>
      <c r="BO244">
        <v>33.583328571428567</v>
      </c>
      <c r="BP244">
        <v>33.574985714285717</v>
      </c>
      <c r="BQ244">
        <v>999.89999999999986</v>
      </c>
      <c r="BR244">
        <v>0</v>
      </c>
      <c r="BS244">
        <v>0</v>
      </c>
      <c r="BT244">
        <v>9028.2142857142862</v>
      </c>
      <c r="BU244">
        <v>0</v>
      </c>
      <c r="BV244">
        <v>1094.988571428571</v>
      </c>
      <c r="BW244">
        <v>-19.43694285714286</v>
      </c>
      <c r="BX244">
        <v>1548.6714285714279</v>
      </c>
      <c r="BY244">
        <v>1568.252857142857</v>
      </c>
      <c r="BZ244">
        <v>0.3396305714285715</v>
      </c>
      <c r="CA244">
        <v>1514.508571428571</v>
      </c>
      <c r="CB244">
        <v>34.271371428571427</v>
      </c>
      <c r="CC244">
        <v>3.4977957142857141</v>
      </c>
      <c r="CD244">
        <v>3.463472857142857</v>
      </c>
      <c r="CE244">
        <v>26.609057142857139</v>
      </c>
      <c r="CF244">
        <v>26.441742857142859</v>
      </c>
      <c r="CG244">
        <v>1200.065714285714</v>
      </c>
      <c r="CH244">
        <v>0.49997914285714279</v>
      </c>
      <c r="CI244">
        <v>0.50002085714285704</v>
      </c>
      <c r="CJ244">
        <v>0</v>
      </c>
      <c r="CK244">
        <v>944.19099999999992</v>
      </c>
      <c r="CL244">
        <v>4.9990899999999998</v>
      </c>
      <c r="CM244">
        <v>10452.799999999999</v>
      </c>
      <c r="CN244">
        <v>9558.3028571428567</v>
      </c>
      <c r="CO244">
        <v>44.561999999999998</v>
      </c>
      <c r="CP244">
        <v>47.061999999999998</v>
      </c>
      <c r="CQ244">
        <v>45.5</v>
      </c>
      <c r="CR244">
        <v>45.75</v>
      </c>
      <c r="CS244">
        <v>45.821000000000012</v>
      </c>
      <c r="CT244">
        <v>597.50857142857137</v>
      </c>
      <c r="CU244">
        <v>597.55714285714282</v>
      </c>
      <c r="CV244">
        <v>0</v>
      </c>
      <c r="CW244">
        <v>1673985779.5</v>
      </c>
      <c r="CX244">
        <v>0</v>
      </c>
      <c r="CY244">
        <v>1673984188.5</v>
      </c>
      <c r="CZ244" t="s">
        <v>356</v>
      </c>
      <c r="DA244">
        <v>1673984188.5</v>
      </c>
      <c r="DB244">
        <v>1673984167.5</v>
      </c>
      <c r="DC244">
        <v>23</v>
      </c>
      <c r="DD244">
        <v>-0.32800000000000001</v>
      </c>
      <c r="DE244">
        <v>5.0000000000000001E-3</v>
      </c>
      <c r="DF244">
        <v>-6.2539999999999996</v>
      </c>
      <c r="DG244">
        <v>0.21</v>
      </c>
      <c r="DH244">
        <v>579</v>
      </c>
      <c r="DI244">
        <v>34</v>
      </c>
      <c r="DJ244">
        <v>0</v>
      </c>
      <c r="DK244">
        <v>0.1</v>
      </c>
      <c r="DL244">
        <v>-19.469137499999999</v>
      </c>
      <c r="DM244">
        <v>0.49368292682930959</v>
      </c>
      <c r="DN244">
        <v>8.724978420460397E-2</v>
      </c>
      <c r="DO244">
        <v>0</v>
      </c>
      <c r="DP244">
        <v>0.34246405000000002</v>
      </c>
      <c r="DQ244">
        <v>-9.5884502814262904E-3</v>
      </c>
      <c r="DR244">
        <v>2.1498754841850721E-3</v>
      </c>
      <c r="DS244">
        <v>1</v>
      </c>
      <c r="DT244">
        <v>0</v>
      </c>
      <c r="DU244">
        <v>0</v>
      </c>
      <c r="DV244">
        <v>0</v>
      </c>
      <c r="DW244">
        <v>-1</v>
      </c>
      <c r="DX244">
        <v>1</v>
      </c>
      <c r="DY244">
        <v>2</v>
      </c>
      <c r="DZ244" t="s">
        <v>357</v>
      </c>
      <c r="EA244">
        <v>3.2953800000000002</v>
      </c>
      <c r="EB244">
        <v>2.6253000000000002</v>
      </c>
      <c r="EC244">
        <v>0.239426</v>
      </c>
      <c r="ED244">
        <v>0.23899200000000001</v>
      </c>
      <c r="EE244">
        <v>0.140373</v>
      </c>
      <c r="EF244">
        <v>0.13808999999999999</v>
      </c>
      <c r="EG244">
        <v>22884.799999999999</v>
      </c>
      <c r="EH244">
        <v>23281.5</v>
      </c>
      <c r="EI244">
        <v>28012.2</v>
      </c>
      <c r="EJ244">
        <v>29467.8</v>
      </c>
      <c r="EK244">
        <v>33147</v>
      </c>
      <c r="EL244">
        <v>35278.400000000001</v>
      </c>
      <c r="EM244">
        <v>39547</v>
      </c>
      <c r="EN244">
        <v>42133.4</v>
      </c>
      <c r="EO244">
        <v>2.2025700000000001</v>
      </c>
      <c r="EP244">
        <v>2.16642</v>
      </c>
      <c r="EQ244">
        <v>0.120208</v>
      </c>
      <c r="ER244">
        <v>0</v>
      </c>
      <c r="ES244">
        <v>31.628299999999999</v>
      </c>
      <c r="ET244">
        <v>999.9</v>
      </c>
      <c r="EU244">
        <v>68.599999999999994</v>
      </c>
      <c r="EV244">
        <v>35.200000000000003</v>
      </c>
      <c r="EW244">
        <v>38.767600000000002</v>
      </c>
      <c r="EX244">
        <v>57.45</v>
      </c>
      <c r="EY244">
        <v>-4.2387800000000002</v>
      </c>
      <c r="EZ244">
        <v>2</v>
      </c>
      <c r="FA244">
        <v>0.57201500000000005</v>
      </c>
      <c r="FB244">
        <v>0.56869800000000004</v>
      </c>
      <c r="FC244">
        <v>20.269400000000001</v>
      </c>
      <c r="FD244">
        <v>5.2160900000000003</v>
      </c>
      <c r="FE244">
        <v>12.0099</v>
      </c>
      <c r="FF244">
        <v>4.9861500000000003</v>
      </c>
      <c r="FG244">
        <v>3.2846500000000001</v>
      </c>
      <c r="FH244">
        <v>9999</v>
      </c>
      <c r="FI244">
        <v>9999</v>
      </c>
      <c r="FJ244">
        <v>9999</v>
      </c>
      <c r="FK244">
        <v>999.9</v>
      </c>
      <c r="FL244">
        <v>1.8658999999999999</v>
      </c>
      <c r="FM244">
        <v>1.86232</v>
      </c>
      <c r="FN244">
        <v>1.86432</v>
      </c>
      <c r="FO244">
        <v>1.8604099999999999</v>
      </c>
      <c r="FP244">
        <v>1.86111</v>
      </c>
      <c r="FQ244">
        <v>1.8602099999999999</v>
      </c>
      <c r="FR244">
        <v>1.86198</v>
      </c>
      <c r="FS244">
        <v>1.8585199999999999</v>
      </c>
      <c r="FT244">
        <v>0</v>
      </c>
      <c r="FU244">
        <v>0</v>
      </c>
      <c r="FV244">
        <v>0</v>
      </c>
      <c r="FW244">
        <v>0</v>
      </c>
      <c r="FX244" t="s">
        <v>358</v>
      </c>
      <c r="FY244" t="s">
        <v>359</v>
      </c>
      <c r="FZ244" t="s">
        <v>360</v>
      </c>
      <c r="GA244" t="s">
        <v>360</v>
      </c>
      <c r="GB244" t="s">
        <v>360</v>
      </c>
      <c r="GC244" t="s">
        <v>360</v>
      </c>
      <c r="GD244">
        <v>0</v>
      </c>
      <c r="GE244">
        <v>100</v>
      </c>
      <c r="GF244">
        <v>100</v>
      </c>
      <c r="GG244">
        <v>-7.73</v>
      </c>
      <c r="GH244">
        <v>0.21029999999999999</v>
      </c>
      <c r="GI244">
        <v>-4.4410340874611869</v>
      </c>
      <c r="GJ244">
        <v>-4.0977002334145526E-3</v>
      </c>
      <c r="GK244">
        <v>1.9870096767282211E-6</v>
      </c>
      <c r="GL244">
        <v>-4.7591234531596528E-10</v>
      </c>
      <c r="GM244">
        <v>0.2103699999999975</v>
      </c>
      <c r="GN244">
        <v>0</v>
      </c>
      <c r="GO244">
        <v>0</v>
      </c>
      <c r="GP244">
        <v>0</v>
      </c>
      <c r="GQ244">
        <v>6</v>
      </c>
      <c r="GR244">
        <v>2093</v>
      </c>
      <c r="GS244">
        <v>4</v>
      </c>
      <c r="GT244">
        <v>31</v>
      </c>
      <c r="GU244">
        <v>26.5</v>
      </c>
      <c r="GV244">
        <v>26.9</v>
      </c>
      <c r="GW244">
        <v>3.88672</v>
      </c>
      <c r="GX244">
        <v>2.49512</v>
      </c>
      <c r="GY244">
        <v>2.04834</v>
      </c>
      <c r="GZ244">
        <v>2.6245099999999999</v>
      </c>
      <c r="HA244">
        <v>2.1972700000000001</v>
      </c>
      <c r="HB244">
        <v>2.3584000000000001</v>
      </c>
      <c r="HC244">
        <v>41.482199999999999</v>
      </c>
      <c r="HD244">
        <v>14.5611</v>
      </c>
      <c r="HE244">
        <v>18</v>
      </c>
      <c r="HF244">
        <v>701.86300000000006</v>
      </c>
      <c r="HG244">
        <v>747.50699999999995</v>
      </c>
      <c r="HH244">
        <v>30.999500000000001</v>
      </c>
      <c r="HI244">
        <v>34.556100000000001</v>
      </c>
      <c r="HJ244">
        <v>30</v>
      </c>
      <c r="HK244">
        <v>34.470199999999998</v>
      </c>
      <c r="HL244">
        <v>34.480200000000004</v>
      </c>
      <c r="HM244">
        <v>77.757300000000001</v>
      </c>
      <c r="HN244">
        <v>13.6753</v>
      </c>
      <c r="HO244">
        <v>100</v>
      </c>
      <c r="HP244">
        <v>31</v>
      </c>
      <c r="HQ244">
        <v>1528.71</v>
      </c>
      <c r="HR244">
        <v>34.208199999999998</v>
      </c>
      <c r="HS244">
        <v>98.716700000000003</v>
      </c>
      <c r="HT244">
        <v>97.690600000000003</v>
      </c>
    </row>
    <row r="245" spans="1:228" x14ac:dyDescent="0.2">
      <c r="A245">
        <v>230</v>
      </c>
      <c r="B245">
        <v>1673985783</v>
      </c>
      <c r="C245">
        <v>914.5</v>
      </c>
      <c r="D245" t="s">
        <v>819</v>
      </c>
      <c r="E245" t="s">
        <v>820</v>
      </c>
      <c r="F245">
        <v>4</v>
      </c>
      <c r="G245">
        <v>1673985780.6875</v>
      </c>
      <c r="H245">
        <f t="shared" si="102"/>
        <v>3.8213995161328636E-4</v>
      </c>
      <c r="I245">
        <f t="shared" si="103"/>
        <v>0.38213995161328634</v>
      </c>
      <c r="J245">
        <f t="shared" si="104"/>
        <v>10.161546690760879</v>
      </c>
      <c r="K245">
        <f t="shared" si="105"/>
        <v>1501.1375</v>
      </c>
      <c r="L245">
        <f t="shared" si="106"/>
        <v>715.19963556553239</v>
      </c>
      <c r="M245">
        <f t="shared" si="107"/>
        <v>72.349953305786755</v>
      </c>
      <c r="N245">
        <f t="shared" si="108"/>
        <v>151.85582126966003</v>
      </c>
      <c r="O245">
        <f t="shared" si="109"/>
        <v>2.162893615623292E-2</v>
      </c>
      <c r="P245">
        <f t="shared" si="110"/>
        <v>2.7666293412833061</v>
      </c>
      <c r="Q245">
        <f t="shared" si="111"/>
        <v>2.1535435441606434E-2</v>
      </c>
      <c r="R245">
        <f t="shared" si="112"/>
        <v>1.3468014015649121E-2</v>
      </c>
      <c r="S245">
        <f t="shared" si="113"/>
        <v>226.11950098456123</v>
      </c>
      <c r="T245">
        <f t="shared" si="114"/>
        <v>34.876306909380418</v>
      </c>
      <c r="U245">
        <f t="shared" si="115"/>
        <v>33.580449999999999</v>
      </c>
      <c r="V245">
        <f t="shared" si="116"/>
        <v>5.2192349665467983</v>
      </c>
      <c r="W245">
        <f t="shared" si="117"/>
        <v>67.086762351486911</v>
      </c>
      <c r="X245">
        <f t="shared" si="118"/>
        <v>3.5015455490722611</v>
      </c>
      <c r="Y245">
        <f t="shared" si="119"/>
        <v>5.2194284331782965</v>
      </c>
      <c r="Z245">
        <f t="shared" si="120"/>
        <v>1.7176894174745372</v>
      </c>
      <c r="AA245">
        <f t="shared" si="121"/>
        <v>-16.85237186614593</v>
      </c>
      <c r="AB245">
        <f t="shared" si="122"/>
        <v>9.8814870194444265E-2</v>
      </c>
      <c r="AC245">
        <f t="shared" si="123"/>
        <v>8.2265418909901415E-3</v>
      </c>
      <c r="AD245">
        <f t="shared" si="124"/>
        <v>209.37417053050072</v>
      </c>
      <c r="AE245">
        <f t="shared" si="125"/>
        <v>20.515463534921672</v>
      </c>
      <c r="AF245">
        <f t="shared" si="126"/>
        <v>0.3832731187358111</v>
      </c>
      <c r="AG245">
        <f t="shared" si="127"/>
        <v>10.161546690760879</v>
      </c>
      <c r="AH245">
        <v>1574.3639973882341</v>
      </c>
      <c r="AI245">
        <v>1558.0280606060601</v>
      </c>
      <c r="AJ245">
        <v>1.6929043008128339</v>
      </c>
      <c r="AK245">
        <v>64.167648988695476</v>
      </c>
      <c r="AL245">
        <f t="shared" si="128"/>
        <v>0.38213995161328634</v>
      </c>
      <c r="AM245">
        <v>34.272442645346757</v>
      </c>
      <c r="AN245">
        <v>34.612759393939378</v>
      </c>
      <c r="AO245">
        <v>3.9941841289698878E-5</v>
      </c>
      <c r="AP245">
        <v>91.899806073423491</v>
      </c>
      <c r="AQ245">
        <v>0</v>
      </c>
      <c r="AR245">
        <v>0</v>
      </c>
      <c r="AS245">
        <f t="shared" si="129"/>
        <v>1</v>
      </c>
      <c r="AT245">
        <f t="shared" si="130"/>
        <v>0</v>
      </c>
      <c r="AU245">
        <f t="shared" si="131"/>
        <v>47218.939244188092</v>
      </c>
      <c r="AV245">
        <f t="shared" si="132"/>
        <v>1200.0237500000001</v>
      </c>
      <c r="AW245">
        <f t="shared" si="133"/>
        <v>1025.9451885930368</v>
      </c>
      <c r="AX245">
        <f t="shared" si="134"/>
        <v>0.85493740319142586</v>
      </c>
      <c r="AY245">
        <f t="shared" si="135"/>
        <v>0.18842918815945203</v>
      </c>
      <c r="AZ245">
        <v>6</v>
      </c>
      <c r="BA245">
        <v>0.5</v>
      </c>
      <c r="BB245" t="s">
        <v>355</v>
      </c>
      <c r="BC245">
        <v>2</v>
      </c>
      <c r="BD245" t="b">
        <v>1</v>
      </c>
      <c r="BE245">
        <v>1673985780.6875</v>
      </c>
      <c r="BF245">
        <v>1501.1375</v>
      </c>
      <c r="BG245">
        <v>1520.60625</v>
      </c>
      <c r="BH245">
        <v>34.613762500000007</v>
      </c>
      <c r="BI245">
        <v>34.272212500000002</v>
      </c>
      <c r="BJ245">
        <v>1508.87</v>
      </c>
      <c r="BK245">
        <v>34.403412500000002</v>
      </c>
      <c r="BL245">
        <v>649.98962499999993</v>
      </c>
      <c r="BM245">
        <v>101.0605</v>
      </c>
      <c r="BN245">
        <v>0.1000008</v>
      </c>
      <c r="BO245">
        <v>33.581112500000003</v>
      </c>
      <c r="BP245">
        <v>33.580449999999999</v>
      </c>
      <c r="BQ245">
        <v>999.9</v>
      </c>
      <c r="BR245">
        <v>0</v>
      </c>
      <c r="BS245">
        <v>0</v>
      </c>
      <c r="BT245">
        <v>9003.4375</v>
      </c>
      <c r="BU245">
        <v>0</v>
      </c>
      <c r="BV245">
        <v>1126.8425</v>
      </c>
      <c r="BW245">
        <v>-19.4724</v>
      </c>
      <c r="BX245">
        <v>1554.95875</v>
      </c>
      <c r="BY245">
        <v>1574.57</v>
      </c>
      <c r="BZ245">
        <v>0.34155787500000001</v>
      </c>
      <c r="CA245">
        <v>1520.60625</v>
      </c>
      <c r="CB245">
        <v>34.272212500000002</v>
      </c>
      <c r="CC245">
        <v>3.4980862500000001</v>
      </c>
      <c r="CD245">
        <v>3.46356625</v>
      </c>
      <c r="CE245">
        <v>26.610462500000001</v>
      </c>
      <c r="CF245">
        <v>26.4422</v>
      </c>
      <c r="CG245">
        <v>1200.0237500000001</v>
      </c>
      <c r="CH245">
        <v>0.50000449999999996</v>
      </c>
      <c r="CI245">
        <v>0.49999549999999998</v>
      </c>
      <c r="CJ245">
        <v>0</v>
      </c>
      <c r="CK245">
        <v>944.29362500000002</v>
      </c>
      <c r="CL245">
        <v>4.9990899999999998</v>
      </c>
      <c r="CM245">
        <v>10453.4375</v>
      </c>
      <c r="CN245">
        <v>9558.06</v>
      </c>
      <c r="CO245">
        <v>44.561999999999998</v>
      </c>
      <c r="CP245">
        <v>47.061999999999998</v>
      </c>
      <c r="CQ245">
        <v>45.5</v>
      </c>
      <c r="CR245">
        <v>45.75</v>
      </c>
      <c r="CS245">
        <v>45.811999999999998</v>
      </c>
      <c r="CT245">
        <v>597.51625000000001</v>
      </c>
      <c r="CU245">
        <v>597.50750000000005</v>
      </c>
      <c r="CV245">
        <v>0</v>
      </c>
      <c r="CW245">
        <v>1673985783.0999999</v>
      </c>
      <c r="CX245">
        <v>0</v>
      </c>
      <c r="CY245">
        <v>1673984188.5</v>
      </c>
      <c r="CZ245" t="s">
        <v>356</v>
      </c>
      <c r="DA245">
        <v>1673984188.5</v>
      </c>
      <c r="DB245">
        <v>1673984167.5</v>
      </c>
      <c r="DC245">
        <v>23</v>
      </c>
      <c r="DD245">
        <v>-0.32800000000000001</v>
      </c>
      <c r="DE245">
        <v>5.0000000000000001E-3</v>
      </c>
      <c r="DF245">
        <v>-6.2539999999999996</v>
      </c>
      <c r="DG245">
        <v>0.21</v>
      </c>
      <c r="DH245">
        <v>579</v>
      </c>
      <c r="DI245">
        <v>34</v>
      </c>
      <c r="DJ245">
        <v>0</v>
      </c>
      <c r="DK245">
        <v>0.1</v>
      </c>
      <c r="DL245">
        <v>-19.4526775</v>
      </c>
      <c r="DM245">
        <v>0.26860975609757298</v>
      </c>
      <c r="DN245">
        <v>7.6962937468303308E-2</v>
      </c>
      <c r="DO245">
        <v>0</v>
      </c>
      <c r="DP245">
        <v>0.34244142500000002</v>
      </c>
      <c r="DQ245">
        <v>-1.6194382739212341E-2</v>
      </c>
      <c r="DR245">
        <v>2.1675778173747291E-3</v>
      </c>
      <c r="DS245">
        <v>1</v>
      </c>
      <c r="DT245">
        <v>0</v>
      </c>
      <c r="DU245">
        <v>0</v>
      </c>
      <c r="DV245">
        <v>0</v>
      </c>
      <c r="DW245">
        <v>-1</v>
      </c>
      <c r="DX245">
        <v>1</v>
      </c>
      <c r="DY245">
        <v>2</v>
      </c>
      <c r="DZ245" t="s">
        <v>357</v>
      </c>
      <c r="EA245">
        <v>3.2953100000000002</v>
      </c>
      <c r="EB245">
        <v>2.6251199999999999</v>
      </c>
      <c r="EC245">
        <v>0.24004900000000001</v>
      </c>
      <c r="ED245">
        <v>0.23963300000000001</v>
      </c>
      <c r="EE245">
        <v>0.140373</v>
      </c>
      <c r="EF245">
        <v>0.13807700000000001</v>
      </c>
      <c r="EG245">
        <v>22866.3</v>
      </c>
      <c r="EH245">
        <v>23261.8</v>
      </c>
      <c r="EI245">
        <v>28012.5</v>
      </c>
      <c r="EJ245">
        <v>29467.7</v>
      </c>
      <c r="EK245">
        <v>33147.1</v>
      </c>
      <c r="EL245">
        <v>35279.1</v>
      </c>
      <c r="EM245">
        <v>39547</v>
      </c>
      <c r="EN245">
        <v>42133.5</v>
      </c>
      <c r="EO245">
        <v>2.2026300000000001</v>
      </c>
      <c r="EP245">
        <v>2.1663700000000001</v>
      </c>
      <c r="EQ245">
        <v>0.120379</v>
      </c>
      <c r="ER245">
        <v>0</v>
      </c>
      <c r="ES245">
        <v>31.632899999999999</v>
      </c>
      <c r="ET245">
        <v>999.9</v>
      </c>
      <c r="EU245">
        <v>68.599999999999994</v>
      </c>
      <c r="EV245">
        <v>35.200000000000003</v>
      </c>
      <c r="EW245">
        <v>38.765500000000003</v>
      </c>
      <c r="EX245">
        <v>57.54</v>
      </c>
      <c r="EY245">
        <v>-4.2227600000000001</v>
      </c>
      <c r="EZ245">
        <v>2</v>
      </c>
      <c r="FA245">
        <v>0.57197200000000004</v>
      </c>
      <c r="FB245">
        <v>0.56673200000000001</v>
      </c>
      <c r="FC245">
        <v>20.269400000000001</v>
      </c>
      <c r="FD245">
        <v>5.21624</v>
      </c>
      <c r="FE245">
        <v>12.0099</v>
      </c>
      <c r="FF245">
        <v>4.9861000000000004</v>
      </c>
      <c r="FG245">
        <v>3.2845800000000001</v>
      </c>
      <c r="FH245">
        <v>9999</v>
      </c>
      <c r="FI245">
        <v>9999</v>
      </c>
      <c r="FJ245">
        <v>9999</v>
      </c>
      <c r="FK245">
        <v>999.9</v>
      </c>
      <c r="FL245">
        <v>1.86588</v>
      </c>
      <c r="FM245">
        <v>1.8623099999999999</v>
      </c>
      <c r="FN245">
        <v>1.86432</v>
      </c>
      <c r="FO245">
        <v>1.86042</v>
      </c>
      <c r="FP245">
        <v>1.86111</v>
      </c>
      <c r="FQ245">
        <v>1.8602000000000001</v>
      </c>
      <c r="FR245">
        <v>1.8619699999999999</v>
      </c>
      <c r="FS245">
        <v>1.8585100000000001</v>
      </c>
      <c r="FT245">
        <v>0</v>
      </c>
      <c r="FU245">
        <v>0</v>
      </c>
      <c r="FV245">
        <v>0</v>
      </c>
      <c r="FW245">
        <v>0</v>
      </c>
      <c r="FX245" t="s">
        <v>358</v>
      </c>
      <c r="FY245" t="s">
        <v>359</v>
      </c>
      <c r="FZ245" t="s">
        <v>360</v>
      </c>
      <c r="GA245" t="s">
        <v>360</v>
      </c>
      <c r="GB245" t="s">
        <v>360</v>
      </c>
      <c r="GC245" t="s">
        <v>360</v>
      </c>
      <c r="GD245">
        <v>0</v>
      </c>
      <c r="GE245">
        <v>100</v>
      </c>
      <c r="GF245">
        <v>100</v>
      </c>
      <c r="GG245">
        <v>-7.74</v>
      </c>
      <c r="GH245">
        <v>0.2104</v>
      </c>
      <c r="GI245">
        <v>-4.4410340874611869</v>
      </c>
      <c r="GJ245">
        <v>-4.0977002334145526E-3</v>
      </c>
      <c r="GK245">
        <v>1.9870096767282211E-6</v>
      </c>
      <c r="GL245">
        <v>-4.7591234531596528E-10</v>
      </c>
      <c r="GM245">
        <v>0.2103699999999975</v>
      </c>
      <c r="GN245">
        <v>0</v>
      </c>
      <c r="GO245">
        <v>0</v>
      </c>
      <c r="GP245">
        <v>0</v>
      </c>
      <c r="GQ245">
        <v>6</v>
      </c>
      <c r="GR245">
        <v>2093</v>
      </c>
      <c r="GS245">
        <v>4</v>
      </c>
      <c r="GT245">
        <v>31</v>
      </c>
      <c r="GU245">
        <v>26.6</v>
      </c>
      <c r="GV245">
        <v>26.9</v>
      </c>
      <c r="GW245">
        <v>3.90015</v>
      </c>
      <c r="GX245">
        <v>2.50122</v>
      </c>
      <c r="GY245">
        <v>2.04834</v>
      </c>
      <c r="GZ245">
        <v>2.6245099999999999</v>
      </c>
      <c r="HA245">
        <v>2.1972700000000001</v>
      </c>
      <c r="HB245">
        <v>2.33765</v>
      </c>
      <c r="HC245">
        <v>41.508299999999998</v>
      </c>
      <c r="HD245">
        <v>14.569800000000001</v>
      </c>
      <c r="HE245">
        <v>18</v>
      </c>
      <c r="HF245">
        <v>701.875</v>
      </c>
      <c r="HG245">
        <v>747.44200000000001</v>
      </c>
      <c r="HH245">
        <v>30.999500000000001</v>
      </c>
      <c r="HI245">
        <v>34.554099999999998</v>
      </c>
      <c r="HJ245">
        <v>29.9999</v>
      </c>
      <c r="HK245">
        <v>34.467500000000001</v>
      </c>
      <c r="HL245">
        <v>34.478999999999999</v>
      </c>
      <c r="HM245">
        <v>78.0137</v>
      </c>
      <c r="HN245">
        <v>13.9504</v>
      </c>
      <c r="HO245">
        <v>100</v>
      </c>
      <c r="HP245">
        <v>31</v>
      </c>
      <c r="HQ245">
        <v>1535.4</v>
      </c>
      <c r="HR245">
        <v>34.208199999999998</v>
      </c>
      <c r="HS245">
        <v>98.717299999999994</v>
      </c>
      <c r="HT245">
        <v>97.690700000000007</v>
      </c>
    </row>
    <row r="246" spans="1:228" x14ac:dyDescent="0.2">
      <c r="A246">
        <v>231</v>
      </c>
      <c r="B246">
        <v>1673985787</v>
      </c>
      <c r="C246">
        <v>918.5</v>
      </c>
      <c r="D246" t="s">
        <v>821</v>
      </c>
      <c r="E246" t="s">
        <v>822</v>
      </c>
      <c r="F246">
        <v>4</v>
      </c>
      <c r="G246">
        <v>1673985785</v>
      </c>
      <c r="H246">
        <f t="shared" si="102"/>
        <v>3.9914193968832611E-4</v>
      </c>
      <c r="I246">
        <f t="shared" si="103"/>
        <v>0.39914193968832612</v>
      </c>
      <c r="J246">
        <f t="shared" si="104"/>
        <v>10.40883937506119</v>
      </c>
      <c r="K246">
        <f t="shared" si="105"/>
        <v>1508.1171428571431</v>
      </c>
      <c r="L246">
        <f t="shared" si="106"/>
        <v>735.76989349341397</v>
      </c>
      <c r="M246">
        <f t="shared" si="107"/>
        <v>74.432232811859407</v>
      </c>
      <c r="N246">
        <f t="shared" si="108"/>
        <v>152.56471796056695</v>
      </c>
      <c r="O246">
        <f t="shared" si="109"/>
        <v>2.2578087833962E-2</v>
      </c>
      <c r="P246">
        <f t="shared" si="110"/>
        <v>2.763997594721892</v>
      </c>
      <c r="Q246">
        <f t="shared" si="111"/>
        <v>2.2476125139196008E-2</v>
      </c>
      <c r="R246">
        <f t="shared" si="112"/>
        <v>1.4056700656434374E-2</v>
      </c>
      <c r="S246">
        <f t="shared" si="113"/>
        <v>226.12306637780011</v>
      </c>
      <c r="T246">
        <f t="shared" si="114"/>
        <v>34.876677874707156</v>
      </c>
      <c r="U246">
        <f t="shared" si="115"/>
        <v>33.584014285714289</v>
      </c>
      <c r="V246">
        <f t="shared" si="116"/>
        <v>5.2202759009513269</v>
      </c>
      <c r="W246">
        <f t="shared" si="117"/>
        <v>67.066150856868532</v>
      </c>
      <c r="X246">
        <f t="shared" si="118"/>
        <v>3.5012256011650442</v>
      </c>
      <c r="Y246">
        <f t="shared" si="119"/>
        <v>5.2205554611853326</v>
      </c>
      <c r="Z246">
        <f t="shared" si="120"/>
        <v>1.7190502997862827</v>
      </c>
      <c r="AA246">
        <f t="shared" si="121"/>
        <v>-17.602159540255183</v>
      </c>
      <c r="AB246">
        <f t="shared" si="122"/>
        <v>0.14262638239780251</v>
      </c>
      <c r="AC246">
        <f t="shared" si="123"/>
        <v>1.1885678174836977E-2</v>
      </c>
      <c r="AD246">
        <f t="shared" si="124"/>
        <v>208.67541889811758</v>
      </c>
      <c r="AE246">
        <f t="shared" si="125"/>
        <v>20.665347601282445</v>
      </c>
      <c r="AF246">
        <f t="shared" si="126"/>
        <v>0.41974093439330873</v>
      </c>
      <c r="AG246">
        <f t="shared" si="127"/>
        <v>10.40883937506119</v>
      </c>
      <c r="AH246">
        <v>1581.2474108907959</v>
      </c>
      <c r="AI246">
        <v>1564.7132121212121</v>
      </c>
      <c r="AJ246">
        <v>1.6833208827637911</v>
      </c>
      <c r="AK246">
        <v>64.167648988695476</v>
      </c>
      <c r="AL246">
        <f t="shared" si="128"/>
        <v>0.39914193968832612</v>
      </c>
      <c r="AM246">
        <v>34.251456685156469</v>
      </c>
      <c r="AN246">
        <v>34.607174545454527</v>
      </c>
      <c r="AO246">
        <v>-5.410864613132811E-6</v>
      </c>
      <c r="AP246">
        <v>91.899806073423491</v>
      </c>
      <c r="AQ246">
        <v>0</v>
      </c>
      <c r="AR246">
        <v>0</v>
      </c>
      <c r="AS246">
        <f t="shared" si="129"/>
        <v>1</v>
      </c>
      <c r="AT246">
        <f t="shared" si="130"/>
        <v>0</v>
      </c>
      <c r="AU246">
        <f t="shared" si="131"/>
        <v>47146.14325149142</v>
      </c>
      <c r="AV246">
        <f t="shared" si="132"/>
        <v>1200.04</v>
      </c>
      <c r="AW246">
        <f t="shared" si="133"/>
        <v>1025.9593421646632</v>
      </c>
      <c r="AX246">
        <f t="shared" si="134"/>
        <v>0.85493762054986777</v>
      </c>
      <c r="AY246">
        <f t="shared" si="135"/>
        <v>0.18842960766124472</v>
      </c>
      <c r="AZ246">
        <v>6</v>
      </c>
      <c r="BA246">
        <v>0.5</v>
      </c>
      <c r="BB246" t="s">
        <v>355</v>
      </c>
      <c r="BC246">
        <v>2</v>
      </c>
      <c r="BD246" t="b">
        <v>1</v>
      </c>
      <c r="BE246">
        <v>1673985785</v>
      </c>
      <c r="BF246">
        <v>1508.1171428571431</v>
      </c>
      <c r="BG246">
        <v>1527.777142857143</v>
      </c>
      <c r="BH246">
        <v>34.609957142857141</v>
      </c>
      <c r="BI246">
        <v>34.235914285714287</v>
      </c>
      <c r="BJ246">
        <v>1515.86</v>
      </c>
      <c r="BK246">
        <v>34.3996</v>
      </c>
      <c r="BL246">
        <v>650.00099999999998</v>
      </c>
      <c r="BM246">
        <v>101.0624285714286</v>
      </c>
      <c r="BN246">
        <v>9.9950414285714287E-2</v>
      </c>
      <c r="BO246">
        <v>33.584971428571428</v>
      </c>
      <c r="BP246">
        <v>33.584014285714289</v>
      </c>
      <c r="BQ246">
        <v>999.89999999999986</v>
      </c>
      <c r="BR246">
        <v>0</v>
      </c>
      <c r="BS246">
        <v>0</v>
      </c>
      <c r="BT246">
        <v>8989.2857142857138</v>
      </c>
      <c r="BU246">
        <v>0</v>
      </c>
      <c r="BV246">
        <v>1179.795714285714</v>
      </c>
      <c r="BW246">
        <v>-19.659885714285711</v>
      </c>
      <c r="BX246">
        <v>1562.1828571428571</v>
      </c>
      <c r="BY246">
        <v>1581.934285714286</v>
      </c>
      <c r="BZ246">
        <v>0.37403214285714292</v>
      </c>
      <c r="CA246">
        <v>1527.777142857143</v>
      </c>
      <c r="CB246">
        <v>34.235914285714287</v>
      </c>
      <c r="CC246">
        <v>3.4977657142857148</v>
      </c>
      <c r="CD246">
        <v>3.459965714285715</v>
      </c>
      <c r="CE246">
        <v>26.608899999999998</v>
      </c>
      <c r="CF246">
        <v>26.424571428571429</v>
      </c>
      <c r="CG246">
        <v>1200.04</v>
      </c>
      <c r="CH246">
        <v>0.49999671428571429</v>
      </c>
      <c r="CI246">
        <v>0.50000328571428576</v>
      </c>
      <c r="CJ246">
        <v>0</v>
      </c>
      <c r="CK246">
        <v>944.2337142857142</v>
      </c>
      <c r="CL246">
        <v>4.9990899999999998</v>
      </c>
      <c r="CM246">
        <v>10454.742857142861</v>
      </c>
      <c r="CN246">
        <v>9558.1800000000021</v>
      </c>
      <c r="CO246">
        <v>44.561999999999998</v>
      </c>
      <c r="CP246">
        <v>47.061999999999998</v>
      </c>
      <c r="CQ246">
        <v>45.5</v>
      </c>
      <c r="CR246">
        <v>45.75</v>
      </c>
      <c r="CS246">
        <v>45.811999999999998</v>
      </c>
      <c r="CT246">
        <v>597.51571428571424</v>
      </c>
      <c r="CU246">
        <v>597.52428571428572</v>
      </c>
      <c r="CV246">
        <v>0</v>
      </c>
      <c r="CW246">
        <v>1673985787.3</v>
      </c>
      <c r="CX246">
        <v>0</v>
      </c>
      <c r="CY246">
        <v>1673984188.5</v>
      </c>
      <c r="CZ246" t="s">
        <v>356</v>
      </c>
      <c r="DA246">
        <v>1673984188.5</v>
      </c>
      <c r="DB246">
        <v>1673984167.5</v>
      </c>
      <c r="DC246">
        <v>23</v>
      </c>
      <c r="DD246">
        <v>-0.32800000000000001</v>
      </c>
      <c r="DE246">
        <v>5.0000000000000001E-3</v>
      </c>
      <c r="DF246">
        <v>-6.2539999999999996</v>
      </c>
      <c r="DG246">
        <v>0.21</v>
      </c>
      <c r="DH246">
        <v>579</v>
      </c>
      <c r="DI246">
        <v>34</v>
      </c>
      <c r="DJ246">
        <v>0</v>
      </c>
      <c r="DK246">
        <v>0.1</v>
      </c>
      <c r="DL246">
        <v>-19.476332500000002</v>
      </c>
      <c r="DM246">
        <v>-0.67021125703564077</v>
      </c>
      <c r="DN246">
        <v>0.1022969974815973</v>
      </c>
      <c r="DO246">
        <v>0</v>
      </c>
      <c r="DP246">
        <v>0.34624922499999999</v>
      </c>
      <c r="DQ246">
        <v>6.137717448405202E-2</v>
      </c>
      <c r="DR246">
        <v>1.157989142109609E-2</v>
      </c>
      <c r="DS246">
        <v>1</v>
      </c>
      <c r="DT246">
        <v>0</v>
      </c>
      <c r="DU246">
        <v>0</v>
      </c>
      <c r="DV246">
        <v>0</v>
      </c>
      <c r="DW246">
        <v>-1</v>
      </c>
      <c r="DX246">
        <v>1</v>
      </c>
      <c r="DY246">
        <v>2</v>
      </c>
      <c r="DZ246" t="s">
        <v>357</v>
      </c>
      <c r="EA246">
        <v>3.2954599999999998</v>
      </c>
      <c r="EB246">
        <v>2.6252800000000001</v>
      </c>
      <c r="EC246">
        <v>0.240673</v>
      </c>
      <c r="ED246">
        <v>0.24024499999999999</v>
      </c>
      <c r="EE246">
        <v>0.14035500000000001</v>
      </c>
      <c r="EF246">
        <v>0.13792199999999999</v>
      </c>
      <c r="EG246">
        <v>22848.2</v>
      </c>
      <c r="EH246">
        <v>23243.3</v>
      </c>
      <c r="EI246">
        <v>28013.4</v>
      </c>
      <c r="EJ246">
        <v>29468.1</v>
      </c>
      <c r="EK246">
        <v>33149.699999999997</v>
      </c>
      <c r="EL246">
        <v>35285.800000000003</v>
      </c>
      <c r="EM246">
        <v>39549.199999999997</v>
      </c>
      <c r="EN246">
        <v>42133.9</v>
      </c>
      <c r="EO246">
        <v>2.2028500000000002</v>
      </c>
      <c r="EP246">
        <v>2.1664500000000002</v>
      </c>
      <c r="EQ246">
        <v>0.120111</v>
      </c>
      <c r="ER246">
        <v>0</v>
      </c>
      <c r="ES246">
        <v>31.636700000000001</v>
      </c>
      <c r="ET246">
        <v>999.9</v>
      </c>
      <c r="EU246">
        <v>68.599999999999994</v>
      </c>
      <c r="EV246">
        <v>35.200000000000003</v>
      </c>
      <c r="EW246">
        <v>38.7669</v>
      </c>
      <c r="EX246">
        <v>57.09</v>
      </c>
      <c r="EY246">
        <v>-4.2507999999999999</v>
      </c>
      <c r="EZ246">
        <v>2</v>
      </c>
      <c r="FA246">
        <v>0.57191099999999995</v>
      </c>
      <c r="FB246">
        <v>0.56513599999999997</v>
      </c>
      <c r="FC246">
        <v>20.269500000000001</v>
      </c>
      <c r="FD246">
        <v>5.2159399999999998</v>
      </c>
      <c r="FE246">
        <v>12.0099</v>
      </c>
      <c r="FF246">
        <v>4.9859999999999998</v>
      </c>
      <c r="FG246">
        <v>3.2845</v>
      </c>
      <c r="FH246">
        <v>9999</v>
      </c>
      <c r="FI246">
        <v>9999</v>
      </c>
      <c r="FJ246">
        <v>9999</v>
      </c>
      <c r="FK246">
        <v>999.9</v>
      </c>
      <c r="FL246">
        <v>1.8658699999999999</v>
      </c>
      <c r="FM246">
        <v>1.8623099999999999</v>
      </c>
      <c r="FN246">
        <v>1.86432</v>
      </c>
      <c r="FO246">
        <v>1.86039</v>
      </c>
      <c r="FP246">
        <v>1.86111</v>
      </c>
      <c r="FQ246">
        <v>1.8602000000000001</v>
      </c>
      <c r="FR246">
        <v>1.86198</v>
      </c>
      <c r="FS246">
        <v>1.8585199999999999</v>
      </c>
      <c r="FT246">
        <v>0</v>
      </c>
      <c r="FU246">
        <v>0</v>
      </c>
      <c r="FV246">
        <v>0</v>
      </c>
      <c r="FW246">
        <v>0</v>
      </c>
      <c r="FX246" t="s">
        <v>358</v>
      </c>
      <c r="FY246" t="s">
        <v>359</v>
      </c>
      <c r="FZ246" t="s">
        <v>360</v>
      </c>
      <c r="GA246" t="s">
        <v>360</v>
      </c>
      <c r="GB246" t="s">
        <v>360</v>
      </c>
      <c r="GC246" t="s">
        <v>360</v>
      </c>
      <c r="GD246">
        <v>0</v>
      </c>
      <c r="GE246">
        <v>100</v>
      </c>
      <c r="GF246">
        <v>100</v>
      </c>
      <c r="GG246">
        <v>-7.75</v>
      </c>
      <c r="GH246">
        <v>0.2104</v>
      </c>
      <c r="GI246">
        <v>-4.4410340874611869</v>
      </c>
      <c r="GJ246">
        <v>-4.0977002334145526E-3</v>
      </c>
      <c r="GK246">
        <v>1.9870096767282211E-6</v>
      </c>
      <c r="GL246">
        <v>-4.7591234531596528E-10</v>
      </c>
      <c r="GM246">
        <v>0.2103699999999975</v>
      </c>
      <c r="GN246">
        <v>0</v>
      </c>
      <c r="GO246">
        <v>0</v>
      </c>
      <c r="GP246">
        <v>0</v>
      </c>
      <c r="GQ246">
        <v>6</v>
      </c>
      <c r="GR246">
        <v>2093</v>
      </c>
      <c r="GS246">
        <v>4</v>
      </c>
      <c r="GT246">
        <v>31</v>
      </c>
      <c r="GU246">
        <v>26.6</v>
      </c>
      <c r="GV246">
        <v>27</v>
      </c>
      <c r="GW246">
        <v>3.91357</v>
      </c>
      <c r="GX246">
        <v>2.50732</v>
      </c>
      <c r="GY246">
        <v>2.04834</v>
      </c>
      <c r="GZ246">
        <v>2.6232899999999999</v>
      </c>
      <c r="HA246">
        <v>2.1972700000000001</v>
      </c>
      <c r="HB246">
        <v>2.33643</v>
      </c>
      <c r="HC246">
        <v>41.508299999999998</v>
      </c>
      <c r="HD246">
        <v>14.569800000000001</v>
      </c>
      <c r="HE246">
        <v>18</v>
      </c>
      <c r="HF246">
        <v>702.05100000000004</v>
      </c>
      <c r="HG246">
        <v>747.49300000000005</v>
      </c>
      <c r="HH246">
        <v>30.999500000000001</v>
      </c>
      <c r="HI246">
        <v>34.552900000000001</v>
      </c>
      <c r="HJ246">
        <v>29.9999</v>
      </c>
      <c r="HK246">
        <v>34.466299999999997</v>
      </c>
      <c r="HL246">
        <v>34.4771</v>
      </c>
      <c r="HM246">
        <v>78.283699999999996</v>
      </c>
      <c r="HN246">
        <v>13.9504</v>
      </c>
      <c r="HO246">
        <v>100</v>
      </c>
      <c r="HP246">
        <v>31</v>
      </c>
      <c r="HQ246">
        <v>1542.08</v>
      </c>
      <c r="HR246">
        <v>34.208199999999998</v>
      </c>
      <c r="HS246">
        <v>98.721800000000002</v>
      </c>
      <c r="HT246">
        <v>97.691800000000001</v>
      </c>
    </row>
    <row r="247" spans="1:228" x14ac:dyDescent="0.2">
      <c r="A247">
        <v>232</v>
      </c>
      <c r="B247">
        <v>1673985791</v>
      </c>
      <c r="C247">
        <v>922.5</v>
      </c>
      <c r="D247" t="s">
        <v>823</v>
      </c>
      <c r="E247" t="s">
        <v>824</v>
      </c>
      <c r="F247">
        <v>4</v>
      </c>
      <c r="G247">
        <v>1673985788.6875</v>
      </c>
      <c r="H247">
        <f t="shared" si="102"/>
        <v>3.743184909357666E-4</v>
      </c>
      <c r="I247">
        <f t="shared" si="103"/>
        <v>0.37431849093576658</v>
      </c>
      <c r="J247">
        <f t="shared" si="104"/>
        <v>10.113674994949005</v>
      </c>
      <c r="K247">
        <f t="shared" si="105"/>
        <v>1514.2825</v>
      </c>
      <c r="L247">
        <f t="shared" si="106"/>
        <v>714.66185204283045</v>
      </c>
      <c r="M247">
        <f t="shared" si="107"/>
        <v>72.295798976969991</v>
      </c>
      <c r="N247">
        <f t="shared" si="108"/>
        <v>153.18610179263146</v>
      </c>
      <c r="O247">
        <f t="shared" si="109"/>
        <v>2.1148145844584732E-2</v>
      </c>
      <c r="P247">
        <f t="shared" si="110"/>
        <v>2.7713379773795306</v>
      </c>
      <c r="Q247">
        <f t="shared" si="111"/>
        <v>2.1058897717109247E-2</v>
      </c>
      <c r="R247">
        <f t="shared" si="112"/>
        <v>1.3169798159878569E-2</v>
      </c>
      <c r="S247">
        <f t="shared" si="113"/>
        <v>226.11482061065595</v>
      </c>
      <c r="T247">
        <f t="shared" si="114"/>
        <v>34.879836848608072</v>
      </c>
      <c r="U247">
        <f t="shared" si="115"/>
        <v>33.583137500000007</v>
      </c>
      <c r="V247">
        <f t="shared" si="116"/>
        <v>5.2200198226868215</v>
      </c>
      <c r="W247">
        <f t="shared" si="117"/>
        <v>67.032577207062573</v>
      </c>
      <c r="X247">
        <f t="shared" si="118"/>
        <v>3.4993952534121955</v>
      </c>
      <c r="Y247">
        <f t="shared" si="119"/>
        <v>5.2204396715982124</v>
      </c>
      <c r="Z247">
        <f t="shared" si="120"/>
        <v>1.720624569274626</v>
      </c>
      <c r="AA247">
        <f t="shared" si="121"/>
        <v>-16.507445450267308</v>
      </c>
      <c r="AB247">
        <f t="shared" si="122"/>
        <v>0.21477453623911527</v>
      </c>
      <c r="AC247">
        <f t="shared" si="123"/>
        <v>1.7850580836616687E-2</v>
      </c>
      <c r="AD247">
        <f t="shared" si="124"/>
        <v>209.84000027746436</v>
      </c>
      <c r="AE247">
        <f t="shared" si="125"/>
        <v>20.64786834478069</v>
      </c>
      <c r="AF247">
        <f t="shared" si="126"/>
        <v>0.4316447647996291</v>
      </c>
      <c r="AG247">
        <f t="shared" si="127"/>
        <v>10.113674994949005</v>
      </c>
      <c r="AH247">
        <v>1588.0988296885059</v>
      </c>
      <c r="AI247">
        <v>1571.6756969696969</v>
      </c>
      <c r="AJ247">
        <v>1.7272219559349831</v>
      </c>
      <c r="AK247">
        <v>64.167648988695476</v>
      </c>
      <c r="AL247">
        <f t="shared" si="128"/>
        <v>0.37431849093576658</v>
      </c>
      <c r="AM247">
        <v>34.20739681949442</v>
      </c>
      <c r="AN247">
        <v>34.580798181818167</v>
      </c>
      <c r="AO247">
        <v>-7.1093967071760361E-3</v>
      </c>
      <c r="AP247">
        <v>91.899806073423491</v>
      </c>
      <c r="AQ247">
        <v>0</v>
      </c>
      <c r="AR247">
        <v>0</v>
      </c>
      <c r="AS247">
        <f t="shared" si="129"/>
        <v>1</v>
      </c>
      <c r="AT247">
        <f t="shared" si="130"/>
        <v>0</v>
      </c>
      <c r="AU247">
        <f t="shared" si="131"/>
        <v>47347.703549875805</v>
      </c>
      <c r="AV247">
        <f t="shared" si="132"/>
        <v>1199.99125</v>
      </c>
      <c r="AW247">
        <f t="shared" si="133"/>
        <v>1025.9181510936041</v>
      </c>
      <c r="AX247">
        <f t="shared" si="134"/>
        <v>0.85493802650111339</v>
      </c>
      <c r="AY247">
        <f t="shared" si="135"/>
        <v>0.18843039114714874</v>
      </c>
      <c r="AZ247">
        <v>6</v>
      </c>
      <c r="BA247">
        <v>0.5</v>
      </c>
      <c r="BB247" t="s">
        <v>355</v>
      </c>
      <c r="BC247">
        <v>2</v>
      </c>
      <c r="BD247" t="b">
        <v>1</v>
      </c>
      <c r="BE247">
        <v>1673985788.6875</v>
      </c>
      <c r="BF247">
        <v>1514.2825</v>
      </c>
      <c r="BG247">
        <v>1533.9449999999999</v>
      </c>
      <c r="BH247">
        <v>34.592387500000001</v>
      </c>
      <c r="BI247">
        <v>34.2077375</v>
      </c>
      <c r="BJ247">
        <v>1522.0362500000001</v>
      </c>
      <c r="BK247">
        <v>34.382037500000003</v>
      </c>
      <c r="BL247">
        <v>650.01400000000001</v>
      </c>
      <c r="BM247">
        <v>101.06100000000001</v>
      </c>
      <c r="BN247">
        <v>9.9847987500000013E-2</v>
      </c>
      <c r="BO247">
        <v>33.584575000000001</v>
      </c>
      <c r="BP247">
        <v>33.583137500000007</v>
      </c>
      <c r="BQ247">
        <v>999.9</v>
      </c>
      <c r="BR247">
        <v>0</v>
      </c>
      <c r="BS247">
        <v>0</v>
      </c>
      <c r="BT247">
        <v>9028.4375</v>
      </c>
      <c r="BU247">
        <v>0</v>
      </c>
      <c r="BV247">
        <v>1251.9737500000001</v>
      </c>
      <c r="BW247">
        <v>-19.659949999999998</v>
      </c>
      <c r="BX247">
        <v>1568.5425</v>
      </c>
      <c r="BY247">
        <v>1588.2762499999999</v>
      </c>
      <c r="BZ247">
        <v>0.38465062500000002</v>
      </c>
      <c r="CA247">
        <v>1533.9449999999999</v>
      </c>
      <c r="CB247">
        <v>34.2077375</v>
      </c>
      <c r="CC247">
        <v>3.4959387500000001</v>
      </c>
      <c r="CD247">
        <v>3.4570675</v>
      </c>
      <c r="CE247">
        <v>26.600024999999999</v>
      </c>
      <c r="CF247">
        <v>26.410350000000001</v>
      </c>
      <c r="CG247">
        <v>1199.99125</v>
      </c>
      <c r="CH247">
        <v>0.49998262500000001</v>
      </c>
      <c r="CI247">
        <v>0.50001737499999999</v>
      </c>
      <c r="CJ247">
        <v>0</v>
      </c>
      <c r="CK247">
        <v>944.2885</v>
      </c>
      <c r="CL247">
        <v>4.9990899999999998</v>
      </c>
      <c r="CM247">
        <v>10454.65</v>
      </c>
      <c r="CN247">
        <v>9557.723750000001</v>
      </c>
      <c r="CO247">
        <v>44.561999999999998</v>
      </c>
      <c r="CP247">
        <v>47.061999999999998</v>
      </c>
      <c r="CQ247">
        <v>45.5</v>
      </c>
      <c r="CR247">
        <v>45.75</v>
      </c>
      <c r="CS247">
        <v>45.811999999999998</v>
      </c>
      <c r="CT247">
        <v>597.47499999999991</v>
      </c>
      <c r="CU247">
        <v>597.51625000000001</v>
      </c>
      <c r="CV247">
        <v>0</v>
      </c>
      <c r="CW247">
        <v>1673985791.5</v>
      </c>
      <c r="CX247">
        <v>0</v>
      </c>
      <c r="CY247">
        <v>1673984188.5</v>
      </c>
      <c r="CZ247" t="s">
        <v>356</v>
      </c>
      <c r="DA247">
        <v>1673984188.5</v>
      </c>
      <c r="DB247">
        <v>1673984167.5</v>
      </c>
      <c r="DC247">
        <v>23</v>
      </c>
      <c r="DD247">
        <v>-0.32800000000000001</v>
      </c>
      <c r="DE247">
        <v>5.0000000000000001E-3</v>
      </c>
      <c r="DF247">
        <v>-6.2539999999999996</v>
      </c>
      <c r="DG247">
        <v>0.21</v>
      </c>
      <c r="DH247">
        <v>579</v>
      </c>
      <c r="DI247">
        <v>34</v>
      </c>
      <c r="DJ247">
        <v>0</v>
      </c>
      <c r="DK247">
        <v>0.1</v>
      </c>
      <c r="DL247">
        <v>-19.516427499999999</v>
      </c>
      <c r="DM247">
        <v>-1.0525744840525031</v>
      </c>
      <c r="DN247">
        <v>0.11828112906863</v>
      </c>
      <c r="DO247">
        <v>0</v>
      </c>
      <c r="DP247">
        <v>0.35484185000000001</v>
      </c>
      <c r="DQ247">
        <v>0.16825605253283241</v>
      </c>
      <c r="DR247">
        <v>2.0116169083041129E-2</v>
      </c>
      <c r="DS247">
        <v>0</v>
      </c>
      <c r="DT247">
        <v>0</v>
      </c>
      <c r="DU247">
        <v>0</v>
      </c>
      <c r="DV247">
        <v>0</v>
      </c>
      <c r="DW247">
        <v>-1</v>
      </c>
      <c r="DX247">
        <v>0</v>
      </c>
      <c r="DY247">
        <v>2</v>
      </c>
      <c r="DZ247" t="s">
        <v>379</v>
      </c>
      <c r="EA247">
        <v>3.29528</v>
      </c>
      <c r="EB247">
        <v>2.6254400000000002</v>
      </c>
      <c r="EC247">
        <v>0.24130599999999999</v>
      </c>
      <c r="ED247">
        <v>0.24087800000000001</v>
      </c>
      <c r="EE247">
        <v>0.14028199999999999</v>
      </c>
      <c r="EF247">
        <v>0.13791300000000001</v>
      </c>
      <c r="EG247">
        <v>22829</v>
      </c>
      <c r="EH247">
        <v>23223.9</v>
      </c>
      <c r="EI247">
        <v>28013.4</v>
      </c>
      <c r="EJ247">
        <v>29468.2</v>
      </c>
      <c r="EK247">
        <v>33151.800000000003</v>
      </c>
      <c r="EL247">
        <v>35286.300000000003</v>
      </c>
      <c r="EM247">
        <v>39548.300000000003</v>
      </c>
      <c r="EN247">
        <v>42133.9</v>
      </c>
      <c r="EO247">
        <v>2.20262</v>
      </c>
      <c r="EP247">
        <v>2.1667200000000002</v>
      </c>
      <c r="EQ247">
        <v>0.119716</v>
      </c>
      <c r="ER247">
        <v>0</v>
      </c>
      <c r="ES247">
        <v>31.6403</v>
      </c>
      <c r="ET247">
        <v>999.9</v>
      </c>
      <c r="EU247">
        <v>68.599999999999994</v>
      </c>
      <c r="EV247">
        <v>35.200000000000003</v>
      </c>
      <c r="EW247">
        <v>38.769199999999998</v>
      </c>
      <c r="EX247">
        <v>57.42</v>
      </c>
      <c r="EY247">
        <v>-4.1506400000000001</v>
      </c>
      <c r="EZ247">
        <v>2</v>
      </c>
      <c r="FA247">
        <v>0.57161600000000001</v>
      </c>
      <c r="FB247">
        <v>0.56235000000000002</v>
      </c>
      <c r="FC247">
        <v>20.269500000000001</v>
      </c>
      <c r="FD247">
        <v>5.2160900000000003</v>
      </c>
      <c r="FE247">
        <v>12.0099</v>
      </c>
      <c r="FF247">
        <v>4.9859</v>
      </c>
      <c r="FG247">
        <v>3.2845</v>
      </c>
      <c r="FH247">
        <v>9999</v>
      </c>
      <c r="FI247">
        <v>9999</v>
      </c>
      <c r="FJ247">
        <v>9999</v>
      </c>
      <c r="FK247">
        <v>999.9</v>
      </c>
      <c r="FL247">
        <v>1.86589</v>
      </c>
      <c r="FM247">
        <v>1.86233</v>
      </c>
      <c r="FN247">
        <v>1.86432</v>
      </c>
      <c r="FO247">
        <v>1.8604000000000001</v>
      </c>
      <c r="FP247">
        <v>1.86111</v>
      </c>
      <c r="FQ247">
        <v>1.8602000000000001</v>
      </c>
      <c r="FR247">
        <v>1.86199</v>
      </c>
      <c r="FS247">
        <v>1.8585199999999999</v>
      </c>
      <c r="FT247">
        <v>0</v>
      </c>
      <c r="FU247">
        <v>0</v>
      </c>
      <c r="FV247">
        <v>0</v>
      </c>
      <c r="FW247">
        <v>0</v>
      </c>
      <c r="FX247" t="s">
        <v>358</v>
      </c>
      <c r="FY247" t="s">
        <v>359</v>
      </c>
      <c r="FZ247" t="s">
        <v>360</v>
      </c>
      <c r="GA247" t="s">
        <v>360</v>
      </c>
      <c r="GB247" t="s">
        <v>360</v>
      </c>
      <c r="GC247" t="s">
        <v>360</v>
      </c>
      <c r="GD247">
        <v>0</v>
      </c>
      <c r="GE247">
        <v>100</v>
      </c>
      <c r="GF247">
        <v>100</v>
      </c>
      <c r="GG247">
        <v>-7.76</v>
      </c>
      <c r="GH247">
        <v>0.21029999999999999</v>
      </c>
      <c r="GI247">
        <v>-4.4410340874611869</v>
      </c>
      <c r="GJ247">
        <v>-4.0977002334145526E-3</v>
      </c>
      <c r="GK247">
        <v>1.9870096767282211E-6</v>
      </c>
      <c r="GL247">
        <v>-4.7591234531596528E-10</v>
      </c>
      <c r="GM247">
        <v>0.2103699999999975</v>
      </c>
      <c r="GN247">
        <v>0</v>
      </c>
      <c r="GO247">
        <v>0</v>
      </c>
      <c r="GP247">
        <v>0</v>
      </c>
      <c r="GQ247">
        <v>6</v>
      </c>
      <c r="GR247">
        <v>2093</v>
      </c>
      <c r="GS247">
        <v>4</v>
      </c>
      <c r="GT247">
        <v>31</v>
      </c>
      <c r="GU247">
        <v>26.7</v>
      </c>
      <c r="GV247">
        <v>27.1</v>
      </c>
      <c r="GW247">
        <v>3.927</v>
      </c>
      <c r="GX247">
        <v>2.5061</v>
      </c>
      <c r="GY247">
        <v>2.04834</v>
      </c>
      <c r="GZ247">
        <v>2.6232899999999999</v>
      </c>
      <c r="HA247">
        <v>2.1972700000000001</v>
      </c>
      <c r="HB247">
        <v>2.3120099999999999</v>
      </c>
      <c r="HC247">
        <v>41.508299999999998</v>
      </c>
      <c r="HD247">
        <v>14.5786</v>
      </c>
      <c r="HE247">
        <v>18</v>
      </c>
      <c r="HF247">
        <v>701.84100000000001</v>
      </c>
      <c r="HG247">
        <v>747.74300000000005</v>
      </c>
      <c r="HH247">
        <v>30.999400000000001</v>
      </c>
      <c r="HI247">
        <v>34.5501</v>
      </c>
      <c r="HJ247">
        <v>29.9998</v>
      </c>
      <c r="HK247">
        <v>34.464399999999998</v>
      </c>
      <c r="HL247">
        <v>34.475900000000003</v>
      </c>
      <c r="HM247">
        <v>78.545199999999994</v>
      </c>
      <c r="HN247">
        <v>13.9504</v>
      </c>
      <c r="HO247">
        <v>100</v>
      </c>
      <c r="HP247">
        <v>31</v>
      </c>
      <c r="HQ247">
        <v>1548.76</v>
      </c>
      <c r="HR247">
        <v>34.214300000000001</v>
      </c>
      <c r="HS247">
        <v>98.720500000000001</v>
      </c>
      <c r="HT247">
        <v>97.691900000000004</v>
      </c>
    </row>
    <row r="248" spans="1:228" x14ac:dyDescent="0.2">
      <c r="A248">
        <v>233</v>
      </c>
      <c r="B248">
        <v>1673985795</v>
      </c>
      <c r="C248">
        <v>926.5</v>
      </c>
      <c r="D248" t="s">
        <v>825</v>
      </c>
      <c r="E248" t="s">
        <v>826</v>
      </c>
      <c r="F248">
        <v>4</v>
      </c>
      <c r="G248">
        <v>1673985793</v>
      </c>
      <c r="H248">
        <f t="shared" si="102"/>
        <v>3.9372668632075555E-4</v>
      </c>
      <c r="I248">
        <f t="shared" si="103"/>
        <v>0.39372668632075553</v>
      </c>
      <c r="J248">
        <f t="shared" si="104"/>
        <v>10.496159433679363</v>
      </c>
      <c r="K248">
        <f t="shared" si="105"/>
        <v>1521.4385714285711</v>
      </c>
      <c r="L248">
        <f t="shared" si="106"/>
        <v>732.14852924786351</v>
      </c>
      <c r="M248">
        <f t="shared" si="107"/>
        <v>74.06415091901313</v>
      </c>
      <c r="N248">
        <f t="shared" si="108"/>
        <v>153.90873773120026</v>
      </c>
      <c r="O248">
        <f t="shared" si="109"/>
        <v>2.226131846908274E-2</v>
      </c>
      <c r="P248">
        <f t="shared" si="110"/>
        <v>2.7679898505514258</v>
      </c>
      <c r="Q248">
        <f t="shared" si="111"/>
        <v>2.2162332272602631E-2</v>
      </c>
      <c r="R248">
        <f t="shared" si="112"/>
        <v>1.3860314383539331E-2</v>
      </c>
      <c r="S248">
        <f t="shared" si="113"/>
        <v>226.11828052049819</v>
      </c>
      <c r="T248">
        <f t="shared" si="114"/>
        <v>34.8747930314982</v>
      </c>
      <c r="U248">
        <f t="shared" si="115"/>
        <v>33.573085714285718</v>
      </c>
      <c r="V248">
        <f t="shared" si="116"/>
        <v>5.2170848302380692</v>
      </c>
      <c r="W248">
        <f t="shared" si="117"/>
        <v>66.997522079598866</v>
      </c>
      <c r="X248">
        <f t="shared" si="118"/>
        <v>3.4973269114552075</v>
      </c>
      <c r="Y248">
        <f t="shared" si="119"/>
        <v>5.2200839716132776</v>
      </c>
      <c r="Z248">
        <f t="shared" si="120"/>
        <v>1.7197579187828618</v>
      </c>
      <c r="AA248">
        <f t="shared" si="121"/>
        <v>-17.363346866745321</v>
      </c>
      <c r="AB248">
        <f t="shared" si="122"/>
        <v>1.5327833954822703</v>
      </c>
      <c r="AC248">
        <f t="shared" si="123"/>
        <v>0.12754146548435205</v>
      </c>
      <c r="AD248">
        <f t="shared" si="124"/>
        <v>210.41525851471948</v>
      </c>
      <c r="AE248">
        <f t="shared" si="125"/>
        <v>20.710144731665714</v>
      </c>
      <c r="AF248">
        <f t="shared" si="126"/>
        <v>0.41270862402608177</v>
      </c>
      <c r="AG248">
        <f t="shared" si="127"/>
        <v>10.496159433679363</v>
      </c>
      <c r="AH248">
        <v>1594.9828313827579</v>
      </c>
      <c r="AI248">
        <v>1578.421454545454</v>
      </c>
      <c r="AJ248">
        <v>1.6689405147968579</v>
      </c>
      <c r="AK248">
        <v>64.167648988695476</v>
      </c>
      <c r="AL248">
        <f t="shared" si="128"/>
        <v>0.39372668632075553</v>
      </c>
      <c r="AM248">
        <v>34.205599689569063</v>
      </c>
      <c r="AN248">
        <v>34.567047272727258</v>
      </c>
      <c r="AO248">
        <v>-1.885087526025596E-3</v>
      </c>
      <c r="AP248">
        <v>91.899806073423491</v>
      </c>
      <c r="AQ248">
        <v>0</v>
      </c>
      <c r="AR248">
        <v>0</v>
      </c>
      <c r="AS248">
        <f t="shared" si="129"/>
        <v>1</v>
      </c>
      <c r="AT248">
        <f t="shared" si="130"/>
        <v>0</v>
      </c>
      <c r="AU248">
        <f t="shared" si="131"/>
        <v>47255.936388609945</v>
      </c>
      <c r="AV248">
        <f t="shared" si="132"/>
        <v>1200.015714285714</v>
      </c>
      <c r="AW248">
        <f t="shared" si="133"/>
        <v>1025.9384707360093</v>
      </c>
      <c r="AX248">
        <f t="shared" si="134"/>
        <v>0.85493753000282935</v>
      </c>
      <c r="AY248">
        <f t="shared" si="135"/>
        <v>0.18842943290546049</v>
      </c>
      <c r="AZ248">
        <v>6</v>
      </c>
      <c r="BA248">
        <v>0.5</v>
      </c>
      <c r="BB248" t="s">
        <v>355</v>
      </c>
      <c r="BC248">
        <v>2</v>
      </c>
      <c r="BD248" t="b">
        <v>1</v>
      </c>
      <c r="BE248">
        <v>1673985793</v>
      </c>
      <c r="BF248">
        <v>1521.4385714285711</v>
      </c>
      <c r="BG248">
        <v>1541.1357142857139</v>
      </c>
      <c r="BH248">
        <v>34.572228571428568</v>
      </c>
      <c r="BI248">
        <v>34.204428571428572</v>
      </c>
      <c r="BJ248">
        <v>1529.2</v>
      </c>
      <c r="BK248">
        <v>34.361871428571433</v>
      </c>
      <c r="BL248">
        <v>649.98428571428576</v>
      </c>
      <c r="BM248">
        <v>101.06</v>
      </c>
      <c r="BN248">
        <v>0.1000077857142857</v>
      </c>
      <c r="BO248">
        <v>33.583357142857153</v>
      </c>
      <c r="BP248">
        <v>33.573085714285718</v>
      </c>
      <c r="BQ248">
        <v>999.89999999999986</v>
      </c>
      <c r="BR248">
        <v>0</v>
      </c>
      <c r="BS248">
        <v>0</v>
      </c>
      <c r="BT248">
        <v>9010.7142857142862</v>
      </c>
      <c r="BU248">
        <v>0</v>
      </c>
      <c r="BV248">
        <v>1347.035714285714</v>
      </c>
      <c r="BW248">
        <v>-19.696485714285721</v>
      </c>
      <c r="BX248">
        <v>1575.9228571428571</v>
      </c>
      <c r="BY248">
        <v>1595.714285714286</v>
      </c>
      <c r="BZ248">
        <v>0.36777842857142862</v>
      </c>
      <c r="CA248">
        <v>1541.1357142857139</v>
      </c>
      <c r="CB248">
        <v>34.204428571428572</v>
      </c>
      <c r="CC248">
        <v>3.4938671428571419</v>
      </c>
      <c r="CD248">
        <v>3.4567014285714288</v>
      </c>
      <c r="CE248">
        <v>26.58998571428571</v>
      </c>
      <c r="CF248">
        <v>26.408542857142859</v>
      </c>
      <c r="CG248">
        <v>1200.015714285714</v>
      </c>
      <c r="CH248">
        <v>0.49999842857142862</v>
      </c>
      <c r="CI248">
        <v>0.50000157142857149</v>
      </c>
      <c r="CJ248">
        <v>0</v>
      </c>
      <c r="CK248">
        <v>944.42128571428577</v>
      </c>
      <c r="CL248">
        <v>4.9990899999999998</v>
      </c>
      <c r="CM248">
        <v>10455.799999999999</v>
      </c>
      <c r="CN248">
        <v>9557.9771428571421</v>
      </c>
      <c r="CO248">
        <v>44.553142857142859</v>
      </c>
      <c r="CP248">
        <v>47.061999999999998</v>
      </c>
      <c r="CQ248">
        <v>45.5</v>
      </c>
      <c r="CR248">
        <v>45.723000000000013</v>
      </c>
      <c r="CS248">
        <v>45.811999999999998</v>
      </c>
      <c r="CT248">
        <v>597.50714285714275</v>
      </c>
      <c r="CU248">
        <v>597.50857142857137</v>
      </c>
      <c r="CV248">
        <v>0</v>
      </c>
      <c r="CW248">
        <v>1673985795.0999999</v>
      </c>
      <c r="CX248">
        <v>0</v>
      </c>
      <c r="CY248">
        <v>1673984188.5</v>
      </c>
      <c r="CZ248" t="s">
        <v>356</v>
      </c>
      <c r="DA248">
        <v>1673984188.5</v>
      </c>
      <c r="DB248">
        <v>1673984167.5</v>
      </c>
      <c r="DC248">
        <v>23</v>
      </c>
      <c r="DD248">
        <v>-0.32800000000000001</v>
      </c>
      <c r="DE248">
        <v>5.0000000000000001E-3</v>
      </c>
      <c r="DF248">
        <v>-6.2539999999999996</v>
      </c>
      <c r="DG248">
        <v>0.21</v>
      </c>
      <c r="DH248">
        <v>579</v>
      </c>
      <c r="DI248">
        <v>34</v>
      </c>
      <c r="DJ248">
        <v>0</v>
      </c>
      <c r="DK248">
        <v>0.1</v>
      </c>
      <c r="DL248">
        <v>-19.5708725</v>
      </c>
      <c r="DM248">
        <v>-1.0673414634146241</v>
      </c>
      <c r="DN248">
        <v>0.11583845213809579</v>
      </c>
      <c r="DO248">
        <v>0</v>
      </c>
      <c r="DP248">
        <v>0.36034487500000001</v>
      </c>
      <c r="DQ248">
        <v>0.15527938086303861</v>
      </c>
      <c r="DR248">
        <v>1.965505073153908E-2</v>
      </c>
      <c r="DS248">
        <v>0</v>
      </c>
      <c r="DT248">
        <v>0</v>
      </c>
      <c r="DU248">
        <v>0</v>
      </c>
      <c r="DV248">
        <v>0</v>
      </c>
      <c r="DW248">
        <v>-1</v>
      </c>
      <c r="DX248">
        <v>0</v>
      </c>
      <c r="DY248">
        <v>2</v>
      </c>
      <c r="DZ248" t="s">
        <v>379</v>
      </c>
      <c r="EA248">
        <v>3.2952599999999999</v>
      </c>
      <c r="EB248">
        <v>2.6253899999999999</v>
      </c>
      <c r="EC248">
        <v>0.24191099999999999</v>
      </c>
      <c r="ED248">
        <v>0.24149100000000001</v>
      </c>
      <c r="EE248">
        <v>0.14024700000000001</v>
      </c>
      <c r="EF248">
        <v>0.137901</v>
      </c>
      <c r="EG248">
        <v>22809.8</v>
      </c>
      <c r="EH248">
        <v>23205.1</v>
      </c>
      <c r="EI248">
        <v>28012.3</v>
      </c>
      <c r="EJ248">
        <v>29468.2</v>
      </c>
      <c r="EK248">
        <v>33152.699999999997</v>
      </c>
      <c r="EL248">
        <v>35286.5</v>
      </c>
      <c r="EM248">
        <v>39547.699999999997</v>
      </c>
      <c r="EN248">
        <v>42133.599999999999</v>
      </c>
      <c r="EO248">
        <v>2.2027000000000001</v>
      </c>
      <c r="EP248">
        <v>2.1667700000000001</v>
      </c>
      <c r="EQ248">
        <v>0.11944</v>
      </c>
      <c r="ER248">
        <v>0</v>
      </c>
      <c r="ES248">
        <v>31.642700000000001</v>
      </c>
      <c r="ET248">
        <v>999.9</v>
      </c>
      <c r="EU248">
        <v>68.599999999999994</v>
      </c>
      <c r="EV248">
        <v>35.200000000000003</v>
      </c>
      <c r="EW248">
        <v>38.771599999999999</v>
      </c>
      <c r="EX248">
        <v>57.42</v>
      </c>
      <c r="EY248">
        <v>-4.0544900000000004</v>
      </c>
      <c r="EZ248">
        <v>2</v>
      </c>
      <c r="FA248">
        <v>0.57131600000000005</v>
      </c>
      <c r="FB248">
        <v>0.55650100000000002</v>
      </c>
      <c r="FC248">
        <v>20.269500000000001</v>
      </c>
      <c r="FD248">
        <v>5.2157900000000001</v>
      </c>
      <c r="FE248">
        <v>12.0099</v>
      </c>
      <c r="FF248">
        <v>4.9861000000000004</v>
      </c>
      <c r="FG248">
        <v>3.2845</v>
      </c>
      <c r="FH248">
        <v>9999</v>
      </c>
      <c r="FI248">
        <v>9999</v>
      </c>
      <c r="FJ248">
        <v>9999</v>
      </c>
      <c r="FK248">
        <v>999.9</v>
      </c>
      <c r="FL248">
        <v>1.86589</v>
      </c>
      <c r="FM248">
        <v>1.86232</v>
      </c>
      <c r="FN248">
        <v>1.86432</v>
      </c>
      <c r="FO248">
        <v>1.8604000000000001</v>
      </c>
      <c r="FP248">
        <v>1.86111</v>
      </c>
      <c r="FQ248">
        <v>1.8602099999999999</v>
      </c>
      <c r="FR248">
        <v>1.8619699999999999</v>
      </c>
      <c r="FS248">
        <v>1.8585100000000001</v>
      </c>
      <c r="FT248">
        <v>0</v>
      </c>
      <c r="FU248">
        <v>0</v>
      </c>
      <c r="FV248">
        <v>0</v>
      </c>
      <c r="FW248">
        <v>0</v>
      </c>
      <c r="FX248" t="s">
        <v>358</v>
      </c>
      <c r="FY248" t="s">
        <v>359</v>
      </c>
      <c r="FZ248" t="s">
        <v>360</v>
      </c>
      <c r="GA248" t="s">
        <v>360</v>
      </c>
      <c r="GB248" t="s">
        <v>360</v>
      </c>
      <c r="GC248" t="s">
        <v>360</v>
      </c>
      <c r="GD248">
        <v>0</v>
      </c>
      <c r="GE248">
        <v>100</v>
      </c>
      <c r="GF248">
        <v>100</v>
      </c>
      <c r="GG248">
        <v>-7.76</v>
      </c>
      <c r="GH248">
        <v>0.2104</v>
      </c>
      <c r="GI248">
        <v>-4.4410340874611869</v>
      </c>
      <c r="GJ248">
        <v>-4.0977002334145526E-3</v>
      </c>
      <c r="GK248">
        <v>1.9870096767282211E-6</v>
      </c>
      <c r="GL248">
        <v>-4.7591234531596528E-10</v>
      </c>
      <c r="GM248">
        <v>0.2103699999999975</v>
      </c>
      <c r="GN248">
        <v>0</v>
      </c>
      <c r="GO248">
        <v>0</v>
      </c>
      <c r="GP248">
        <v>0</v>
      </c>
      <c r="GQ248">
        <v>6</v>
      </c>
      <c r="GR248">
        <v>2093</v>
      </c>
      <c r="GS248">
        <v>4</v>
      </c>
      <c r="GT248">
        <v>31</v>
      </c>
      <c r="GU248">
        <v>26.8</v>
      </c>
      <c r="GV248">
        <v>27.1</v>
      </c>
      <c r="GW248">
        <v>3.9404300000000001</v>
      </c>
      <c r="GX248">
        <v>2.50732</v>
      </c>
      <c r="GY248">
        <v>2.04834</v>
      </c>
      <c r="GZ248">
        <v>2.6232899999999999</v>
      </c>
      <c r="HA248">
        <v>2.1972700000000001</v>
      </c>
      <c r="HB248">
        <v>2.2839399999999999</v>
      </c>
      <c r="HC248">
        <v>41.508299999999998</v>
      </c>
      <c r="HD248">
        <v>14.552300000000001</v>
      </c>
      <c r="HE248">
        <v>18</v>
      </c>
      <c r="HF248">
        <v>701.89099999999996</v>
      </c>
      <c r="HG248">
        <v>747.77</v>
      </c>
      <c r="HH248">
        <v>30.998799999999999</v>
      </c>
      <c r="HI248">
        <v>34.548499999999997</v>
      </c>
      <c r="HJ248">
        <v>29.9999</v>
      </c>
      <c r="HK248">
        <v>34.463099999999997</v>
      </c>
      <c r="HL248">
        <v>34.473999999999997</v>
      </c>
      <c r="HM248">
        <v>78.812600000000003</v>
      </c>
      <c r="HN248">
        <v>13.9504</v>
      </c>
      <c r="HO248">
        <v>100</v>
      </c>
      <c r="HP248">
        <v>31</v>
      </c>
      <c r="HQ248">
        <v>1555.44</v>
      </c>
      <c r="HR248">
        <v>34.2258</v>
      </c>
      <c r="HS248">
        <v>98.7179</v>
      </c>
      <c r="HT248">
        <v>97.691500000000005</v>
      </c>
    </row>
    <row r="249" spans="1:228" x14ac:dyDescent="0.2">
      <c r="A249">
        <v>234</v>
      </c>
      <c r="B249">
        <v>1673985799</v>
      </c>
      <c r="C249">
        <v>930.5</v>
      </c>
      <c r="D249" t="s">
        <v>827</v>
      </c>
      <c r="E249" t="s">
        <v>828</v>
      </c>
      <c r="F249">
        <v>4</v>
      </c>
      <c r="G249">
        <v>1673985796.6875</v>
      </c>
      <c r="H249">
        <f t="shared" si="102"/>
        <v>3.8911962832198076E-4</v>
      </c>
      <c r="I249">
        <f t="shared" si="103"/>
        <v>0.38911962832198077</v>
      </c>
      <c r="J249">
        <f t="shared" si="104"/>
        <v>10.200366623026326</v>
      </c>
      <c r="K249">
        <f t="shared" si="105"/>
        <v>1527.4875</v>
      </c>
      <c r="L249">
        <f t="shared" si="106"/>
        <v>748.93791120054277</v>
      </c>
      <c r="M249">
        <f t="shared" si="107"/>
        <v>75.762206955802782</v>
      </c>
      <c r="N249">
        <f t="shared" si="108"/>
        <v>154.5199172944711</v>
      </c>
      <c r="O249">
        <f t="shared" si="109"/>
        <v>2.1955410046872244E-2</v>
      </c>
      <c r="P249">
        <f t="shared" si="110"/>
        <v>2.771755156692334</v>
      </c>
      <c r="Q249">
        <f t="shared" si="111"/>
        <v>2.1859249473066219E-2</v>
      </c>
      <c r="R249">
        <f t="shared" si="112"/>
        <v>1.3670635346931522E-2</v>
      </c>
      <c r="S249">
        <f t="shared" si="113"/>
        <v>226.1042313611994</v>
      </c>
      <c r="T249">
        <f t="shared" si="114"/>
        <v>34.869714134456451</v>
      </c>
      <c r="U249">
        <f t="shared" si="115"/>
        <v>33.580674999999999</v>
      </c>
      <c r="V249">
        <f t="shared" si="116"/>
        <v>5.2193006714957511</v>
      </c>
      <c r="W249">
        <f t="shared" si="117"/>
        <v>66.991715772588407</v>
      </c>
      <c r="X249">
        <f t="shared" si="118"/>
        <v>3.496117607614293</v>
      </c>
      <c r="Y249">
        <f t="shared" si="119"/>
        <v>5.2187312525063438</v>
      </c>
      <c r="Z249">
        <f t="shared" si="120"/>
        <v>1.723183063881458</v>
      </c>
      <c r="AA249">
        <f t="shared" si="121"/>
        <v>-17.160175608999353</v>
      </c>
      <c r="AB249">
        <f t="shared" si="122"/>
        <v>-0.2913901848128081</v>
      </c>
      <c r="AC249">
        <f t="shared" si="123"/>
        <v>-2.4213716164322031E-2</v>
      </c>
      <c r="AD249">
        <f t="shared" si="124"/>
        <v>208.62845185122293</v>
      </c>
      <c r="AE249">
        <f t="shared" si="125"/>
        <v>20.886506970279747</v>
      </c>
      <c r="AF249">
        <f t="shared" si="126"/>
        <v>0.39935520887463372</v>
      </c>
      <c r="AG249">
        <f t="shared" si="127"/>
        <v>10.200366623026326</v>
      </c>
      <c r="AH249">
        <v>1601.9526136493921</v>
      </c>
      <c r="AI249">
        <v>1585.3407272727261</v>
      </c>
      <c r="AJ249">
        <v>1.75429275398322</v>
      </c>
      <c r="AK249">
        <v>64.167648988695476</v>
      </c>
      <c r="AL249">
        <f t="shared" si="128"/>
        <v>0.38911962832198077</v>
      </c>
      <c r="AM249">
        <v>34.203657182368381</v>
      </c>
      <c r="AN249">
        <v>34.555845454545441</v>
      </c>
      <c r="AO249">
        <v>-9.6748372191811838E-4</v>
      </c>
      <c r="AP249">
        <v>91.899806073423491</v>
      </c>
      <c r="AQ249">
        <v>0</v>
      </c>
      <c r="AR249">
        <v>0</v>
      </c>
      <c r="AS249">
        <f t="shared" si="129"/>
        <v>1</v>
      </c>
      <c r="AT249">
        <f t="shared" si="130"/>
        <v>0</v>
      </c>
      <c r="AU249">
        <f t="shared" si="131"/>
        <v>47360.057724856146</v>
      </c>
      <c r="AV249">
        <f t="shared" si="132"/>
        <v>1199.9312500000001</v>
      </c>
      <c r="AW249">
        <f t="shared" si="133"/>
        <v>1025.8672260938856</v>
      </c>
      <c r="AX249">
        <f t="shared" si="134"/>
        <v>0.85493833592040014</v>
      </c>
      <c r="AY249">
        <f t="shared" si="135"/>
        <v>0.18843098832637234</v>
      </c>
      <c r="AZ249">
        <v>6</v>
      </c>
      <c r="BA249">
        <v>0.5</v>
      </c>
      <c r="BB249" t="s">
        <v>355</v>
      </c>
      <c r="BC249">
        <v>2</v>
      </c>
      <c r="BD249" t="b">
        <v>1</v>
      </c>
      <c r="BE249">
        <v>1673985796.6875</v>
      </c>
      <c r="BF249">
        <v>1527.4875</v>
      </c>
      <c r="BG249">
        <v>1547.33</v>
      </c>
      <c r="BH249">
        <v>34.560437499999999</v>
      </c>
      <c r="BI249">
        <v>34.204549999999998</v>
      </c>
      <c r="BJ249">
        <v>1535.2574999999999</v>
      </c>
      <c r="BK249">
        <v>34.350099999999998</v>
      </c>
      <c r="BL249">
        <v>650.01437499999997</v>
      </c>
      <c r="BM249">
        <v>101.059625</v>
      </c>
      <c r="BN249">
        <v>9.9904812499999995E-2</v>
      </c>
      <c r="BO249">
        <v>33.578725000000013</v>
      </c>
      <c r="BP249">
        <v>33.580674999999999</v>
      </c>
      <c r="BQ249">
        <v>999.9</v>
      </c>
      <c r="BR249">
        <v>0</v>
      </c>
      <c r="BS249">
        <v>0</v>
      </c>
      <c r="BT249">
        <v>9030.78125</v>
      </c>
      <c r="BU249">
        <v>0</v>
      </c>
      <c r="BV249">
        <v>1408.325</v>
      </c>
      <c r="BW249">
        <v>-19.845949999999998</v>
      </c>
      <c r="BX249">
        <v>1582.16625</v>
      </c>
      <c r="BY249">
        <v>1602.1324999999999</v>
      </c>
      <c r="BZ249">
        <v>0.35589137500000001</v>
      </c>
      <c r="CA249">
        <v>1547.33</v>
      </c>
      <c r="CB249">
        <v>34.204549999999998</v>
      </c>
      <c r="CC249">
        <v>3.49266875</v>
      </c>
      <c r="CD249">
        <v>3.4567025</v>
      </c>
      <c r="CE249">
        <v>26.584162500000001</v>
      </c>
      <c r="CF249">
        <v>26.408587499999999</v>
      </c>
      <c r="CG249">
        <v>1199.9312500000001</v>
      </c>
      <c r="CH249">
        <v>0.49997237500000002</v>
      </c>
      <c r="CI249">
        <v>0.50002762499999998</v>
      </c>
      <c r="CJ249">
        <v>0</v>
      </c>
      <c r="CK249">
        <v>944.60737500000005</v>
      </c>
      <c r="CL249">
        <v>4.9990899999999998</v>
      </c>
      <c r="CM249">
        <v>10455.549999999999</v>
      </c>
      <c r="CN249">
        <v>9557.2000000000007</v>
      </c>
      <c r="CO249">
        <v>44.515500000000003</v>
      </c>
      <c r="CP249">
        <v>47.061999999999998</v>
      </c>
      <c r="CQ249">
        <v>45.468499999999999</v>
      </c>
      <c r="CR249">
        <v>45.694875000000003</v>
      </c>
      <c r="CS249">
        <v>45.811999999999998</v>
      </c>
      <c r="CT249">
        <v>597.43249999999989</v>
      </c>
      <c r="CU249">
        <v>597.49874999999997</v>
      </c>
      <c r="CV249">
        <v>0</v>
      </c>
      <c r="CW249">
        <v>1673985799.3</v>
      </c>
      <c r="CX249">
        <v>0</v>
      </c>
      <c r="CY249">
        <v>1673984188.5</v>
      </c>
      <c r="CZ249" t="s">
        <v>356</v>
      </c>
      <c r="DA249">
        <v>1673984188.5</v>
      </c>
      <c r="DB249">
        <v>1673984167.5</v>
      </c>
      <c r="DC249">
        <v>23</v>
      </c>
      <c r="DD249">
        <v>-0.32800000000000001</v>
      </c>
      <c r="DE249">
        <v>5.0000000000000001E-3</v>
      </c>
      <c r="DF249">
        <v>-6.2539999999999996</v>
      </c>
      <c r="DG249">
        <v>0.21</v>
      </c>
      <c r="DH249">
        <v>579</v>
      </c>
      <c r="DI249">
        <v>34</v>
      </c>
      <c r="DJ249">
        <v>0</v>
      </c>
      <c r="DK249">
        <v>0.1</v>
      </c>
      <c r="DL249">
        <v>-19.654515</v>
      </c>
      <c r="DM249">
        <v>-1.20686003752342</v>
      </c>
      <c r="DN249">
        <v>0.12960415222900801</v>
      </c>
      <c r="DO249">
        <v>0</v>
      </c>
      <c r="DP249">
        <v>0.36395729999999998</v>
      </c>
      <c r="DQ249">
        <v>5.6815046904314832E-2</v>
      </c>
      <c r="DR249">
        <v>1.7134987778227331E-2</v>
      </c>
      <c r="DS249">
        <v>1</v>
      </c>
      <c r="DT249">
        <v>0</v>
      </c>
      <c r="DU249">
        <v>0</v>
      </c>
      <c r="DV249">
        <v>0</v>
      </c>
      <c r="DW249">
        <v>-1</v>
      </c>
      <c r="DX249">
        <v>1</v>
      </c>
      <c r="DY249">
        <v>2</v>
      </c>
      <c r="DZ249" t="s">
        <v>357</v>
      </c>
      <c r="EA249">
        <v>3.2954400000000001</v>
      </c>
      <c r="EB249">
        <v>2.62514</v>
      </c>
      <c r="EC249">
        <v>0.24254400000000001</v>
      </c>
      <c r="ED249">
        <v>0.242123</v>
      </c>
      <c r="EE249">
        <v>0.140212</v>
      </c>
      <c r="EF249">
        <v>0.13791</v>
      </c>
      <c r="EG249">
        <v>22791.7</v>
      </c>
      <c r="EH249">
        <v>23185.4</v>
      </c>
      <c r="EI249">
        <v>28013.5</v>
      </c>
      <c r="EJ249">
        <v>29467.9</v>
      </c>
      <c r="EK249">
        <v>33154.9</v>
      </c>
      <c r="EL249">
        <v>35286.1</v>
      </c>
      <c r="EM249">
        <v>39548.699999999997</v>
      </c>
      <c r="EN249">
        <v>42133.4</v>
      </c>
      <c r="EO249">
        <v>2.20228</v>
      </c>
      <c r="EP249">
        <v>2.1667000000000001</v>
      </c>
      <c r="EQ249">
        <v>0.11948499999999999</v>
      </c>
      <c r="ER249">
        <v>0</v>
      </c>
      <c r="ES249">
        <v>31.640699999999999</v>
      </c>
      <c r="ET249">
        <v>999.9</v>
      </c>
      <c r="EU249">
        <v>68.599999999999994</v>
      </c>
      <c r="EV249">
        <v>35.200000000000003</v>
      </c>
      <c r="EW249">
        <v>38.770400000000002</v>
      </c>
      <c r="EX249">
        <v>57.21</v>
      </c>
      <c r="EY249">
        <v>-4.2067300000000003</v>
      </c>
      <c r="EZ249">
        <v>2</v>
      </c>
      <c r="FA249">
        <v>0.57129600000000003</v>
      </c>
      <c r="FB249">
        <v>0.55071400000000004</v>
      </c>
      <c r="FC249">
        <v>20.269500000000001</v>
      </c>
      <c r="FD249">
        <v>5.21624</v>
      </c>
      <c r="FE249">
        <v>12.0099</v>
      </c>
      <c r="FF249">
        <v>4.9855</v>
      </c>
      <c r="FG249">
        <v>3.2845</v>
      </c>
      <c r="FH249">
        <v>9999</v>
      </c>
      <c r="FI249">
        <v>9999</v>
      </c>
      <c r="FJ249">
        <v>9999</v>
      </c>
      <c r="FK249">
        <v>999.9</v>
      </c>
      <c r="FL249">
        <v>1.8658999999999999</v>
      </c>
      <c r="FM249">
        <v>1.8623400000000001</v>
      </c>
      <c r="FN249">
        <v>1.86432</v>
      </c>
      <c r="FO249">
        <v>1.8604000000000001</v>
      </c>
      <c r="FP249">
        <v>1.86111</v>
      </c>
      <c r="FQ249">
        <v>1.8602000000000001</v>
      </c>
      <c r="FR249">
        <v>1.86198</v>
      </c>
      <c r="FS249">
        <v>1.8585199999999999</v>
      </c>
      <c r="FT249">
        <v>0</v>
      </c>
      <c r="FU249">
        <v>0</v>
      </c>
      <c r="FV249">
        <v>0</v>
      </c>
      <c r="FW249">
        <v>0</v>
      </c>
      <c r="FX249" t="s">
        <v>358</v>
      </c>
      <c r="FY249" t="s">
        <v>359</v>
      </c>
      <c r="FZ249" t="s">
        <v>360</v>
      </c>
      <c r="GA249" t="s">
        <v>360</v>
      </c>
      <c r="GB249" t="s">
        <v>360</v>
      </c>
      <c r="GC249" t="s">
        <v>360</v>
      </c>
      <c r="GD249">
        <v>0</v>
      </c>
      <c r="GE249">
        <v>100</v>
      </c>
      <c r="GF249">
        <v>100</v>
      </c>
      <c r="GG249">
        <v>-7.78</v>
      </c>
      <c r="GH249">
        <v>0.2104</v>
      </c>
      <c r="GI249">
        <v>-4.4410340874611869</v>
      </c>
      <c r="GJ249">
        <v>-4.0977002334145526E-3</v>
      </c>
      <c r="GK249">
        <v>1.9870096767282211E-6</v>
      </c>
      <c r="GL249">
        <v>-4.7591234531596528E-10</v>
      </c>
      <c r="GM249">
        <v>0.2103699999999975</v>
      </c>
      <c r="GN249">
        <v>0</v>
      </c>
      <c r="GO249">
        <v>0</v>
      </c>
      <c r="GP249">
        <v>0</v>
      </c>
      <c r="GQ249">
        <v>6</v>
      </c>
      <c r="GR249">
        <v>2093</v>
      </c>
      <c r="GS249">
        <v>4</v>
      </c>
      <c r="GT249">
        <v>31</v>
      </c>
      <c r="GU249">
        <v>26.8</v>
      </c>
      <c r="GV249">
        <v>27.2</v>
      </c>
      <c r="GW249">
        <v>3.9538600000000002</v>
      </c>
      <c r="GX249">
        <v>2.50244</v>
      </c>
      <c r="GY249">
        <v>2.04834</v>
      </c>
      <c r="GZ249">
        <v>2.6232899999999999</v>
      </c>
      <c r="HA249">
        <v>2.1972700000000001</v>
      </c>
      <c r="HB249">
        <v>2.3742700000000001</v>
      </c>
      <c r="HC249">
        <v>41.508299999999998</v>
      </c>
      <c r="HD249">
        <v>14.5611</v>
      </c>
      <c r="HE249">
        <v>18</v>
      </c>
      <c r="HF249">
        <v>701.51300000000003</v>
      </c>
      <c r="HG249">
        <v>747.68100000000004</v>
      </c>
      <c r="HH249">
        <v>30.9986</v>
      </c>
      <c r="HI249">
        <v>34.546700000000001</v>
      </c>
      <c r="HJ249">
        <v>29.9999</v>
      </c>
      <c r="HK249">
        <v>34.461300000000001</v>
      </c>
      <c r="HL249">
        <v>34.472799999999999</v>
      </c>
      <c r="HM249">
        <v>79.076599999999999</v>
      </c>
      <c r="HN249">
        <v>13.9504</v>
      </c>
      <c r="HO249">
        <v>100</v>
      </c>
      <c r="HP249">
        <v>31</v>
      </c>
      <c r="HQ249">
        <v>1562.12</v>
      </c>
      <c r="HR249">
        <v>34.243299999999998</v>
      </c>
      <c r="HS249">
        <v>98.721100000000007</v>
      </c>
      <c r="HT249">
        <v>97.690799999999996</v>
      </c>
    </row>
    <row r="250" spans="1:228" x14ac:dyDescent="0.2">
      <c r="A250">
        <v>235</v>
      </c>
      <c r="B250">
        <v>1673985803</v>
      </c>
      <c r="C250">
        <v>934.5</v>
      </c>
      <c r="D250" t="s">
        <v>829</v>
      </c>
      <c r="E250" t="s">
        <v>830</v>
      </c>
      <c r="F250">
        <v>4</v>
      </c>
      <c r="G250">
        <v>1673985801</v>
      </c>
      <c r="H250">
        <f t="shared" si="102"/>
        <v>3.763648042371367E-4</v>
      </c>
      <c r="I250">
        <f t="shared" si="103"/>
        <v>0.3763648042371367</v>
      </c>
      <c r="J250">
        <f t="shared" si="104"/>
        <v>10.561324417719629</v>
      </c>
      <c r="K250">
        <f t="shared" si="105"/>
        <v>1534.6085714285709</v>
      </c>
      <c r="L250">
        <f t="shared" si="106"/>
        <v>702.92310477295064</v>
      </c>
      <c r="M250">
        <f t="shared" si="107"/>
        <v>71.107593701471387</v>
      </c>
      <c r="N250">
        <f t="shared" si="108"/>
        <v>155.24076822483389</v>
      </c>
      <c r="O250">
        <f t="shared" si="109"/>
        <v>2.1205145926926725E-2</v>
      </c>
      <c r="P250">
        <f t="shared" si="110"/>
        <v>2.7605245068829367</v>
      </c>
      <c r="Q250">
        <f t="shared" si="111"/>
        <v>2.111506728435639E-2</v>
      </c>
      <c r="R250">
        <f t="shared" si="112"/>
        <v>1.3204978256414746E-2</v>
      </c>
      <c r="S250">
        <f t="shared" si="113"/>
        <v>226.10501747790101</v>
      </c>
      <c r="T250">
        <f t="shared" si="114"/>
        <v>34.873748644860576</v>
      </c>
      <c r="U250">
        <f t="shared" si="115"/>
        <v>33.584185714285709</v>
      </c>
      <c r="V250">
        <f t="shared" si="116"/>
        <v>5.2203259704837413</v>
      </c>
      <c r="W250">
        <f t="shared" si="117"/>
        <v>66.984109681880071</v>
      </c>
      <c r="X250">
        <f t="shared" si="118"/>
        <v>3.4948776183787245</v>
      </c>
      <c r="Y250">
        <f t="shared" si="119"/>
        <v>5.2174726737080555</v>
      </c>
      <c r="Z250">
        <f t="shared" si="120"/>
        <v>1.7254483521050168</v>
      </c>
      <c r="AA250">
        <f t="shared" si="121"/>
        <v>-16.597687866857729</v>
      </c>
      <c r="AB250">
        <f t="shared" si="122"/>
        <v>-1.454236738500144</v>
      </c>
      <c r="AC250">
        <f t="shared" si="123"/>
        <v>-0.12133419072372738</v>
      </c>
      <c r="AD250">
        <f t="shared" si="124"/>
        <v>207.93175868181939</v>
      </c>
      <c r="AE250">
        <f t="shared" si="125"/>
        <v>20.912063461850156</v>
      </c>
      <c r="AF250">
        <f t="shared" si="126"/>
        <v>0.38623015662393301</v>
      </c>
      <c r="AG250">
        <f t="shared" si="127"/>
        <v>10.561324417719629</v>
      </c>
      <c r="AH250">
        <v>1608.799235832111</v>
      </c>
      <c r="AI250">
        <v>1592.0692727272731</v>
      </c>
      <c r="AJ250">
        <v>1.695673614145665</v>
      </c>
      <c r="AK250">
        <v>64.167648988695476</v>
      </c>
      <c r="AL250">
        <f t="shared" si="128"/>
        <v>0.3763648042371367</v>
      </c>
      <c r="AM250">
        <v>34.204963682832712</v>
      </c>
      <c r="AN250">
        <v>34.542961212121213</v>
      </c>
      <c r="AO250">
        <v>-4.5430618610375862E-4</v>
      </c>
      <c r="AP250">
        <v>91.899806073423491</v>
      </c>
      <c r="AQ250">
        <v>0</v>
      </c>
      <c r="AR250">
        <v>0</v>
      </c>
      <c r="AS250">
        <f t="shared" si="129"/>
        <v>1</v>
      </c>
      <c r="AT250">
        <f t="shared" si="130"/>
        <v>0</v>
      </c>
      <c r="AU250">
        <f t="shared" si="131"/>
        <v>47052.499613886815</v>
      </c>
      <c r="AV250">
        <f t="shared" si="132"/>
        <v>1199.9385714285711</v>
      </c>
      <c r="AW250">
        <f t="shared" si="133"/>
        <v>1025.8731779678239</v>
      </c>
      <c r="AX250">
        <f t="shared" si="134"/>
        <v>0.85493807966059809</v>
      </c>
      <c r="AY250">
        <f t="shared" si="135"/>
        <v>0.18843049374495452</v>
      </c>
      <c r="AZ250">
        <v>6</v>
      </c>
      <c r="BA250">
        <v>0.5</v>
      </c>
      <c r="BB250" t="s">
        <v>355</v>
      </c>
      <c r="BC250">
        <v>2</v>
      </c>
      <c r="BD250" t="b">
        <v>1</v>
      </c>
      <c r="BE250">
        <v>1673985801</v>
      </c>
      <c r="BF250">
        <v>1534.6085714285709</v>
      </c>
      <c r="BG250">
        <v>1554.461428571429</v>
      </c>
      <c r="BH250">
        <v>34.548071428571419</v>
      </c>
      <c r="BI250">
        <v>34.203828571428573</v>
      </c>
      <c r="BJ250">
        <v>1542.3857142857139</v>
      </c>
      <c r="BK250">
        <v>34.337699999999998</v>
      </c>
      <c r="BL250">
        <v>649.92485714285715</v>
      </c>
      <c r="BM250">
        <v>101.06</v>
      </c>
      <c r="BN250">
        <v>9.9846957142857143E-2</v>
      </c>
      <c r="BO250">
        <v>33.57441428571429</v>
      </c>
      <c r="BP250">
        <v>33.584185714285709</v>
      </c>
      <c r="BQ250">
        <v>999.89999999999986</v>
      </c>
      <c r="BR250">
        <v>0</v>
      </c>
      <c r="BS250">
        <v>0</v>
      </c>
      <c r="BT250">
        <v>8971.0714285714294</v>
      </c>
      <c r="BU250">
        <v>0</v>
      </c>
      <c r="BV250">
        <v>1441.691428571429</v>
      </c>
      <c r="BW250">
        <v>-19.85368571428571</v>
      </c>
      <c r="BX250">
        <v>1589.52</v>
      </c>
      <c r="BY250">
        <v>1609.51</v>
      </c>
      <c r="BZ250">
        <v>0.34426171428571423</v>
      </c>
      <c r="CA250">
        <v>1554.461428571429</v>
      </c>
      <c r="CB250">
        <v>34.203828571428573</v>
      </c>
      <c r="CC250">
        <v>3.491431428571429</v>
      </c>
      <c r="CD250">
        <v>3.456638571428571</v>
      </c>
      <c r="CE250">
        <v>26.578099999999999</v>
      </c>
      <c r="CF250">
        <v>26.408271428571432</v>
      </c>
      <c r="CG250">
        <v>1199.9385714285711</v>
      </c>
      <c r="CH250">
        <v>0.49998142857142852</v>
      </c>
      <c r="CI250">
        <v>0.50001871428571421</v>
      </c>
      <c r="CJ250">
        <v>0</v>
      </c>
      <c r="CK250">
        <v>944.78600000000006</v>
      </c>
      <c r="CL250">
        <v>4.9990899999999998</v>
      </c>
      <c r="CM250">
        <v>10457.1</v>
      </c>
      <c r="CN250">
        <v>9557.3085714285717</v>
      </c>
      <c r="CO250">
        <v>44.5</v>
      </c>
      <c r="CP250">
        <v>47.061999999999998</v>
      </c>
      <c r="CQ250">
        <v>45.463999999999999</v>
      </c>
      <c r="CR250">
        <v>45.686999999999998</v>
      </c>
      <c r="CS250">
        <v>45.811999999999998</v>
      </c>
      <c r="CT250">
        <v>597.44714285714292</v>
      </c>
      <c r="CU250">
        <v>597.49285714285713</v>
      </c>
      <c r="CV250">
        <v>0</v>
      </c>
      <c r="CW250">
        <v>1673985803.5</v>
      </c>
      <c r="CX250">
        <v>0</v>
      </c>
      <c r="CY250">
        <v>1673984188.5</v>
      </c>
      <c r="CZ250" t="s">
        <v>356</v>
      </c>
      <c r="DA250">
        <v>1673984188.5</v>
      </c>
      <c r="DB250">
        <v>1673984167.5</v>
      </c>
      <c r="DC250">
        <v>23</v>
      </c>
      <c r="DD250">
        <v>-0.32800000000000001</v>
      </c>
      <c r="DE250">
        <v>5.0000000000000001E-3</v>
      </c>
      <c r="DF250">
        <v>-6.2539999999999996</v>
      </c>
      <c r="DG250">
        <v>0.21</v>
      </c>
      <c r="DH250">
        <v>579</v>
      </c>
      <c r="DI250">
        <v>34</v>
      </c>
      <c r="DJ250">
        <v>0</v>
      </c>
      <c r="DK250">
        <v>0.1</v>
      </c>
      <c r="DL250">
        <v>-19.720512195121952</v>
      </c>
      <c r="DM250">
        <v>-0.95437421602787864</v>
      </c>
      <c r="DN250">
        <v>0.1067868270745265</v>
      </c>
      <c r="DO250">
        <v>0</v>
      </c>
      <c r="DP250">
        <v>0.36422136585365861</v>
      </c>
      <c r="DQ250">
        <v>-5.8471944250870787E-2</v>
      </c>
      <c r="DR250">
        <v>1.6319661901322221E-2</v>
      </c>
      <c r="DS250">
        <v>1</v>
      </c>
      <c r="DT250">
        <v>0</v>
      </c>
      <c r="DU250">
        <v>0</v>
      </c>
      <c r="DV250">
        <v>0</v>
      </c>
      <c r="DW250">
        <v>-1</v>
      </c>
      <c r="DX250">
        <v>1</v>
      </c>
      <c r="DY250">
        <v>2</v>
      </c>
      <c r="DZ250" t="s">
        <v>357</v>
      </c>
      <c r="EA250">
        <v>3.2951899999999998</v>
      </c>
      <c r="EB250">
        <v>2.6251000000000002</v>
      </c>
      <c r="EC250">
        <v>0.24315899999999999</v>
      </c>
      <c r="ED250">
        <v>0.242733</v>
      </c>
      <c r="EE250">
        <v>0.14018</v>
      </c>
      <c r="EF250">
        <v>0.13789999999999999</v>
      </c>
      <c r="EG250">
        <v>22773.4</v>
      </c>
      <c r="EH250">
        <v>23167</v>
      </c>
      <c r="EI250">
        <v>28013.9</v>
      </c>
      <c r="EJ250">
        <v>29468.3</v>
      </c>
      <c r="EK250">
        <v>33156.800000000003</v>
      </c>
      <c r="EL250">
        <v>35287</v>
      </c>
      <c r="EM250">
        <v>39549.4</v>
      </c>
      <c r="EN250">
        <v>42134</v>
      </c>
      <c r="EO250">
        <v>2.2006999999999999</v>
      </c>
      <c r="EP250">
        <v>2.1668799999999999</v>
      </c>
      <c r="EQ250">
        <v>0.12040099999999999</v>
      </c>
      <c r="ER250">
        <v>0</v>
      </c>
      <c r="ES250">
        <v>31.638300000000001</v>
      </c>
      <c r="ET250">
        <v>999.9</v>
      </c>
      <c r="EU250">
        <v>68.5</v>
      </c>
      <c r="EV250">
        <v>35.200000000000003</v>
      </c>
      <c r="EW250">
        <v>38.712499999999999</v>
      </c>
      <c r="EX250">
        <v>57.39</v>
      </c>
      <c r="EY250">
        <v>-4.1586499999999997</v>
      </c>
      <c r="EZ250">
        <v>2</v>
      </c>
      <c r="FA250">
        <v>0.570963</v>
      </c>
      <c r="FB250">
        <v>0.54484500000000002</v>
      </c>
      <c r="FC250">
        <v>20.269400000000001</v>
      </c>
      <c r="FD250">
        <v>5.2160900000000003</v>
      </c>
      <c r="FE250">
        <v>12.0099</v>
      </c>
      <c r="FF250">
        <v>4.9855</v>
      </c>
      <c r="FG250">
        <v>3.2844799999999998</v>
      </c>
      <c r="FH250">
        <v>9999</v>
      </c>
      <c r="FI250">
        <v>9999</v>
      </c>
      <c r="FJ250">
        <v>9999</v>
      </c>
      <c r="FK250">
        <v>999.9</v>
      </c>
      <c r="FL250">
        <v>1.8658699999999999</v>
      </c>
      <c r="FM250">
        <v>1.86233</v>
      </c>
      <c r="FN250">
        <v>1.86432</v>
      </c>
      <c r="FO250">
        <v>1.8604000000000001</v>
      </c>
      <c r="FP250">
        <v>1.86111</v>
      </c>
      <c r="FQ250">
        <v>1.8602000000000001</v>
      </c>
      <c r="FR250">
        <v>1.86195</v>
      </c>
      <c r="FS250">
        <v>1.8585199999999999</v>
      </c>
      <c r="FT250">
        <v>0</v>
      </c>
      <c r="FU250">
        <v>0</v>
      </c>
      <c r="FV250">
        <v>0</v>
      </c>
      <c r="FW250">
        <v>0</v>
      </c>
      <c r="FX250" t="s">
        <v>358</v>
      </c>
      <c r="FY250" t="s">
        <v>359</v>
      </c>
      <c r="FZ250" t="s">
        <v>360</v>
      </c>
      <c r="GA250" t="s">
        <v>360</v>
      </c>
      <c r="GB250" t="s">
        <v>360</v>
      </c>
      <c r="GC250" t="s">
        <v>360</v>
      </c>
      <c r="GD250">
        <v>0</v>
      </c>
      <c r="GE250">
        <v>100</v>
      </c>
      <c r="GF250">
        <v>100</v>
      </c>
      <c r="GG250">
        <v>-7.78</v>
      </c>
      <c r="GH250">
        <v>0.2104</v>
      </c>
      <c r="GI250">
        <v>-4.4410340874611869</v>
      </c>
      <c r="GJ250">
        <v>-4.0977002334145526E-3</v>
      </c>
      <c r="GK250">
        <v>1.9870096767282211E-6</v>
      </c>
      <c r="GL250">
        <v>-4.7591234531596528E-10</v>
      </c>
      <c r="GM250">
        <v>0.2103699999999975</v>
      </c>
      <c r="GN250">
        <v>0</v>
      </c>
      <c r="GO250">
        <v>0</v>
      </c>
      <c r="GP250">
        <v>0</v>
      </c>
      <c r="GQ250">
        <v>6</v>
      </c>
      <c r="GR250">
        <v>2093</v>
      </c>
      <c r="GS250">
        <v>4</v>
      </c>
      <c r="GT250">
        <v>31</v>
      </c>
      <c r="GU250">
        <v>26.9</v>
      </c>
      <c r="GV250">
        <v>27.3</v>
      </c>
      <c r="GW250">
        <v>3.9672900000000002</v>
      </c>
      <c r="GX250">
        <v>2.49756</v>
      </c>
      <c r="GY250">
        <v>2.04834</v>
      </c>
      <c r="GZ250">
        <v>2.6232899999999999</v>
      </c>
      <c r="HA250">
        <v>2.1972700000000001</v>
      </c>
      <c r="HB250">
        <v>2.34741</v>
      </c>
      <c r="HC250">
        <v>41.508299999999998</v>
      </c>
      <c r="HD250">
        <v>14.569800000000001</v>
      </c>
      <c r="HE250">
        <v>18</v>
      </c>
      <c r="HF250">
        <v>700.17200000000003</v>
      </c>
      <c r="HG250">
        <v>747.82899999999995</v>
      </c>
      <c r="HH250">
        <v>30.9984</v>
      </c>
      <c r="HI250">
        <v>34.544600000000003</v>
      </c>
      <c r="HJ250">
        <v>29.9998</v>
      </c>
      <c r="HK250">
        <v>34.459200000000003</v>
      </c>
      <c r="HL250">
        <v>34.4709</v>
      </c>
      <c r="HM250">
        <v>79.344399999999993</v>
      </c>
      <c r="HN250">
        <v>13.9504</v>
      </c>
      <c r="HO250">
        <v>100</v>
      </c>
      <c r="HP250">
        <v>31</v>
      </c>
      <c r="HQ250">
        <v>1568.81</v>
      </c>
      <c r="HR250">
        <v>34.264699999999998</v>
      </c>
      <c r="HS250">
        <v>98.722700000000003</v>
      </c>
      <c r="HT250">
        <v>97.692099999999996</v>
      </c>
    </row>
    <row r="251" spans="1:228" x14ac:dyDescent="0.2">
      <c r="A251">
        <v>236</v>
      </c>
      <c r="B251">
        <v>1673985807</v>
      </c>
      <c r="C251">
        <v>938.5</v>
      </c>
      <c r="D251" t="s">
        <v>831</v>
      </c>
      <c r="E251" t="s">
        <v>832</v>
      </c>
      <c r="F251">
        <v>4</v>
      </c>
      <c r="G251">
        <v>1673985804.6875</v>
      </c>
      <c r="H251">
        <f t="shared" si="102"/>
        <v>3.6783837286739776E-4</v>
      </c>
      <c r="I251">
        <f t="shared" si="103"/>
        <v>0.36783837286739779</v>
      </c>
      <c r="J251">
        <f t="shared" si="104"/>
        <v>10.264888671645386</v>
      </c>
      <c r="K251">
        <f t="shared" si="105"/>
        <v>1540.7825</v>
      </c>
      <c r="L251">
        <f t="shared" si="106"/>
        <v>714.22294839557435</v>
      </c>
      <c r="M251">
        <f t="shared" si="107"/>
        <v>72.249026900655736</v>
      </c>
      <c r="N251">
        <f t="shared" si="108"/>
        <v>155.8617467285645</v>
      </c>
      <c r="O251">
        <f t="shared" si="109"/>
        <v>2.0746603364836778E-2</v>
      </c>
      <c r="P251">
        <f t="shared" si="110"/>
        <v>2.7683152286860939</v>
      </c>
      <c r="Q251">
        <f t="shared" si="111"/>
        <v>2.0660611389048185E-2</v>
      </c>
      <c r="R251">
        <f t="shared" si="112"/>
        <v>1.2920578339924514E-2</v>
      </c>
      <c r="S251">
        <f t="shared" si="113"/>
        <v>226.11937011106949</v>
      </c>
      <c r="T251">
        <f t="shared" si="114"/>
        <v>34.857713007078686</v>
      </c>
      <c r="U251">
        <f t="shared" si="115"/>
        <v>33.573262500000013</v>
      </c>
      <c r="V251">
        <f t="shared" si="116"/>
        <v>5.2171364369952755</v>
      </c>
      <c r="W251">
        <f t="shared" si="117"/>
        <v>67.017839386667674</v>
      </c>
      <c r="X251">
        <f t="shared" si="118"/>
        <v>3.4936863474677771</v>
      </c>
      <c r="Y251">
        <f t="shared" si="119"/>
        <v>5.213069205813281</v>
      </c>
      <c r="Z251">
        <f t="shared" si="120"/>
        <v>1.7234500895274985</v>
      </c>
      <c r="AA251">
        <f t="shared" si="121"/>
        <v>-16.22167224345224</v>
      </c>
      <c r="AB251">
        <f t="shared" si="122"/>
        <v>-2.0801079103636018</v>
      </c>
      <c r="AC251">
        <f t="shared" si="123"/>
        <v>-0.17304328149276282</v>
      </c>
      <c r="AD251">
        <f t="shared" si="124"/>
        <v>207.64454667576086</v>
      </c>
      <c r="AE251">
        <f t="shared" si="125"/>
        <v>20.940076944547904</v>
      </c>
      <c r="AF251">
        <f t="shared" si="126"/>
        <v>0.37509088031966759</v>
      </c>
      <c r="AG251">
        <f t="shared" si="127"/>
        <v>10.264888671645386</v>
      </c>
      <c r="AH251">
        <v>1615.727883229215</v>
      </c>
      <c r="AI251">
        <v>1599.069515151514</v>
      </c>
      <c r="AJ251">
        <v>1.7503052045522911</v>
      </c>
      <c r="AK251">
        <v>64.167648988695476</v>
      </c>
      <c r="AL251">
        <f t="shared" si="128"/>
        <v>0.36783837286739779</v>
      </c>
      <c r="AM251">
        <v>34.202015128858427</v>
      </c>
      <c r="AN251">
        <v>34.531714545454527</v>
      </c>
      <c r="AO251">
        <v>-3.3658439387822503E-4</v>
      </c>
      <c r="AP251">
        <v>91.899806073423491</v>
      </c>
      <c r="AQ251">
        <v>0</v>
      </c>
      <c r="AR251">
        <v>0</v>
      </c>
      <c r="AS251">
        <f t="shared" si="129"/>
        <v>1</v>
      </c>
      <c r="AT251">
        <f t="shared" si="130"/>
        <v>0</v>
      </c>
      <c r="AU251">
        <f t="shared" si="131"/>
        <v>47268.557543673371</v>
      </c>
      <c r="AV251">
        <f t="shared" si="132"/>
        <v>1200.0125</v>
      </c>
      <c r="AW251">
        <f t="shared" si="133"/>
        <v>1025.9366010938181</v>
      </c>
      <c r="AX251">
        <f t="shared" si="134"/>
        <v>0.8549382619712862</v>
      </c>
      <c r="AY251">
        <f t="shared" si="135"/>
        <v>0.18843084560458284</v>
      </c>
      <c r="AZ251">
        <v>6</v>
      </c>
      <c r="BA251">
        <v>0.5</v>
      </c>
      <c r="BB251" t="s">
        <v>355</v>
      </c>
      <c r="BC251">
        <v>2</v>
      </c>
      <c r="BD251" t="b">
        <v>1</v>
      </c>
      <c r="BE251">
        <v>1673985804.6875</v>
      </c>
      <c r="BF251">
        <v>1540.7825</v>
      </c>
      <c r="BG251">
        <v>1560.645</v>
      </c>
      <c r="BH251">
        <v>34.537087499999998</v>
      </c>
      <c r="BI251">
        <v>34.202812500000007</v>
      </c>
      <c r="BJ251">
        <v>1548.57</v>
      </c>
      <c r="BK251">
        <v>34.326712499999999</v>
      </c>
      <c r="BL251">
        <v>650.00912500000004</v>
      </c>
      <c r="BM251">
        <v>101.057625</v>
      </c>
      <c r="BN251">
        <v>9.9901600000000007E-2</v>
      </c>
      <c r="BO251">
        <v>33.559325000000001</v>
      </c>
      <c r="BP251">
        <v>33.573262500000013</v>
      </c>
      <c r="BQ251">
        <v>999.9</v>
      </c>
      <c r="BR251">
        <v>0</v>
      </c>
      <c r="BS251">
        <v>0</v>
      </c>
      <c r="BT251">
        <v>9012.65625</v>
      </c>
      <c r="BU251">
        <v>0</v>
      </c>
      <c r="BV251">
        <v>1429.1125</v>
      </c>
      <c r="BW251">
        <v>-19.864237500000002</v>
      </c>
      <c r="BX251">
        <v>1595.9</v>
      </c>
      <c r="BY251">
        <v>1615.915</v>
      </c>
      <c r="BZ251">
        <v>0.33426525000000001</v>
      </c>
      <c r="CA251">
        <v>1560.645</v>
      </c>
      <c r="CB251">
        <v>34.202812500000007</v>
      </c>
      <c r="CC251">
        <v>3.4902337499999998</v>
      </c>
      <c r="CD251">
        <v>3.4564499999999998</v>
      </c>
      <c r="CE251">
        <v>26.572287500000002</v>
      </c>
      <c r="CF251">
        <v>26.407350000000001</v>
      </c>
      <c r="CG251">
        <v>1200.0125</v>
      </c>
      <c r="CH251">
        <v>0.49997449999999999</v>
      </c>
      <c r="CI251">
        <v>0.50002550000000001</v>
      </c>
      <c r="CJ251">
        <v>0</v>
      </c>
      <c r="CK251">
        <v>944.92887500000006</v>
      </c>
      <c r="CL251">
        <v>4.9990899999999998</v>
      </c>
      <c r="CM251">
        <v>10458.7125</v>
      </c>
      <c r="CN251">
        <v>9557.875</v>
      </c>
      <c r="CO251">
        <v>44.5</v>
      </c>
      <c r="CP251">
        <v>47.030999999999999</v>
      </c>
      <c r="CQ251">
        <v>45.436999999999998</v>
      </c>
      <c r="CR251">
        <v>45.686999999999998</v>
      </c>
      <c r="CS251">
        <v>45.811999999999998</v>
      </c>
      <c r="CT251">
        <v>597.47624999999994</v>
      </c>
      <c r="CU251">
        <v>597.53625</v>
      </c>
      <c r="CV251">
        <v>0</v>
      </c>
      <c r="CW251">
        <v>1673985807.0999999</v>
      </c>
      <c r="CX251">
        <v>0</v>
      </c>
      <c r="CY251">
        <v>1673984188.5</v>
      </c>
      <c r="CZ251" t="s">
        <v>356</v>
      </c>
      <c r="DA251">
        <v>1673984188.5</v>
      </c>
      <c r="DB251">
        <v>1673984167.5</v>
      </c>
      <c r="DC251">
        <v>23</v>
      </c>
      <c r="DD251">
        <v>-0.32800000000000001</v>
      </c>
      <c r="DE251">
        <v>5.0000000000000001E-3</v>
      </c>
      <c r="DF251">
        <v>-6.2539999999999996</v>
      </c>
      <c r="DG251">
        <v>0.21</v>
      </c>
      <c r="DH251">
        <v>579</v>
      </c>
      <c r="DI251">
        <v>34</v>
      </c>
      <c r="DJ251">
        <v>0</v>
      </c>
      <c r="DK251">
        <v>0.1</v>
      </c>
      <c r="DL251">
        <v>-19.76908292682927</v>
      </c>
      <c r="DM251">
        <v>-0.8856543554007078</v>
      </c>
      <c r="DN251">
        <v>9.9033349648758109E-2</v>
      </c>
      <c r="DO251">
        <v>0</v>
      </c>
      <c r="DP251">
        <v>0.3612540975609756</v>
      </c>
      <c r="DQ251">
        <v>-0.18572228571428531</v>
      </c>
      <c r="DR251">
        <v>1.857038508709943E-2</v>
      </c>
      <c r="DS251">
        <v>0</v>
      </c>
      <c r="DT251">
        <v>0</v>
      </c>
      <c r="DU251">
        <v>0</v>
      </c>
      <c r="DV251">
        <v>0</v>
      </c>
      <c r="DW251">
        <v>-1</v>
      </c>
      <c r="DX251">
        <v>0</v>
      </c>
      <c r="DY251">
        <v>2</v>
      </c>
      <c r="DZ251" t="s">
        <v>379</v>
      </c>
      <c r="EA251">
        <v>3.2953800000000002</v>
      </c>
      <c r="EB251">
        <v>2.6253199999999999</v>
      </c>
      <c r="EC251">
        <v>0.243782</v>
      </c>
      <c r="ED251">
        <v>0.24335899999999999</v>
      </c>
      <c r="EE251">
        <v>0.14013700000000001</v>
      </c>
      <c r="EF251">
        <v>0.137901</v>
      </c>
      <c r="EG251">
        <v>22754.5</v>
      </c>
      <c r="EH251">
        <v>23148</v>
      </c>
      <c r="EI251">
        <v>28013.7</v>
      </c>
      <c r="EJ251">
        <v>29468.6</v>
      </c>
      <c r="EK251">
        <v>33158.5</v>
      </c>
      <c r="EL251">
        <v>35287.300000000003</v>
      </c>
      <c r="EM251">
        <v>39549.4</v>
      </c>
      <c r="EN251">
        <v>42134.3</v>
      </c>
      <c r="EO251">
        <v>2.2007300000000001</v>
      </c>
      <c r="EP251">
        <v>2.1667700000000001</v>
      </c>
      <c r="EQ251">
        <v>0.118561</v>
      </c>
      <c r="ER251">
        <v>0</v>
      </c>
      <c r="ES251">
        <v>31.629200000000001</v>
      </c>
      <c r="ET251">
        <v>999.9</v>
      </c>
      <c r="EU251">
        <v>68.5</v>
      </c>
      <c r="EV251">
        <v>35.200000000000003</v>
      </c>
      <c r="EW251">
        <v>38.7117</v>
      </c>
      <c r="EX251">
        <v>57.27</v>
      </c>
      <c r="EY251">
        <v>-4.1025600000000004</v>
      </c>
      <c r="EZ251">
        <v>2</v>
      </c>
      <c r="FA251">
        <v>0.57069400000000003</v>
      </c>
      <c r="FB251">
        <v>0.53718699999999997</v>
      </c>
      <c r="FC251">
        <v>20.269500000000001</v>
      </c>
      <c r="FD251">
        <v>5.21624</v>
      </c>
      <c r="FE251">
        <v>12.0099</v>
      </c>
      <c r="FF251">
        <v>4.9852499999999997</v>
      </c>
      <c r="FG251">
        <v>3.2844500000000001</v>
      </c>
      <c r="FH251">
        <v>9999</v>
      </c>
      <c r="FI251">
        <v>9999</v>
      </c>
      <c r="FJ251">
        <v>9999</v>
      </c>
      <c r="FK251">
        <v>999.9</v>
      </c>
      <c r="FL251">
        <v>1.86589</v>
      </c>
      <c r="FM251">
        <v>1.86232</v>
      </c>
      <c r="FN251">
        <v>1.86432</v>
      </c>
      <c r="FO251">
        <v>1.8603799999999999</v>
      </c>
      <c r="FP251">
        <v>1.86111</v>
      </c>
      <c r="FQ251">
        <v>1.8602000000000001</v>
      </c>
      <c r="FR251">
        <v>1.86198</v>
      </c>
      <c r="FS251">
        <v>1.8585100000000001</v>
      </c>
      <c r="FT251">
        <v>0</v>
      </c>
      <c r="FU251">
        <v>0</v>
      </c>
      <c r="FV251">
        <v>0</v>
      </c>
      <c r="FW251">
        <v>0</v>
      </c>
      <c r="FX251" t="s">
        <v>358</v>
      </c>
      <c r="FY251" t="s">
        <v>359</v>
      </c>
      <c r="FZ251" t="s">
        <v>360</v>
      </c>
      <c r="GA251" t="s">
        <v>360</v>
      </c>
      <c r="GB251" t="s">
        <v>360</v>
      </c>
      <c r="GC251" t="s">
        <v>360</v>
      </c>
      <c r="GD251">
        <v>0</v>
      </c>
      <c r="GE251">
        <v>100</v>
      </c>
      <c r="GF251">
        <v>100</v>
      </c>
      <c r="GG251">
        <v>-7.79</v>
      </c>
      <c r="GH251">
        <v>0.21029999999999999</v>
      </c>
      <c r="GI251">
        <v>-4.4410340874611869</v>
      </c>
      <c r="GJ251">
        <v>-4.0977002334145526E-3</v>
      </c>
      <c r="GK251">
        <v>1.9870096767282211E-6</v>
      </c>
      <c r="GL251">
        <v>-4.7591234531596528E-10</v>
      </c>
      <c r="GM251">
        <v>0.2103699999999975</v>
      </c>
      <c r="GN251">
        <v>0</v>
      </c>
      <c r="GO251">
        <v>0</v>
      </c>
      <c r="GP251">
        <v>0</v>
      </c>
      <c r="GQ251">
        <v>6</v>
      </c>
      <c r="GR251">
        <v>2093</v>
      </c>
      <c r="GS251">
        <v>4</v>
      </c>
      <c r="GT251">
        <v>31</v>
      </c>
      <c r="GU251">
        <v>27</v>
      </c>
      <c r="GV251">
        <v>27.3</v>
      </c>
      <c r="GW251">
        <v>3.9794900000000002</v>
      </c>
      <c r="GX251">
        <v>2.50122</v>
      </c>
      <c r="GY251">
        <v>2.04834</v>
      </c>
      <c r="GZ251">
        <v>2.6232899999999999</v>
      </c>
      <c r="HA251">
        <v>2.1972700000000001</v>
      </c>
      <c r="HB251">
        <v>2.34375</v>
      </c>
      <c r="HC251">
        <v>41.508299999999998</v>
      </c>
      <c r="HD251">
        <v>14.5611</v>
      </c>
      <c r="HE251">
        <v>18</v>
      </c>
      <c r="HF251">
        <v>700.17600000000004</v>
      </c>
      <c r="HG251">
        <v>747.71600000000001</v>
      </c>
      <c r="HH251">
        <v>30.998100000000001</v>
      </c>
      <c r="HI251">
        <v>34.543100000000003</v>
      </c>
      <c r="HJ251">
        <v>29.9999</v>
      </c>
      <c r="HK251">
        <v>34.457700000000003</v>
      </c>
      <c r="HL251">
        <v>34.469700000000003</v>
      </c>
      <c r="HM251">
        <v>79.607200000000006</v>
      </c>
      <c r="HN251">
        <v>13.9504</v>
      </c>
      <c r="HO251">
        <v>100</v>
      </c>
      <c r="HP251">
        <v>31</v>
      </c>
      <c r="HQ251">
        <v>1575.5</v>
      </c>
      <c r="HR251">
        <v>34.2926</v>
      </c>
      <c r="HS251">
        <v>98.722499999999997</v>
      </c>
      <c r="HT251">
        <v>97.692999999999998</v>
      </c>
    </row>
    <row r="252" spans="1:228" x14ac:dyDescent="0.2">
      <c r="A252">
        <v>237</v>
      </c>
      <c r="B252">
        <v>1673985811</v>
      </c>
      <c r="C252">
        <v>942.5</v>
      </c>
      <c r="D252" t="s">
        <v>833</v>
      </c>
      <c r="E252" t="s">
        <v>834</v>
      </c>
      <c r="F252">
        <v>4</v>
      </c>
      <c r="G252">
        <v>1673985809</v>
      </c>
      <c r="H252">
        <f t="shared" si="102"/>
        <v>3.140693280465322E-4</v>
      </c>
      <c r="I252">
        <f t="shared" si="103"/>
        <v>0.3140693280465322</v>
      </c>
      <c r="J252">
        <f t="shared" si="104"/>
        <v>10.688834706173374</v>
      </c>
      <c r="K252">
        <f t="shared" si="105"/>
        <v>1547.985714285714</v>
      </c>
      <c r="L252">
        <f t="shared" si="106"/>
        <v>553.64460033225885</v>
      </c>
      <c r="M252">
        <f t="shared" si="107"/>
        <v>56.004875611742342</v>
      </c>
      <c r="N252">
        <f t="shared" si="108"/>
        <v>156.5891680787592</v>
      </c>
      <c r="O252">
        <f t="shared" si="109"/>
        <v>1.7784763354348233E-2</v>
      </c>
      <c r="P252">
        <f t="shared" si="110"/>
        <v>2.7645071566395973</v>
      </c>
      <c r="Q252">
        <f t="shared" si="111"/>
        <v>1.7721444485526351E-2</v>
      </c>
      <c r="R252">
        <f t="shared" si="112"/>
        <v>1.1081572874644613E-2</v>
      </c>
      <c r="S252">
        <f t="shared" si="113"/>
        <v>226.12020095154676</v>
      </c>
      <c r="T252">
        <f t="shared" si="114"/>
        <v>34.846301025111558</v>
      </c>
      <c r="U252">
        <f t="shared" si="115"/>
        <v>33.54027142857143</v>
      </c>
      <c r="V252">
        <f t="shared" si="116"/>
        <v>5.2075134688628113</v>
      </c>
      <c r="W252">
        <f t="shared" si="117"/>
        <v>67.086744104459484</v>
      </c>
      <c r="X252">
        <f t="shared" si="118"/>
        <v>3.4918449504387934</v>
      </c>
      <c r="Y252">
        <f t="shared" si="119"/>
        <v>5.2049700683069497</v>
      </c>
      <c r="Z252">
        <f t="shared" si="120"/>
        <v>1.7156685184240179</v>
      </c>
      <c r="AA252">
        <f t="shared" si="121"/>
        <v>-13.850457366852071</v>
      </c>
      <c r="AB252">
        <f t="shared" si="122"/>
        <v>-1.3009072443621768</v>
      </c>
      <c r="AC252">
        <f t="shared" si="123"/>
        <v>-0.10833876604197955</v>
      </c>
      <c r="AD252">
        <f t="shared" si="124"/>
        <v>210.86049757429052</v>
      </c>
      <c r="AE252">
        <f t="shared" si="125"/>
        <v>21.129702252569476</v>
      </c>
      <c r="AF252">
        <f t="shared" si="126"/>
        <v>0.35450871473660223</v>
      </c>
      <c r="AG252">
        <f t="shared" si="127"/>
        <v>10.688834706173374</v>
      </c>
      <c r="AH252">
        <v>1622.7945184626531</v>
      </c>
      <c r="AI252">
        <v>1605.894303030303</v>
      </c>
      <c r="AJ252">
        <v>1.7085478495932009</v>
      </c>
      <c r="AK252">
        <v>64.167648988695476</v>
      </c>
      <c r="AL252">
        <f t="shared" si="128"/>
        <v>0.3140693280465322</v>
      </c>
      <c r="AM252">
        <v>34.203427893402271</v>
      </c>
      <c r="AN252">
        <v>34.512228484848492</v>
      </c>
      <c r="AO252">
        <v>-5.1591285163672604E-3</v>
      </c>
      <c r="AP252">
        <v>91.899806073423491</v>
      </c>
      <c r="AQ252">
        <v>0</v>
      </c>
      <c r="AR252">
        <v>0</v>
      </c>
      <c r="AS252">
        <f t="shared" si="129"/>
        <v>1</v>
      </c>
      <c r="AT252">
        <f t="shared" si="130"/>
        <v>0</v>
      </c>
      <c r="AU252">
        <f t="shared" si="131"/>
        <v>47168.303057409568</v>
      </c>
      <c r="AV252">
        <f t="shared" si="132"/>
        <v>1200.0085714285719</v>
      </c>
      <c r="AW252">
        <f t="shared" si="133"/>
        <v>1025.934056451579</v>
      </c>
      <c r="AX252">
        <f t="shared" si="134"/>
        <v>0.8549389403362655</v>
      </c>
      <c r="AY252">
        <f t="shared" si="135"/>
        <v>0.18843215484899234</v>
      </c>
      <c r="AZ252">
        <v>6</v>
      </c>
      <c r="BA252">
        <v>0.5</v>
      </c>
      <c r="BB252" t="s">
        <v>355</v>
      </c>
      <c r="BC252">
        <v>2</v>
      </c>
      <c r="BD252" t="b">
        <v>1</v>
      </c>
      <c r="BE252">
        <v>1673985809</v>
      </c>
      <c r="BF252">
        <v>1547.985714285714</v>
      </c>
      <c r="BG252">
        <v>1567.995714285714</v>
      </c>
      <c r="BH252">
        <v>34.519157142857154</v>
      </c>
      <c r="BI252">
        <v>34.203228571428568</v>
      </c>
      <c r="BJ252">
        <v>1555.782857142857</v>
      </c>
      <c r="BK252">
        <v>34.30882857142857</v>
      </c>
      <c r="BL252">
        <v>650.02928571428572</v>
      </c>
      <c r="BM252">
        <v>101.05671428571431</v>
      </c>
      <c r="BN252">
        <v>0.1000125714285714</v>
      </c>
      <c r="BO252">
        <v>33.53154285714286</v>
      </c>
      <c r="BP252">
        <v>33.54027142857143</v>
      </c>
      <c r="BQ252">
        <v>999.89999999999986</v>
      </c>
      <c r="BR252">
        <v>0</v>
      </c>
      <c r="BS252">
        <v>0</v>
      </c>
      <c r="BT252">
        <v>8992.5</v>
      </c>
      <c r="BU252">
        <v>0</v>
      </c>
      <c r="BV252">
        <v>1392.48</v>
      </c>
      <c r="BW252">
        <v>-20.008971428571421</v>
      </c>
      <c r="BX252">
        <v>1603.33</v>
      </c>
      <c r="BY252">
        <v>1623.525714285714</v>
      </c>
      <c r="BZ252">
        <v>0.31594342857142849</v>
      </c>
      <c r="CA252">
        <v>1567.995714285714</v>
      </c>
      <c r="CB252">
        <v>34.203228571428568</v>
      </c>
      <c r="CC252">
        <v>3.488394285714286</v>
      </c>
      <c r="CD252">
        <v>3.456467142857143</v>
      </c>
      <c r="CE252">
        <v>26.563385714285712</v>
      </c>
      <c r="CF252">
        <v>26.407414285714289</v>
      </c>
      <c r="CG252">
        <v>1200.0085714285719</v>
      </c>
      <c r="CH252">
        <v>0.49995200000000001</v>
      </c>
      <c r="CI252">
        <v>0.50004800000000005</v>
      </c>
      <c r="CJ252">
        <v>0</v>
      </c>
      <c r="CK252">
        <v>945.20671428571427</v>
      </c>
      <c r="CL252">
        <v>4.9990899999999998</v>
      </c>
      <c r="CM252">
        <v>10459.9</v>
      </c>
      <c r="CN252">
        <v>9557.75</v>
      </c>
      <c r="CO252">
        <v>44.5</v>
      </c>
      <c r="CP252">
        <v>47.008857142857153</v>
      </c>
      <c r="CQ252">
        <v>45.436999999999998</v>
      </c>
      <c r="CR252">
        <v>45.625</v>
      </c>
      <c r="CS252">
        <v>45.811999999999998</v>
      </c>
      <c r="CT252">
        <v>597.44714285714292</v>
      </c>
      <c r="CU252">
        <v>597.56142857142845</v>
      </c>
      <c r="CV252">
        <v>0</v>
      </c>
      <c r="CW252">
        <v>1673985811.3</v>
      </c>
      <c r="CX252">
        <v>0</v>
      </c>
      <c r="CY252">
        <v>1673984188.5</v>
      </c>
      <c r="CZ252" t="s">
        <v>356</v>
      </c>
      <c r="DA252">
        <v>1673984188.5</v>
      </c>
      <c r="DB252">
        <v>1673984167.5</v>
      </c>
      <c r="DC252">
        <v>23</v>
      </c>
      <c r="DD252">
        <v>-0.32800000000000001</v>
      </c>
      <c r="DE252">
        <v>5.0000000000000001E-3</v>
      </c>
      <c r="DF252">
        <v>-6.2539999999999996</v>
      </c>
      <c r="DG252">
        <v>0.21</v>
      </c>
      <c r="DH252">
        <v>579</v>
      </c>
      <c r="DI252">
        <v>34</v>
      </c>
      <c r="DJ252">
        <v>0</v>
      </c>
      <c r="DK252">
        <v>0.1</v>
      </c>
      <c r="DL252">
        <v>-19.84252</v>
      </c>
      <c r="DM252">
        <v>-0.92764727954970638</v>
      </c>
      <c r="DN252">
        <v>0.1022884284755613</v>
      </c>
      <c r="DO252">
        <v>0</v>
      </c>
      <c r="DP252">
        <v>0.34563830000000001</v>
      </c>
      <c r="DQ252">
        <v>-0.184028420262664</v>
      </c>
      <c r="DR252">
        <v>1.779761545713358E-2</v>
      </c>
      <c r="DS252">
        <v>0</v>
      </c>
      <c r="DT252">
        <v>0</v>
      </c>
      <c r="DU252">
        <v>0</v>
      </c>
      <c r="DV252">
        <v>0</v>
      </c>
      <c r="DW252">
        <v>-1</v>
      </c>
      <c r="DX252">
        <v>0</v>
      </c>
      <c r="DY252">
        <v>2</v>
      </c>
      <c r="DZ252" t="s">
        <v>379</v>
      </c>
      <c r="EA252">
        <v>3.2953600000000001</v>
      </c>
      <c r="EB252">
        <v>2.6250300000000002</v>
      </c>
      <c r="EC252">
        <v>0.24440600000000001</v>
      </c>
      <c r="ED252">
        <v>0.24398400000000001</v>
      </c>
      <c r="EE252">
        <v>0.14009199999999999</v>
      </c>
      <c r="EF252">
        <v>0.137903</v>
      </c>
      <c r="EG252">
        <v>22735.7</v>
      </c>
      <c r="EH252">
        <v>23129.1</v>
      </c>
      <c r="EI252">
        <v>28013.9</v>
      </c>
      <c r="EJ252">
        <v>29469</v>
      </c>
      <c r="EK252">
        <v>33160.199999999997</v>
      </c>
      <c r="EL252">
        <v>35287.599999999999</v>
      </c>
      <c r="EM252">
        <v>39549.300000000003</v>
      </c>
      <c r="EN252">
        <v>42134.8</v>
      </c>
      <c r="EO252">
        <v>2.2001200000000001</v>
      </c>
      <c r="EP252">
        <v>2.1667999999999998</v>
      </c>
      <c r="EQ252">
        <v>0.118144</v>
      </c>
      <c r="ER252">
        <v>0</v>
      </c>
      <c r="ES252">
        <v>31.6126</v>
      </c>
      <c r="ET252">
        <v>999.9</v>
      </c>
      <c r="EU252">
        <v>68.5</v>
      </c>
      <c r="EV252">
        <v>35.200000000000003</v>
      </c>
      <c r="EW252">
        <v>38.708799999999997</v>
      </c>
      <c r="EX252">
        <v>57.54</v>
      </c>
      <c r="EY252">
        <v>-4.0184300000000004</v>
      </c>
      <c r="EZ252">
        <v>2</v>
      </c>
      <c r="FA252">
        <v>0.57064800000000004</v>
      </c>
      <c r="FB252">
        <v>0.52368999999999999</v>
      </c>
      <c r="FC252">
        <v>20.2697</v>
      </c>
      <c r="FD252">
        <v>5.21774</v>
      </c>
      <c r="FE252">
        <v>12.0099</v>
      </c>
      <c r="FF252">
        <v>4.9856499999999997</v>
      </c>
      <c r="FG252">
        <v>3.2846500000000001</v>
      </c>
      <c r="FH252">
        <v>9999</v>
      </c>
      <c r="FI252">
        <v>9999</v>
      </c>
      <c r="FJ252">
        <v>9999</v>
      </c>
      <c r="FK252">
        <v>999.9</v>
      </c>
      <c r="FL252">
        <v>1.86585</v>
      </c>
      <c r="FM252">
        <v>1.86233</v>
      </c>
      <c r="FN252">
        <v>1.86432</v>
      </c>
      <c r="FO252">
        <v>1.8604099999999999</v>
      </c>
      <c r="FP252">
        <v>1.86111</v>
      </c>
      <c r="FQ252">
        <v>1.8602099999999999</v>
      </c>
      <c r="FR252">
        <v>1.8619699999999999</v>
      </c>
      <c r="FS252">
        <v>1.8585199999999999</v>
      </c>
      <c r="FT252">
        <v>0</v>
      </c>
      <c r="FU252">
        <v>0</v>
      </c>
      <c r="FV252">
        <v>0</v>
      </c>
      <c r="FW252">
        <v>0</v>
      </c>
      <c r="FX252" t="s">
        <v>358</v>
      </c>
      <c r="FY252" t="s">
        <v>359</v>
      </c>
      <c r="FZ252" t="s">
        <v>360</v>
      </c>
      <c r="GA252" t="s">
        <v>360</v>
      </c>
      <c r="GB252" t="s">
        <v>360</v>
      </c>
      <c r="GC252" t="s">
        <v>360</v>
      </c>
      <c r="GD252">
        <v>0</v>
      </c>
      <c r="GE252">
        <v>100</v>
      </c>
      <c r="GF252">
        <v>100</v>
      </c>
      <c r="GG252">
        <v>-7.8</v>
      </c>
      <c r="GH252">
        <v>0.2104</v>
      </c>
      <c r="GI252">
        <v>-4.4410340874611869</v>
      </c>
      <c r="GJ252">
        <v>-4.0977002334145526E-3</v>
      </c>
      <c r="GK252">
        <v>1.9870096767282211E-6</v>
      </c>
      <c r="GL252">
        <v>-4.7591234531596528E-10</v>
      </c>
      <c r="GM252">
        <v>0.2103699999999975</v>
      </c>
      <c r="GN252">
        <v>0</v>
      </c>
      <c r="GO252">
        <v>0</v>
      </c>
      <c r="GP252">
        <v>0</v>
      </c>
      <c r="GQ252">
        <v>6</v>
      </c>
      <c r="GR252">
        <v>2093</v>
      </c>
      <c r="GS252">
        <v>4</v>
      </c>
      <c r="GT252">
        <v>31</v>
      </c>
      <c r="GU252">
        <v>27</v>
      </c>
      <c r="GV252">
        <v>27.4</v>
      </c>
      <c r="GW252">
        <v>3.9929199999999998</v>
      </c>
      <c r="GX252">
        <v>2.50366</v>
      </c>
      <c r="GY252">
        <v>2.04834</v>
      </c>
      <c r="GZ252">
        <v>2.6232899999999999</v>
      </c>
      <c r="HA252">
        <v>2.1972700000000001</v>
      </c>
      <c r="HB252">
        <v>2.2961399999999998</v>
      </c>
      <c r="HC252">
        <v>41.508299999999998</v>
      </c>
      <c r="HD252">
        <v>14.552300000000001</v>
      </c>
      <c r="HE252">
        <v>18</v>
      </c>
      <c r="HF252">
        <v>699.64400000000001</v>
      </c>
      <c r="HG252">
        <v>747.70799999999997</v>
      </c>
      <c r="HH252">
        <v>30.997</v>
      </c>
      <c r="HI252">
        <v>34.540399999999998</v>
      </c>
      <c r="HJ252">
        <v>29.9998</v>
      </c>
      <c r="HK252">
        <v>34.454999999999998</v>
      </c>
      <c r="HL252">
        <v>34.466999999999999</v>
      </c>
      <c r="HM252">
        <v>79.867199999999997</v>
      </c>
      <c r="HN252">
        <v>13.676299999999999</v>
      </c>
      <c r="HO252">
        <v>100</v>
      </c>
      <c r="HP252">
        <v>31</v>
      </c>
      <c r="HQ252">
        <v>1582.19</v>
      </c>
      <c r="HR252">
        <v>34.332500000000003</v>
      </c>
      <c r="HS252">
        <v>98.7226</v>
      </c>
      <c r="HT252">
        <v>97.694199999999995</v>
      </c>
    </row>
    <row r="253" spans="1:228" x14ac:dyDescent="0.2">
      <c r="A253">
        <v>238</v>
      </c>
      <c r="B253">
        <v>1673985815</v>
      </c>
      <c r="C253">
        <v>946.5</v>
      </c>
      <c r="D253" t="s">
        <v>835</v>
      </c>
      <c r="E253" t="s">
        <v>836</v>
      </c>
      <c r="F253">
        <v>4</v>
      </c>
      <c r="G253">
        <v>1673985812.6875</v>
      </c>
      <c r="H253">
        <f t="shared" si="102"/>
        <v>3.2153583492024602E-4</v>
      </c>
      <c r="I253">
        <f t="shared" si="103"/>
        <v>0.32153583492024601</v>
      </c>
      <c r="J253">
        <f t="shared" si="104"/>
        <v>10.636025348838091</v>
      </c>
      <c r="K253">
        <f t="shared" si="105"/>
        <v>1554.14375</v>
      </c>
      <c r="L253">
        <f t="shared" si="106"/>
        <v>590.35262206998232</v>
      </c>
      <c r="M253">
        <f t="shared" si="107"/>
        <v>59.717778518259308</v>
      </c>
      <c r="N253">
        <f t="shared" si="108"/>
        <v>157.21114598019852</v>
      </c>
      <c r="O253">
        <f t="shared" si="109"/>
        <v>1.8286702305068896E-2</v>
      </c>
      <c r="P253">
        <f t="shared" si="110"/>
        <v>2.7632655392885508</v>
      </c>
      <c r="Q253">
        <f t="shared" si="111"/>
        <v>1.8219736210275787E-2</v>
      </c>
      <c r="R253">
        <f t="shared" si="112"/>
        <v>1.1393331237817642E-2</v>
      </c>
      <c r="S253">
        <f t="shared" si="113"/>
        <v>226.1200391117554</v>
      </c>
      <c r="T253">
        <f t="shared" si="114"/>
        <v>34.818837883678412</v>
      </c>
      <c r="U253">
        <f t="shared" si="115"/>
        <v>33.510899999999999</v>
      </c>
      <c r="V253">
        <f t="shared" si="116"/>
        <v>5.1989592874304202</v>
      </c>
      <c r="W253">
        <f t="shared" si="117"/>
        <v>67.157852287750757</v>
      </c>
      <c r="X253">
        <f t="shared" si="118"/>
        <v>3.4904638679583284</v>
      </c>
      <c r="Y253">
        <f t="shared" si="119"/>
        <v>5.19740246159565</v>
      </c>
      <c r="Z253">
        <f t="shared" si="120"/>
        <v>1.7084954194720918</v>
      </c>
      <c r="AA253">
        <f t="shared" si="121"/>
        <v>-14.17973031998285</v>
      </c>
      <c r="AB253">
        <f t="shared" si="122"/>
        <v>-0.79700646888456028</v>
      </c>
      <c r="AC253">
        <f t="shared" si="123"/>
        <v>-6.6386050582718167E-2</v>
      </c>
      <c r="AD253">
        <f t="shared" si="124"/>
        <v>211.07691627230531</v>
      </c>
      <c r="AE253">
        <f t="shared" si="125"/>
        <v>21.051543972164225</v>
      </c>
      <c r="AF253">
        <f t="shared" si="126"/>
        <v>0.32468862591967146</v>
      </c>
      <c r="AG253">
        <f t="shared" si="127"/>
        <v>10.636025348838091</v>
      </c>
      <c r="AH253">
        <v>1629.6349995130761</v>
      </c>
      <c r="AI253">
        <v>1612.78503030303</v>
      </c>
      <c r="AJ253">
        <v>1.707802299675014</v>
      </c>
      <c r="AK253">
        <v>64.167648988695476</v>
      </c>
      <c r="AL253">
        <f t="shared" si="128"/>
        <v>0.32153583492024601</v>
      </c>
      <c r="AM253">
        <v>34.207352604926278</v>
      </c>
      <c r="AN253">
        <v>34.501471515151493</v>
      </c>
      <c r="AO253">
        <v>-1.3431333296013699E-3</v>
      </c>
      <c r="AP253">
        <v>91.899806073423491</v>
      </c>
      <c r="AQ253">
        <v>1</v>
      </c>
      <c r="AR253">
        <v>0</v>
      </c>
      <c r="AS253">
        <f t="shared" si="129"/>
        <v>1</v>
      </c>
      <c r="AT253">
        <f t="shared" si="130"/>
        <v>0</v>
      </c>
      <c r="AU253">
        <f t="shared" si="131"/>
        <v>47138.231430306507</v>
      </c>
      <c r="AV253">
        <f t="shared" si="132"/>
        <v>1200.01125</v>
      </c>
      <c r="AW253">
        <f t="shared" si="133"/>
        <v>1025.9360010941737</v>
      </c>
      <c r="AX253">
        <f t="shared" si="134"/>
        <v>0.85493865252861068</v>
      </c>
      <c r="AY253">
        <f t="shared" si="135"/>
        <v>0.18843159938021864</v>
      </c>
      <c r="AZ253">
        <v>6</v>
      </c>
      <c r="BA253">
        <v>0.5</v>
      </c>
      <c r="BB253" t="s">
        <v>355</v>
      </c>
      <c r="BC253">
        <v>2</v>
      </c>
      <c r="BD253" t="b">
        <v>1</v>
      </c>
      <c r="BE253">
        <v>1673985812.6875</v>
      </c>
      <c r="BF253">
        <v>1554.14375</v>
      </c>
      <c r="BG253">
        <v>1574.04375</v>
      </c>
      <c r="BH253">
        <v>34.505712500000001</v>
      </c>
      <c r="BI253">
        <v>34.216312500000001</v>
      </c>
      <c r="BJ253">
        <v>1561.9537499999999</v>
      </c>
      <c r="BK253">
        <v>34.295349999999999</v>
      </c>
      <c r="BL253">
        <v>649.93437500000005</v>
      </c>
      <c r="BM253">
        <v>101.056375</v>
      </c>
      <c r="BN253">
        <v>9.9741337499999999E-2</v>
      </c>
      <c r="BO253">
        <v>33.505549999999999</v>
      </c>
      <c r="BP253">
        <v>33.510899999999999</v>
      </c>
      <c r="BQ253">
        <v>999.9</v>
      </c>
      <c r="BR253">
        <v>0</v>
      </c>
      <c r="BS253">
        <v>0</v>
      </c>
      <c r="BT253">
        <v>8985.9375</v>
      </c>
      <c r="BU253">
        <v>0</v>
      </c>
      <c r="BV253">
        <v>1344.3325</v>
      </c>
      <c r="BW253">
        <v>-19.899687499999999</v>
      </c>
      <c r="BX253">
        <v>1609.6875</v>
      </c>
      <c r="BY253">
        <v>1629.81125</v>
      </c>
      <c r="BZ253">
        <v>0.28941162500000012</v>
      </c>
      <c r="CA253">
        <v>1574.04375</v>
      </c>
      <c r="CB253">
        <v>34.216312500000001</v>
      </c>
      <c r="CC253">
        <v>3.4870274999999999</v>
      </c>
      <c r="CD253">
        <v>3.45778125</v>
      </c>
      <c r="CE253">
        <v>26.5567125</v>
      </c>
      <c r="CF253">
        <v>26.4138625</v>
      </c>
      <c r="CG253">
        <v>1200.01125</v>
      </c>
      <c r="CH253">
        <v>0.49996425</v>
      </c>
      <c r="CI253">
        <v>0.50003574999999989</v>
      </c>
      <c r="CJ253">
        <v>0</v>
      </c>
      <c r="CK253">
        <v>945.35599999999999</v>
      </c>
      <c r="CL253">
        <v>4.9990899999999998</v>
      </c>
      <c r="CM253">
        <v>10462.225</v>
      </c>
      <c r="CN253">
        <v>9557.8137500000012</v>
      </c>
      <c r="CO253">
        <v>44.460625</v>
      </c>
      <c r="CP253">
        <v>47</v>
      </c>
      <c r="CQ253">
        <v>45.436999999999998</v>
      </c>
      <c r="CR253">
        <v>45.625</v>
      </c>
      <c r="CS253">
        <v>45.811999999999998</v>
      </c>
      <c r="CT253">
        <v>597.46</v>
      </c>
      <c r="CU253">
        <v>597.55124999999998</v>
      </c>
      <c r="CV253">
        <v>0</v>
      </c>
      <c r="CW253">
        <v>1673985815.5</v>
      </c>
      <c r="CX253">
        <v>0</v>
      </c>
      <c r="CY253">
        <v>1673984188.5</v>
      </c>
      <c r="CZ253" t="s">
        <v>356</v>
      </c>
      <c r="DA253">
        <v>1673984188.5</v>
      </c>
      <c r="DB253">
        <v>1673984167.5</v>
      </c>
      <c r="DC253">
        <v>23</v>
      </c>
      <c r="DD253">
        <v>-0.32800000000000001</v>
      </c>
      <c r="DE253">
        <v>5.0000000000000001E-3</v>
      </c>
      <c r="DF253">
        <v>-6.2539999999999996</v>
      </c>
      <c r="DG253">
        <v>0.21</v>
      </c>
      <c r="DH253">
        <v>579</v>
      </c>
      <c r="DI253">
        <v>34</v>
      </c>
      <c r="DJ253">
        <v>0</v>
      </c>
      <c r="DK253">
        <v>0.1</v>
      </c>
      <c r="DL253">
        <v>-19.884302439024388</v>
      </c>
      <c r="DM253">
        <v>-0.58601393728221551</v>
      </c>
      <c r="DN253">
        <v>8.5329368997803995E-2</v>
      </c>
      <c r="DO253">
        <v>0</v>
      </c>
      <c r="DP253">
        <v>0.33381170731707321</v>
      </c>
      <c r="DQ253">
        <v>-0.2179891149825775</v>
      </c>
      <c r="DR253">
        <v>2.1975532465308971E-2</v>
      </c>
      <c r="DS253">
        <v>0</v>
      </c>
      <c r="DT253">
        <v>0</v>
      </c>
      <c r="DU253">
        <v>0</v>
      </c>
      <c r="DV253">
        <v>0</v>
      </c>
      <c r="DW253">
        <v>-1</v>
      </c>
      <c r="DX253">
        <v>0</v>
      </c>
      <c r="DY253">
        <v>2</v>
      </c>
      <c r="DZ253" t="s">
        <v>379</v>
      </c>
      <c r="EA253">
        <v>3.29514</v>
      </c>
      <c r="EB253">
        <v>2.6248300000000002</v>
      </c>
      <c r="EC253">
        <v>0.24502099999999999</v>
      </c>
      <c r="ED253">
        <v>0.24457599999999999</v>
      </c>
      <c r="EE253">
        <v>0.140065</v>
      </c>
      <c r="EF253">
        <v>0.138012</v>
      </c>
      <c r="EG253">
        <v>22717.4</v>
      </c>
      <c r="EH253">
        <v>23110.9</v>
      </c>
      <c r="EI253">
        <v>28014.3</v>
      </c>
      <c r="EJ253">
        <v>29468.9</v>
      </c>
      <c r="EK253">
        <v>33161.800000000003</v>
      </c>
      <c r="EL253">
        <v>35283.300000000003</v>
      </c>
      <c r="EM253">
        <v>39549.9</v>
      </c>
      <c r="EN253">
        <v>42134.9</v>
      </c>
      <c r="EO253">
        <v>2.1989800000000002</v>
      </c>
      <c r="EP253">
        <v>2.1671200000000002</v>
      </c>
      <c r="EQ253">
        <v>0.117131</v>
      </c>
      <c r="ER253">
        <v>0</v>
      </c>
      <c r="ES253">
        <v>31.590499999999999</v>
      </c>
      <c r="ET253">
        <v>999.9</v>
      </c>
      <c r="EU253">
        <v>68.5</v>
      </c>
      <c r="EV253">
        <v>35.200000000000003</v>
      </c>
      <c r="EW253">
        <v>38.711100000000002</v>
      </c>
      <c r="EX253">
        <v>57.63</v>
      </c>
      <c r="EY253">
        <v>-4.0304500000000001</v>
      </c>
      <c r="EZ253">
        <v>2</v>
      </c>
      <c r="FA253">
        <v>0.57004600000000005</v>
      </c>
      <c r="FB253">
        <v>0.51023399999999997</v>
      </c>
      <c r="FC253">
        <v>20.269100000000002</v>
      </c>
      <c r="FD253">
        <v>5.2138499999999999</v>
      </c>
      <c r="FE253">
        <v>12.0099</v>
      </c>
      <c r="FF253">
        <v>4.9843999999999999</v>
      </c>
      <c r="FG253">
        <v>3.2839800000000001</v>
      </c>
      <c r="FH253">
        <v>9999</v>
      </c>
      <c r="FI253">
        <v>9999</v>
      </c>
      <c r="FJ253">
        <v>9999</v>
      </c>
      <c r="FK253">
        <v>999.9</v>
      </c>
      <c r="FL253">
        <v>1.86589</v>
      </c>
      <c r="FM253">
        <v>1.86232</v>
      </c>
      <c r="FN253">
        <v>1.86432</v>
      </c>
      <c r="FO253">
        <v>1.8603799999999999</v>
      </c>
      <c r="FP253">
        <v>1.8611200000000001</v>
      </c>
      <c r="FQ253">
        <v>1.8602000000000001</v>
      </c>
      <c r="FR253">
        <v>1.8619699999999999</v>
      </c>
      <c r="FS253">
        <v>1.8585199999999999</v>
      </c>
      <c r="FT253">
        <v>0</v>
      </c>
      <c r="FU253">
        <v>0</v>
      </c>
      <c r="FV253">
        <v>0</v>
      </c>
      <c r="FW253">
        <v>0</v>
      </c>
      <c r="FX253" t="s">
        <v>358</v>
      </c>
      <c r="FY253" t="s">
        <v>359</v>
      </c>
      <c r="FZ253" t="s">
        <v>360</v>
      </c>
      <c r="GA253" t="s">
        <v>360</v>
      </c>
      <c r="GB253" t="s">
        <v>360</v>
      </c>
      <c r="GC253" t="s">
        <v>360</v>
      </c>
      <c r="GD253">
        <v>0</v>
      </c>
      <c r="GE253">
        <v>100</v>
      </c>
      <c r="GF253">
        <v>100</v>
      </c>
      <c r="GG253">
        <v>-7.81</v>
      </c>
      <c r="GH253">
        <v>0.2104</v>
      </c>
      <c r="GI253">
        <v>-4.4410340874611869</v>
      </c>
      <c r="GJ253">
        <v>-4.0977002334145526E-3</v>
      </c>
      <c r="GK253">
        <v>1.9870096767282211E-6</v>
      </c>
      <c r="GL253">
        <v>-4.7591234531596528E-10</v>
      </c>
      <c r="GM253">
        <v>0.2103699999999975</v>
      </c>
      <c r="GN253">
        <v>0</v>
      </c>
      <c r="GO253">
        <v>0</v>
      </c>
      <c r="GP253">
        <v>0</v>
      </c>
      <c r="GQ253">
        <v>6</v>
      </c>
      <c r="GR253">
        <v>2093</v>
      </c>
      <c r="GS253">
        <v>4</v>
      </c>
      <c r="GT253">
        <v>31</v>
      </c>
      <c r="GU253">
        <v>27.1</v>
      </c>
      <c r="GV253">
        <v>27.5</v>
      </c>
      <c r="GW253">
        <v>4.0063500000000003</v>
      </c>
      <c r="GX253">
        <v>2.49756</v>
      </c>
      <c r="GY253">
        <v>2.04834</v>
      </c>
      <c r="GZ253">
        <v>2.6232899999999999</v>
      </c>
      <c r="HA253">
        <v>2.1972700000000001</v>
      </c>
      <c r="HB253">
        <v>2.34497</v>
      </c>
      <c r="HC253">
        <v>41.508299999999998</v>
      </c>
      <c r="HD253">
        <v>14.5611</v>
      </c>
      <c r="HE253">
        <v>18</v>
      </c>
      <c r="HF253">
        <v>698.66</v>
      </c>
      <c r="HG253">
        <v>747.995</v>
      </c>
      <c r="HH253">
        <v>30.996600000000001</v>
      </c>
      <c r="HI253">
        <v>34.537599999999998</v>
      </c>
      <c r="HJ253">
        <v>29.999700000000001</v>
      </c>
      <c r="HK253">
        <v>34.453000000000003</v>
      </c>
      <c r="HL253">
        <v>34.464700000000001</v>
      </c>
      <c r="HM253">
        <v>80.141099999999994</v>
      </c>
      <c r="HN253">
        <v>13.676299999999999</v>
      </c>
      <c r="HO253">
        <v>100</v>
      </c>
      <c r="HP253">
        <v>31</v>
      </c>
      <c r="HQ253">
        <v>1588.87</v>
      </c>
      <c r="HR253">
        <v>34.241700000000002</v>
      </c>
      <c r="HS253">
        <v>98.724100000000007</v>
      </c>
      <c r="HT253">
        <v>97.694199999999995</v>
      </c>
    </row>
    <row r="254" spans="1:228" x14ac:dyDescent="0.2">
      <c r="A254">
        <v>239</v>
      </c>
      <c r="B254">
        <v>1673985819</v>
      </c>
      <c r="C254">
        <v>950.5</v>
      </c>
      <c r="D254" t="s">
        <v>837</v>
      </c>
      <c r="E254" t="s">
        <v>838</v>
      </c>
      <c r="F254">
        <v>4</v>
      </c>
      <c r="G254">
        <v>1673985817</v>
      </c>
      <c r="H254">
        <f t="shared" si="102"/>
        <v>2.8051948951970555E-4</v>
      </c>
      <c r="I254">
        <f t="shared" si="103"/>
        <v>0.28051948951970557</v>
      </c>
      <c r="J254">
        <f t="shared" si="104"/>
        <v>10.562971122160057</v>
      </c>
      <c r="K254">
        <f t="shared" si="105"/>
        <v>1561.274285714285</v>
      </c>
      <c r="L254">
        <f t="shared" si="106"/>
        <v>476.54303316627482</v>
      </c>
      <c r="M254">
        <f t="shared" si="107"/>
        <v>48.204746219815455</v>
      </c>
      <c r="N254">
        <f t="shared" si="108"/>
        <v>157.93081733317635</v>
      </c>
      <c r="O254">
        <f t="shared" si="109"/>
        <v>1.604637482720353E-2</v>
      </c>
      <c r="P254">
        <f t="shared" si="110"/>
        <v>2.7636353316840316</v>
      </c>
      <c r="Q254">
        <f t="shared" si="111"/>
        <v>1.5994793734624979E-2</v>
      </c>
      <c r="R254">
        <f t="shared" si="112"/>
        <v>1.0001366544653219E-2</v>
      </c>
      <c r="S254">
        <f t="shared" si="113"/>
        <v>226.12242052200457</v>
      </c>
      <c r="T254">
        <f t="shared" si="114"/>
        <v>34.793997486561985</v>
      </c>
      <c r="U254">
        <f t="shared" si="115"/>
        <v>33.4739</v>
      </c>
      <c r="V254">
        <f t="shared" si="116"/>
        <v>5.1882007473592182</v>
      </c>
      <c r="W254">
        <f t="shared" si="117"/>
        <v>67.288547623724796</v>
      </c>
      <c r="X254">
        <f t="shared" si="118"/>
        <v>3.4902272484650356</v>
      </c>
      <c r="Y254">
        <f t="shared" si="119"/>
        <v>5.1869558367974662</v>
      </c>
      <c r="Z254">
        <f t="shared" si="120"/>
        <v>1.6979734988941826</v>
      </c>
      <c r="AA254">
        <f t="shared" si="121"/>
        <v>-12.370909487819015</v>
      </c>
      <c r="AB254">
        <f t="shared" si="122"/>
        <v>-0.63854189143503493</v>
      </c>
      <c r="AC254">
        <f t="shared" si="123"/>
        <v>-5.3160767329321394E-2</v>
      </c>
      <c r="AD254">
        <f t="shared" si="124"/>
        <v>213.0598083754212</v>
      </c>
      <c r="AE254">
        <f t="shared" si="125"/>
        <v>21.183669726317579</v>
      </c>
      <c r="AF254">
        <f t="shared" si="126"/>
        <v>0.2713070858982673</v>
      </c>
      <c r="AG254">
        <f t="shared" si="127"/>
        <v>10.562971122160057</v>
      </c>
      <c r="AH254">
        <v>1636.555868102372</v>
      </c>
      <c r="AI254">
        <v>1619.6743636363631</v>
      </c>
      <c r="AJ254">
        <v>1.734030065365098</v>
      </c>
      <c r="AK254">
        <v>64.167648988695476</v>
      </c>
      <c r="AL254">
        <f t="shared" si="128"/>
        <v>0.28051948951970557</v>
      </c>
      <c r="AM254">
        <v>34.25695996743444</v>
      </c>
      <c r="AN254">
        <v>34.507821212121208</v>
      </c>
      <c r="AO254">
        <v>-1.5462897111335929E-4</v>
      </c>
      <c r="AP254">
        <v>91.899806073423491</v>
      </c>
      <c r="AQ254">
        <v>0</v>
      </c>
      <c r="AR254">
        <v>0</v>
      </c>
      <c r="AS254">
        <f t="shared" si="129"/>
        <v>1</v>
      </c>
      <c r="AT254">
        <f t="shared" si="130"/>
        <v>0</v>
      </c>
      <c r="AU254">
        <f t="shared" si="131"/>
        <v>47153.895479861341</v>
      </c>
      <c r="AV254">
        <f t="shared" si="132"/>
        <v>1200.027142857143</v>
      </c>
      <c r="AW254">
        <f t="shared" si="133"/>
        <v>1025.9492707367899</v>
      </c>
      <c r="AX254">
        <f t="shared" si="134"/>
        <v>0.85493838772188824</v>
      </c>
      <c r="AY254">
        <f t="shared" si="135"/>
        <v>0.18843108830324456</v>
      </c>
      <c r="AZ254">
        <v>6</v>
      </c>
      <c r="BA254">
        <v>0.5</v>
      </c>
      <c r="BB254" t="s">
        <v>355</v>
      </c>
      <c r="BC254">
        <v>2</v>
      </c>
      <c r="BD254" t="b">
        <v>1</v>
      </c>
      <c r="BE254">
        <v>1673985817</v>
      </c>
      <c r="BF254">
        <v>1561.274285714285</v>
      </c>
      <c r="BG254">
        <v>1581.218571428572</v>
      </c>
      <c r="BH254">
        <v>34.503728571428567</v>
      </c>
      <c r="BI254">
        <v>34.261942857142863</v>
      </c>
      <c r="BJ254">
        <v>1569.091428571428</v>
      </c>
      <c r="BK254">
        <v>34.293357142857147</v>
      </c>
      <c r="BL254">
        <v>650.02842857142866</v>
      </c>
      <c r="BM254">
        <v>101.0548571428571</v>
      </c>
      <c r="BN254">
        <v>0.1002177714285714</v>
      </c>
      <c r="BO254">
        <v>33.469614285714293</v>
      </c>
      <c r="BP254">
        <v>33.4739</v>
      </c>
      <c r="BQ254">
        <v>999.89999999999986</v>
      </c>
      <c r="BR254">
        <v>0</v>
      </c>
      <c r="BS254">
        <v>0</v>
      </c>
      <c r="BT254">
        <v>8988.0357142857138</v>
      </c>
      <c r="BU254">
        <v>0</v>
      </c>
      <c r="BV254">
        <v>1279.9028571428571</v>
      </c>
      <c r="BW254">
        <v>-19.945599999999999</v>
      </c>
      <c r="BX254">
        <v>1617.0685714285721</v>
      </c>
      <c r="BY254">
        <v>1637.315714285714</v>
      </c>
      <c r="BZ254">
        <v>0.241786</v>
      </c>
      <c r="CA254">
        <v>1581.218571428572</v>
      </c>
      <c r="CB254">
        <v>34.261942857142863</v>
      </c>
      <c r="CC254">
        <v>3.4867728571428569</v>
      </c>
      <c r="CD254">
        <v>3.4623400000000002</v>
      </c>
      <c r="CE254">
        <v>26.55547142857143</v>
      </c>
      <c r="CF254">
        <v>26.43617142857142</v>
      </c>
      <c r="CG254">
        <v>1200.027142857143</v>
      </c>
      <c r="CH254">
        <v>0.49997200000000003</v>
      </c>
      <c r="CI254">
        <v>0.50002800000000003</v>
      </c>
      <c r="CJ254">
        <v>0</v>
      </c>
      <c r="CK254">
        <v>946.0315714285714</v>
      </c>
      <c r="CL254">
        <v>4.9990899999999998</v>
      </c>
      <c r="CM254">
        <v>10465.04285714286</v>
      </c>
      <c r="CN254">
        <v>9557.9571428571417</v>
      </c>
      <c r="CO254">
        <v>44.436999999999998</v>
      </c>
      <c r="CP254">
        <v>47</v>
      </c>
      <c r="CQ254">
        <v>45.436999999999998</v>
      </c>
      <c r="CR254">
        <v>45.561999999999998</v>
      </c>
      <c r="CS254">
        <v>45.811999999999998</v>
      </c>
      <c r="CT254">
        <v>597.47857142857151</v>
      </c>
      <c r="CU254">
        <v>597.54857142857134</v>
      </c>
      <c r="CV254">
        <v>0</v>
      </c>
      <c r="CW254">
        <v>1673985819.0999999</v>
      </c>
      <c r="CX254">
        <v>0</v>
      </c>
      <c r="CY254">
        <v>1673984188.5</v>
      </c>
      <c r="CZ254" t="s">
        <v>356</v>
      </c>
      <c r="DA254">
        <v>1673984188.5</v>
      </c>
      <c r="DB254">
        <v>1673984167.5</v>
      </c>
      <c r="DC254">
        <v>23</v>
      </c>
      <c r="DD254">
        <v>-0.32800000000000001</v>
      </c>
      <c r="DE254">
        <v>5.0000000000000001E-3</v>
      </c>
      <c r="DF254">
        <v>-6.2539999999999996</v>
      </c>
      <c r="DG254">
        <v>0.21</v>
      </c>
      <c r="DH254">
        <v>579</v>
      </c>
      <c r="DI254">
        <v>34</v>
      </c>
      <c r="DJ254">
        <v>0</v>
      </c>
      <c r="DK254">
        <v>0.1</v>
      </c>
      <c r="DL254">
        <v>-19.902985000000001</v>
      </c>
      <c r="DM254">
        <v>-0.23861313320824321</v>
      </c>
      <c r="DN254">
        <v>7.74824514003013E-2</v>
      </c>
      <c r="DO254">
        <v>0</v>
      </c>
      <c r="DP254">
        <v>0.30849527500000001</v>
      </c>
      <c r="DQ254">
        <v>-0.35672380863039432</v>
      </c>
      <c r="DR254">
        <v>3.6098983023755332E-2</v>
      </c>
      <c r="DS254">
        <v>0</v>
      </c>
      <c r="DT254">
        <v>0</v>
      </c>
      <c r="DU254">
        <v>0</v>
      </c>
      <c r="DV254">
        <v>0</v>
      </c>
      <c r="DW254">
        <v>-1</v>
      </c>
      <c r="DX254">
        <v>0</v>
      </c>
      <c r="DY254">
        <v>2</v>
      </c>
      <c r="DZ254" t="s">
        <v>379</v>
      </c>
      <c r="EA254">
        <v>3.2956400000000001</v>
      </c>
      <c r="EB254">
        <v>2.6257299999999999</v>
      </c>
      <c r="EC254">
        <v>0.245639</v>
      </c>
      <c r="ED254">
        <v>0.24521100000000001</v>
      </c>
      <c r="EE254">
        <v>0.14008599999999999</v>
      </c>
      <c r="EF254">
        <v>0.13807900000000001</v>
      </c>
      <c r="EG254">
        <v>22699.200000000001</v>
      </c>
      <c r="EH254">
        <v>23092.1</v>
      </c>
      <c r="EI254">
        <v>28014.799999999999</v>
      </c>
      <c r="EJ254">
        <v>29469.8</v>
      </c>
      <c r="EK254">
        <v>33161.800000000003</v>
      </c>
      <c r="EL254">
        <v>35281.5</v>
      </c>
      <c r="EM254">
        <v>39550.9</v>
      </c>
      <c r="EN254">
        <v>42135.9</v>
      </c>
      <c r="EO254">
        <v>2.20017</v>
      </c>
      <c r="EP254">
        <v>2.1668500000000002</v>
      </c>
      <c r="EQ254">
        <v>0.116982</v>
      </c>
      <c r="ER254">
        <v>0</v>
      </c>
      <c r="ES254">
        <v>31.562899999999999</v>
      </c>
      <c r="ET254">
        <v>999.9</v>
      </c>
      <c r="EU254">
        <v>68.5</v>
      </c>
      <c r="EV254">
        <v>35.200000000000003</v>
      </c>
      <c r="EW254">
        <v>38.713000000000001</v>
      </c>
      <c r="EX254">
        <v>57.33</v>
      </c>
      <c r="EY254">
        <v>-4.18269</v>
      </c>
      <c r="EZ254">
        <v>2</v>
      </c>
      <c r="FA254">
        <v>0.56997500000000001</v>
      </c>
      <c r="FB254">
        <v>0.49815100000000001</v>
      </c>
      <c r="FC254">
        <v>20.2698</v>
      </c>
      <c r="FD254">
        <v>5.2175900000000004</v>
      </c>
      <c r="FE254">
        <v>12.0099</v>
      </c>
      <c r="FF254">
        <v>4.9855499999999999</v>
      </c>
      <c r="FG254">
        <v>3.2846500000000001</v>
      </c>
      <c r="FH254">
        <v>9999</v>
      </c>
      <c r="FI254">
        <v>9999</v>
      </c>
      <c r="FJ254">
        <v>9999</v>
      </c>
      <c r="FK254">
        <v>999.9</v>
      </c>
      <c r="FL254">
        <v>1.8659300000000001</v>
      </c>
      <c r="FM254">
        <v>1.86233</v>
      </c>
      <c r="FN254">
        <v>1.86432</v>
      </c>
      <c r="FO254">
        <v>1.86046</v>
      </c>
      <c r="FP254">
        <v>1.86111</v>
      </c>
      <c r="FQ254">
        <v>1.8602000000000001</v>
      </c>
      <c r="FR254">
        <v>1.8619699999999999</v>
      </c>
      <c r="FS254">
        <v>1.8585199999999999</v>
      </c>
      <c r="FT254">
        <v>0</v>
      </c>
      <c r="FU254">
        <v>0</v>
      </c>
      <c r="FV254">
        <v>0</v>
      </c>
      <c r="FW254">
        <v>0</v>
      </c>
      <c r="FX254" t="s">
        <v>358</v>
      </c>
      <c r="FY254" t="s">
        <v>359</v>
      </c>
      <c r="FZ254" t="s">
        <v>360</v>
      </c>
      <c r="GA254" t="s">
        <v>360</v>
      </c>
      <c r="GB254" t="s">
        <v>360</v>
      </c>
      <c r="GC254" t="s">
        <v>360</v>
      </c>
      <c r="GD254">
        <v>0</v>
      </c>
      <c r="GE254">
        <v>100</v>
      </c>
      <c r="GF254">
        <v>100</v>
      </c>
      <c r="GG254">
        <v>-7.82</v>
      </c>
      <c r="GH254">
        <v>0.2104</v>
      </c>
      <c r="GI254">
        <v>-4.4410340874611869</v>
      </c>
      <c r="GJ254">
        <v>-4.0977002334145526E-3</v>
      </c>
      <c r="GK254">
        <v>1.9870096767282211E-6</v>
      </c>
      <c r="GL254">
        <v>-4.7591234531596528E-10</v>
      </c>
      <c r="GM254">
        <v>0.2103699999999975</v>
      </c>
      <c r="GN254">
        <v>0</v>
      </c>
      <c r="GO254">
        <v>0</v>
      </c>
      <c r="GP254">
        <v>0</v>
      </c>
      <c r="GQ254">
        <v>6</v>
      </c>
      <c r="GR254">
        <v>2093</v>
      </c>
      <c r="GS254">
        <v>4</v>
      </c>
      <c r="GT254">
        <v>31</v>
      </c>
      <c r="GU254">
        <v>27.2</v>
      </c>
      <c r="GV254">
        <v>27.5</v>
      </c>
      <c r="GW254">
        <v>4.0197799999999999</v>
      </c>
      <c r="GX254">
        <v>2.49878</v>
      </c>
      <c r="GY254">
        <v>2.04834</v>
      </c>
      <c r="GZ254">
        <v>2.6232899999999999</v>
      </c>
      <c r="HA254">
        <v>2.1972700000000001</v>
      </c>
      <c r="HB254">
        <v>2.3290999999999999</v>
      </c>
      <c r="HC254">
        <v>41.508299999999998</v>
      </c>
      <c r="HD254">
        <v>14.5611</v>
      </c>
      <c r="HE254">
        <v>18</v>
      </c>
      <c r="HF254">
        <v>699.63</v>
      </c>
      <c r="HG254">
        <v>747.7</v>
      </c>
      <c r="HH254">
        <v>30.996600000000001</v>
      </c>
      <c r="HI254">
        <v>34.534500000000001</v>
      </c>
      <c r="HJ254">
        <v>29.9998</v>
      </c>
      <c r="HK254">
        <v>34.4499</v>
      </c>
      <c r="HL254">
        <v>34.462400000000002</v>
      </c>
      <c r="HM254">
        <v>80.400700000000001</v>
      </c>
      <c r="HN254">
        <v>13.676299999999999</v>
      </c>
      <c r="HO254">
        <v>100</v>
      </c>
      <c r="HP254">
        <v>31</v>
      </c>
      <c r="HQ254">
        <v>1595.55</v>
      </c>
      <c r="HR254">
        <v>34.209600000000002</v>
      </c>
      <c r="HS254">
        <v>98.726299999999995</v>
      </c>
      <c r="HT254">
        <v>97.696899999999999</v>
      </c>
    </row>
    <row r="255" spans="1:228" x14ac:dyDescent="0.2">
      <c r="A255">
        <v>240</v>
      </c>
      <c r="B255">
        <v>1673985823</v>
      </c>
      <c r="C255">
        <v>954.5</v>
      </c>
      <c r="D255" t="s">
        <v>839</v>
      </c>
      <c r="E255" t="s">
        <v>840</v>
      </c>
      <c r="F255">
        <v>4</v>
      </c>
      <c r="G255">
        <v>1673985820.6875</v>
      </c>
      <c r="H255">
        <f t="shared" si="102"/>
        <v>2.8447187137596553E-4</v>
      </c>
      <c r="I255">
        <f t="shared" si="103"/>
        <v>0.28447187137596552</v>
      </c>
      <c r="J255">
        <f t="shared" si="104"/>
        <v>10.491591722633991</v>
      </c>
      <c r="K255">
        <f t="shared" si="105"/>
        <v>1567.52125</v>
      </c>
      <c r="L255">
        <f t="shared" si="106"/>
        <v>511.04051315039237</v>
      </c>
      <c r="M255">
        <f t="shared" si="107"/>
        <v>51.693775394518042</v>
      </c>
      <c r="N255">
        <f t="shared" si="108"/>
        <v>158.56099338211919</v>
      </c>
      <c r="O255">
        <f t="shared" si="109"/>
        <v>1.6382879402063327E-2</v>
      </c>
      <c r="P255">
        <f t="shared" si="110"/>
        <v>2.7661318722723895</v>
      </c>
      <c r="Q255">
        <f t="shared" si="111"/>
        <v>1.6329164501191994E-2</v>
      </c>
      <c r="R255">
        <f t="shared" si="112"/>
        <v>1.0210539126409589E-2</v>
      </c>
      <c r="S255">
        <f t="shared" si="113"/>
        <v>226.1194072357404</v>
      </c>
      <c r="T255">
        <f t="shared" si="114"/>
        <v>34.764259373709834</v>
      </c>
      <c r="U255">
        <f t="shared" si="115"/>
        <v>33.439174999999999</v>
      </c>
      <c r="V255">
        <f t="shared" si="116"/>
        <v>5.1781213337495062</v>
      </c>
      <c r="W255">
        <f t="shared" si="117"/>
        <v>67.415630153815883</v>
      </c>
      <c r="X255">
        <f t="shared" si="118"/>
        <v>3.4914252802171308</v>
      </c>
      <c r="Y255">
        <f t="shared" si="119"/>
        <v>5.1789551951840771</v>
      </c>
      <c r="Z255">
        <f t="shared" si="120"/>
        <v>1.6866960535323754</v>
      </c>
      <c r="AA255">
        <f t="shared" si="121"/>
        <v>-12.545209527680081</v>
      </c>
      <c r="AB255">
        <f t="shared" si="122"/>
        <v>0.42874214180706133</v>
      </c>
      <c r="AC255">
        <f t="shared" si="123"/>
        <v>3.5651143589174934E-2</v>
      </c>
      <c r="AD255">
        <f t="shared" si="124"/>
        <v>214.03859099345655</v>
      </c>
      <c r="AE255">
        <f t="shared" si="125"/>
        <v>21.198394453262164</v>
      </c>
      <c r="AF255">
        <f t="shared" si="126"/>
        <v>0.27355151542896894</v>
      </c>
      <c r="AG255">
        <f t="shared" si="127"/>
        <v>10.491591722633991</v>
      </c>
      <c r="AH255">
        <v>1643.633740429751</v>
      </c>
      <c r="AI255">
        <v>1626.7421818181811</v>
      </c>
      <c r="AJ255">
        <v>1.754451504877611</v>
      </c>
      <c r="AK255">
        <v>64.167648988695476</v>
      </c>
      <c r="AL255">
        <f t="shared" si="128"/>
        <v>0.28447187137596552</v>
      </c>
      <c r="AM255">
        <v>34.271448192333182</v>
      </c>
      <c r="AN255">
        <v>34.52120060606061</v>
      </c>
      <c r="AO255">
        <v>6.6502694806491085E-4</v>
      </c>
      <c r="AP255">
        <v>91.899806073423491</v>
      </c>
      <c r="AQ255">
        <v>0</v>
      </c>
      <c r="AR255">
        <v>0</v>
      </c>
      <c r="AS255">
        <f t="shared" si="129"/>
        <v>1</v>
      </c>
      <c r="AT255">
        <f t="shared" si="130"/>
        <v>0</v>
      </c>
      <c r="AU255">
        <f t="shared" si="131"/>
        <v>47226.658606347642</v>
      </c>
      <c r="AV255">
        <f t="shared" si="132"/>
        <v>1200.0150000000001</v>
      </c>
      <c r="AW255">
        <f t="shared" si="133"/>
        <v>1025.9385135936477</v>
      </c>
      <c r="AX255">
        <f t="shared" si="134"/>
        <v>0.85493807460210725</v>
      </c>
      <c r="AY255">
        <f t="shared" si="135"/>
        <v>0.18843048398206722</v>
      </c>
      <c r="AZ255">
        <v>6</v>
      </c>
      <c r="BA255">
        <v>0.5</v>
      </c>
      <c r="BB255" t="s">
        <v>355</v>
      </c>
      <c r="BC255">
        <v>2</v>
      </c>
      <c r="BD255" t="b">
        <v>1</v>
      </c>
      <c r="BE255">
        <v>1673985820.6875</v>
      </c>
      <c r="BF255">
        <v>1567.52125</v>
      </c>
      <c r="BG255">
        <v>1587.48125</v>
      </c>
      <c r="BH255">
        <v>34.515949999999997</v>
      </c>
      <c r="BI255">
        <v>34.272199999999998</v>
      </c>
      <c r="BJ255">
        <v>1575.35</v>
      </c>
      <c r="BK255">
        <v>34.305549999999997</v>
      </c>
      <c r="BL255">
        <v>650.11599999999999</v>
      </c>
      <c r="BM255">
        <v>101.053625</v>
      </c>
      <c r="BN255">
        <v>0.100342375</v>
      </c>
      <c r="BO255">
        <v>33.442050000000002</v>
      </c>
      <c r="BP255">
        <v>33.439174999999999</v>
      </c>
      <c r="BQ255">
        <v>999.9</v>
      </c>
      <c r="BR255">
        <v>0</v>
      </c>
      <c r="BS255">
        <v>0</v>
      </c>
      <c r="BT255">
        <v>9001.40625</v>
      </c>
      <c r="BU255">
        <v>0</v>
      </c>
      <c r="BV255">
        <v>1230.7275</v>
      </c>
      <c r="BW255">
        <v>-19.958087500000001</v>
      </c>
      <c r="BX255">
        <v>1623.5625</v>
      </c>
      <c r="BY255">
        <v>1643.82</v>
      </c>
      <c r="BZ255">
        <v>0.24376487499999999</v>
      </c>
      <c r="CA255">
        <v>1587.48125</v>
      </c>
      <c r="CB255">
        <v>34.272199999999998</v>
      </c>
      <c r="CC255">
        <v>3.4879574999999998</v>
      </c>
      <c r="CD255">
        <v>3.4633250000000002</v>
      </c>
      <c r="CE255">
        <v>26.561274999999998</v>
      </c>
      <c r="CF255">
        <v>26.441025</v>
      </c>
      <c r="CG255">
        <v>1200.0150000000001</v>
      </c>
      <c r="CH255">
        <v>0.49997999999999998</v>
      </c>
      <c r="CI255">
        <v>0.50002000000000002</v>
      </c>
      <c r="CJ255">
        <v>0</v>
      </c>
      <c r="CK255">
        <v>946.04825000000005</v>
      </c>
      <c r="CL255">
        <v>4.9990899999999998</v>
      </c>
      <c r="CM255">
        <v>10467.325000000001</v>
      </c>
      <c r="CN255">
        <v>9557.89</v>
      </c>
      <c r="CO255">
        <v>44.405999999999999</v>
      </c>
      <c r="CP255">
        <v>47</v>
      </c>
      <c r="CQ255">
        <v>45.398249999999997</v>
      </c>
      <c r="CR255">
        <v>45.523249999999997</v>
      </c>
      <c r="CS255">
        <v>45.780999999999999</v>
      </c>
      <c r="CT255">
        <v>597.48500000000001</v>
      </c>
      <c r="CU255">
        <v>597.53</v>
      </c>
      <c r="CV255">
        <v>0</v>
      </c>
      <c r="CW255">
        <v>1673985823.3</v>
      </c>
      <c r="CX255">
        <v>0</v>
      </c>
      <c r="CY255">
        <v>1673984188.5</v>
      </c>
      <c r="CZ255" t="s">
        <v>356</v>
      </c>
      <c r="DA255">
        <v>1673984188.5</v>
      </c>
      <c r="DB255">
        <v>1673984167.5</v>
      </c>
      <c r="DC255">
        <v>23</v>
      </c>
      <c r="DD255">
        <v>-0.32800000000000001</v>
      </c>
      <c r="DE255">
        <v>5.0000000000000001E-3</v>
      </c>
      <c r="DF255">
        <v>-6.2539999999999996</v>
      </c>
      <c r="DG255">
        <v>0.21</v>
      </c>
      <c r="DH255">
        <v>579</v>
      </c>
      <c r="DI255">
        <v>34</v>
      </c>
      <c r="DJ255">
        <v>0</v>
      </c>
      <c r="DK255">
        <v>0.1</v>
      </c>
      <c r="DL255">
        <v>-19.926445000000001</v>
      </c>
      <c r="DM255">
        <v>-0.21166153846150071</v>
      </c>
      <c r="DN255">
        <v>7.9036611611328869E-2</v>
      </c>
      <c r="DO255">
        <v>0</v>
      </c>
      <c r="DP255">
        <v>0.28795454999999998</v>
      </c>
      <c r="DQ255">
        <v>-0.38299839399624791</v>
      </c>
      <c r="DR255">
        <v>3.8243317780332547E-2</v>
      </c>
      <c r="DS255">
        <v>0</v>
      </c>
      <c r="DT255">
        <v>0</v>
      </c>
      <c r="DU255">
        <v>0</v>
      </c>
      <c r="DV255">
        <v>0</v>
      </c>
      <c r="DW255">
        <v>-1</v>
      </c>
      <c r="DX255">
        <v>0</v>
      </c>
      <c r="DY255">
        <v>2</v>
      </c>
      <c r="DZ255" t="s">
        <v>379</v>
      </c>
      <c r="EA255">
        <v>3.2958500000000002</v>
      </c>
      <c r="EB255">
        <v>2.6258699999999999</v>
      </c>
      <c r="EC255">
        <v>0.24626300000000001</v>
      </c>
      <c r="ED255">
        <v>0.24582200000000001</v>
      </c>
      <c r="EE255">
        <v>0.14011999999999999</v>
      </c>
      <c r="EF255">
        <v>0.13809199999999999</v>
      </c>
      <c r="EG255">
        <v>22680.400000000001</v>
      </c>
      <c r="EH255">
        <v>23073.200000000001</v>
      </c>
      <c r="EI255">
        <v>28014.9</v>
      </c>
      <c r="EJ255">
        <v>29469.7</v>
      </c>
      <c r="EK255">
        <v>33160.699999999997</v>
      </c>
      <c r="EL255">
        <v>35280.9</v>
      </c>
      <c r="EM255">
        <v>39551</v>
      </c>
      <c r="EN255">
        <v>42135.8</v>
      </c>
      <c r="EO255">
        <v>2.2017500000000001</v>
      </c>
      <c r="EP255">
        <v>2.1666799999999999</v>
      </c>
      <c r="EQ255">
        <v>0.116117</v>
      </c>
      <c r="ER255">
        <v>0</v>
      </c>
      <c r="ES255">
        <v>31.530100000000001</v>
      </c>
      <c r="ET255">
        <v>999.9</v>
      </c>
      <c r="EU255">
        <v>68.5</v>
      </c>
      <c r="EV255">
        <v>35.200000000000003</v>
      </c>
      <c r="EW255">
        <v>38.708300000000001</v>
      </c>
      <c r="EX255">
        <v>57.21</v>
      </c>
      <c r="EY255">
        <v>-4.2748400000000002</v>
      </c>
      <c r="EZ255">
        <v>2</v>
      </c>
      <c r="FA255">
        <v>0.56951700000000005</v>
      </c>
      <c r="FB255">
        <v>0.48524800000000001</v>
      </c>
      <c r="FC255">
        <v>20.2698</v>
      </c>
      <c r="FD255">
        <v>5.2174399999999999</v>
      </c>
      <c r="FE255">
        <v>12.0099</v>
      </c>
      <c r="FF255">
        <v>4.9847000000000001</v>
      </c>
      <c r="FG255">
        <v>3.2845</v>
      </c>
      <c r="FH255">
        <v>9999</v>
      </c>
      <c r="FI255">
        <v>9999</v>
      </c>
      <c r="FJ255">
        <v>9999</v>
      </c>
      <c r="FK255">
        <v>999.9</v>
      </c>
      <c r="FL255">
        <v>1.86591</v>
      </c>
      <c r="FM255">
        <v>1.86232</v>
      </c>
      <c r="FN255">
        <v>1.86432</v>
      </c>
      <c r="FO255">
        <v>1.8604099999999999</v>
      </c>
      <c r="FP255">
        <v>1.86111</v>
      </c>
      <c r="FQ255">
        <v>1.8602000000000001</v>
      </c>
      <c r="FR255">
        <v>1.86198</v>
      </c>
      <c r="FS255">
        <v>1.8585199999999999</v>
      </c>
      <c r="FT255">
        <v>0</v>
      </c>
      <c r="FU255">
        <v>0</v>
      </c>
      <c r="FV255">
        <v>0</v>
      </c>
      <c r="FW255">
        <v>0</v>
      </c>
      <c r="FX255" t="s">
        <v>358</v>
      </c>
      <c r="FY255" t="s">
        <v>359</v>
      </c>
      <c r="FZ255" t="s">
        <v>360</v>
      </c>
      <c r="GA255" t="s">
        <v>360</v>
      </c>
      <c r="GB255" t="s">
        <v>360</v>
      </c>
      <c r="GC255" t="s">
        <v>360</v>
      </c>
      <c r="GD255">
        <v>0</v>
      </c>
      <c r="GE255">
        <v>100</v>
      </c>
      <c r="GF255">
        <v>100</v>
      </c>
      <c r="GG255">
        <v>-7.83</v>
      </c>
      <c r="GH255">
        <v>0.2104</v>
      </c>
      <c r="GI255">
        <v>-4.4410340874611869</v>
      </c>
      <c r="GJ255">
        <v>-4.0977002334145526E-3</v>
      </c>
      <c r="GK255">
        <v>1.9870096767282211E-6</v>
      </c>
      <c r="GL255">
        <v>-4.7591234531596528E-10</v>
      </c>
      <c r="GM255">
        <v>0.2103699999999975</v>
      </c>
      <c r="GN255">
        <v>0</v>
      </c>
      <c r="GO255">
        <v>0</v>
      </c>
      <c r="GP255">
        <v>0</v>
      </c>
      <c r="GQ255">
        <v>6</v>
      </c>
      <c r="GR255">
        <v>2093</v>
      </c>
      <c r="GS255">
        <v>4</v>
      </c>
      <c r="GT255">
        <v>31</v>
      </c>
      <c r="GU255">
        <v>27.2</v>
      </c>
      <c r="GV255">
        <v>27.6</v>
      </c>
      <c r="GW255">
        <v>4.0319799999999999</v>
      </c>
      <c r="GX255">
        <v>2.50366</v>
      </c>
      <c r="GY255">
        <v>2.04834</v>
      </c>
      <c r="GZ255">
        <v>2.6232899999999999</v>
      </c>
      <c r="HA255">
        <v>2.1972700000000001</v>
      </c>
      <c r="HB255">
        <v>2.34253</v>
      </c>
      <c r="HC255">
        <v>41.508299999999998</v>
      </c>
      <c r="HD255">
        <v>14.5611</v>
      </c>
      <c r="HE255">
        <v>18</v>
      </c>
      <c r="HF255">
        <v>700.91600000000005</v>
      </c>
      <c r="HG255">
        <v>747.48299999999995</v>
      </c>
      <c r="HH255">
        <v>30.996500000000001</v>
      </c>
      <c r="HI255">
        <v>34.530799999999999</v>
      </c>
      <c r="HJ255">
        <v>29.999600000000001</v>
      </c>
      <c r="HK255">
        <v>34.446800000000003</v>
      </c>
      <c r="HL255">
        <v>34.458399999999997</v>
      </c>
      <c r="HM255">
        <v>80.665499999999994</v>
      </c>
      <c r="HN255">
        <v>13.676299999999999</v>
      </c>
      <c r="HO255">
        <v>100</v>
      </c>
      <c r="HP255">
        <v>31</v>
      </c>
      <c r="HQ255">
        <v>1602.23</v>
      </c>
      <c r="HR255">
        <v>34.184399999999997</v>
      </c>
      <c r="HS255">
        <v>98.726600000000005</v>
      </c>
      <c r="HT255">
        <v>97.6965</v>
      </c>
    </row>
    <row r="256" spans="1:228" x14ac:dyDescent="0.2">
      <c r="A256">
        <v>241</v>
      </c>
      <c r="B256">
        <v>1673985827.0999999</v>
      </c>
      <c r="C256">
        <v>958.59999990463257</v>
      </c>
      <c r="D256" t="s">
        <v>841</v>
      </c>
      <c r="E256" t="s">
        <v>842</v>
      </c>
      <c r="F256">
        <v>4</v>
      </c>
      <c r="G256">
        <v>1673985825.1500001</v>
      </c>
      <c r="H256">
        <f t="shared" si="102"/>
        <v>2.8901102238833613E-4</v>
      </c>
      <c r="I256">
        <f t="shared" si="103"/>
        <v>0.28901102238833615</v>
      </c>
      <c r="J256">
        <f t="shared" si="104"/>
        <v>10.850801329777232</v>
      </c>
      <c r="K256">
        <f t="shared" si="105"/>
        <v>1574.89375</v>
      </c>
      <c r="L256">
        <f t="shared" si="106"/>
        <v>509.02583019473258</v>
      </c>
      <c r="M256">
        <f t="shared" si="107"/>
        <v>51.490106830073508</v>
      </c>
      <c r="N256">
        <f t="shared" si="108"/>
        <v>159.30713654058141</v>
      </c>
      <c r="O256">
        <f t="shared" si="109"/>
        <v>1.6788821650978371E-2</v>
      </c>
      <c r="P256">
        <f t="shared" si="110"/>
        <v>2.7629587554266406</v>
      </c>
      <c r="Q256">
        <f t="shared" si="111"/>
        <v>1.6732352231824305E-2</v>
      </c>
      <c r="R256">
        <f t="shared" si="112"/>
        <v>1.0462777785861358E-2</v>
      </c>
      <c r="S256">
        <f t="shared" si="113"/>
        <v>226.1162347356566</v>
      </c>
      <c r="T256">
        <f t="shared" si="114"/>
        <v>34.737652559741633</v>
      </c>
      <c r="U256">
        <f t="shared" si="115"/>
        <v>33.393800000000013</v>
      </c>
      <c r="V256">
        <f t="shared" si="116"/>
        <v>5.1649762834633286</v>
      </c>
      <c r="W256">
        <f t="shared" si="117"/>
        <v>67.538565921240377</v>
      </c>
      <c r="X256">
        <f t="shared" si="118"/>
        <v>3.4925502193385727</v>
      </c>
      <c r="Y256">
        <f t="shared" si="119"/>
        <v>5.1711939270540412</v>
      </c>
      <c r="Z256">
        <f t="shared" si="120"/>
        <v>1.6724260641247559</v>
      </c>
      <c r="AA256">
        <f t="shared" si="121"/>
        <v>-12.745386087325624</v>
      </c>
      <c r="AB256">
        <f t="shared" si="122"/>
        <v>3.1988436812727326</v>
      </c>
      <c r="AC256">
        <f t="shared" si="123"/>
        <v>0.266204505395089</v>
      </c>
      <c r="AD256">
        <f t="shared" si="124"/>
        <v>216.83589683499881</v>
      </c>
      <c r="AE256">
        <f t="shared" si="125"/>
        <v>21.288006675067649</v>
      </c>
      <c r="AF256">
        <f t="shared" si="126"/>
        <v>0.28263116158308699</v>
      </c>
      <c r="AG256">
        <f t="shared" si="127"/>
        <v>10.850801329777232</v>
      </c>
      <c r="AH256">
        <v>1650.744520173974</v>
      </c>
      <c r="AI256">
        <v>1633.6941936405769</v>
      </c>
      <c r="AJ256">
        <v>1.706920630073129</v>
      </c>
      <c r="AK256">
        <v>64.167648988695476</v>
      </c>
      <c r="AL256">
        <f t="shared" si="128"/>
        <v>0.28901102238833615</v>
      </c>
      <c r="AM256">
        <v>34.274394027731603</v>
      </c>
      <c r="AN256">
        <v>34.530468608366178</v>
      </c>
      <c r="AO256">
        <v>2.604033455212488E-4</v>
      </c>
      <c r="AP256">
        <v>91.899806073423491</v>
      </c>
      <c r="AQ256">
        <v>0</v>
      </c>
      <c r="AR256">
        <v>0</v>
      </c>
      <c r="AS256">
        <f t="shared" si="129"/>
        <v>1</v>
      </c>
      <c r="AT256">
        <f t="shared" si="130"/>
        <v>0</v>
      </c>
      <c r="AU256">
        <f t="shared" si="131"/>
        <v>47143.682694664203</v>
      </c>
      <c r="AV256">
        <f t="shared" si="132"/>
        <v>1199.99875</v>
      </c>
      <c r="AW256">
        <f t="shared" si="133"/>
        <v>1025.9245635936043</v>
      </c>
      <c r="AX256">
        <f t="shared" si="134"/>
        <v>0.85493802688844833</v>
      </c>
      <c r="AY256">
        <f t="shared" si="135"/>
        <v>0.1884303918947054</v>
      </c>
      <c r="AZ256">
        <v>6</v>
      </c>
      <c r="BA256">
        <v>0.5</v>
      </c>
      <c r="BB256" t="s">
        <v>355</v>
      </c>
      <c r="BC256">
        <v>2</v>
      </c>
      <c r="BD256" t="b">
        <v>1</v>
      </c>
      <c r="BE256">
        <v>1673985825.1500001</v>
      </c>
      <c r="BF256">
        <v>1574.89375</v>
      </c>
      <c r="BG256">
        <v>1594.9525000000001</v>
      </c>
      <c r="BH256">
        <v>34.526987499999997</v>
      </c>
      <c r="BI256">
        <v>34.2751375</v>
      </c>
      <c r="BJ256">
        <v>1582.73</v>
      </c>
      <c r="BK256">
        <v>34.316612500000012</v>
      </c>
      <c r="BL256">
        <v>650.08399999999995</v>
      </c>
      <c r="BM256">
        <v>101.05387500000001</v>
      </c>
      <c r="BN256">
        <v>0.100337175</v>
      </c>
      <c r="BO256">
        <v>33.415275000000001</v>
      </c>
      <c r="BP256">
        <v>33.393800000000013</v>
      </c>
      <c r="BQ256">
        <v>999.9</v>
      </c>
      <c r="BR256">
        <v>0</v>
      </c>
      <c r="BS256">
        <v>0</v>
      </c>
      <c r="BT256">
        <v>8984.53125</v>
      </c>
      <c r="BU256">
        <v>0</v>
      </c>
      <c r="BV256">
        <v>1162.2962500000001</v>
      </c>
      <c r="BW256">
        <v>-20.058050000000001</v>
      </c>
      <c r="BX256">
        <v>1631.2137499999999</v>
      </c>
      <c r="BY256">
        <v>1651.56</v>
      </c>
      <c r="BZ256">
        <v>0.25185212499999998</v>
      </c>
      <c r="CA256">
        <v>1594.9525000000001</v>
      </c>
      <c r="CB256">
        <v>34.2751375</v>
      </c>
      <c r="CC256">
        <v>3.4890762500000001</v>
      </c>
      <c r="CD256">
        <v>3.463625</v>
      </c>
      <c r="CE256">
        <v>26.5666625</v>
      </c>
      <c r="CF256">
        <v>26.442475000000002</v>
      </c>
      <c r="CG256">
        <v>1199.99875</v>
      </c>
      <c r="CH256">
        <v>0.49997999999999998</v>
      </c>
      <c r="CI256">
        <v>0.50002000000000002</v>
      </c>
      <c r="CJ256">
        <v>0</v>
      </c>
      <c r="CK256">
        <v>946.49724999999989</v>
      </c>
      <c r="CL256">
        <v>4.9990899999999998</v>
      </c>
      <c r="CM256">
        <v>10471.125</v>
      </c>
      <c r="CN256">
        <v>9557.7737500000003</v>
      </c>
      <c r="CO256">
        <v>44.375</v>
      </c>
      <c r="CP256">
        <v>46.960625</v>
      </c>
      <c r="CQ256">
        <v>45.375</v>
      </c>
      <c r="CR256">
        <v>45.5</v>
      </c>
      <c r="CS256">
        <v>45.75</v>
      </c>
      <c r="CT256">
        <v>597.47874999999999</v>
      </c>
      <c r="CU256">
        <v>597.52</v>
      </c>
      <c r="CV256">
        <v>0</v>
      </c>
      <c r="CW256">
        <v>1673985827.5</v>
      </c>
      <c r="CX256">
        <v>0</v>
      </c>
      <c r="CY256">
        <v>1673984188.5</v>
      </c>
      <c r="CZ256" t="s">
        <v>356</v>
      </c>
      <c r="DA256">
        <v>1673984188.5</v>
      </c>
      <c r="DB256">
        <v>1673984167.5</v>
      </c>
      <c r="DC256">
        <v>23</v>
      </c>
      <c r="DD256">
        <v>-0.32800000000000001</v>
      </c>
      <c r="DE256">
        <v>5.0000000000000001E-3</v>
      </c>
      <c r="DF256">
        <v>-6.2539999999999996</v>
      </c>
      <c r="DG256">
        <v>0.21</v>
      </c>
      <c r="DH256">
        <v>579</v>
      </c>
      <c r="DI256">
        <v>34</v>
      </c>
      <c r="DJ256">
        <v>0</v>
      </c>
      <c r="DK256">
        <v>0.1</v>
      </c>
      <c r="DL256">
        <v>-19.96677317073171</v>
      </c>
      <c r="DM256">
        <v>-0.2736391564050682</v>
      </c>
      <c r="DN256">
        <v>8.4313653740184027E-2</v>
      </c>
      <c r="DO256">
        <v>0</v>
      </c>
      <c r="DP256">
        <v>0.26863426829268289</v>
      </c>
      <c r="DQ256">
        <v>-0.25338580505101288</v>
      </c>
      <c r="DR256">
        <v>3.0011005797487021E-2</v>
      </c>
      <c r="DS256">
        <v>0</v>
      </c>
      <c r="DT256">
        <v>0</v>
      </c>
      <c r="DU256">
        <v>0</v>
      </c>
      <c r="DV256">
        <v>0</v>
      </c>
      <c r="DW256">
        <v>-1</v>
      </c>
      <c r="DX256">
        <v>0</v>
      </c>
      <c r="DY256">
        <v>2</v>
      </c>
      <c r="DZ256" t="s">
        <v>379</v>
      </c>
      <c r="EA256">
        <v>3.29514</v>
      </c>
      <c r="EB256">
        <v>2.6246999999999998</v>
      </c>
      <c r="EC256">
        <v>0.246888</v>
      </c>
      <c r="ED256">
        <v>0.246452</v>
      </c>
      <c r="EE256">
        <v>0.14014499999999999</v>
      </c>
      <c r="EF256">
        <v>0.138104</v>
      </c>
      <c r="EG256">
        <v>22661.7</v>
      </c>
      <c r="EH256">
        <v>23054.2</v>
      </c>
      <c r="EI256">
        <v>28015.1</v>
      </c>
      <c r="EJ256">
        <v>29470.2</v>
      </c>
      <c r="EK256">
        <v>33160</v>
      </c>
      <c r="EL256">
        <v>35281</v>
      </c>
      <c r="EM256">
        <v>39551.300000000003</v>
      </c>
      <c r="EN256">
        <v>42136.4</v>
      </c>
      <c r="EO256">
        <v>2.2019799999999998</v>
      </c>
      <c r="EP256">
        <v>2.1671999999999998</v>
      </c>
      <c r="EQ256">
        <v>0.116017</v>
      </c>
      <c r="ER256">
        <v>0</v>
      </c>
      <c r="ES256">
        <v>31.4985</v>
      </c>
      <c r="ET256">
        <v>999.9</v>
      </c>
      <c r="EU256">
        <v>68.5</v>
      </c>
      <c r="EV256">
        <v>35.200000000000003</v>
      </c>
      <c r="EW256">
        <v>38.715200000000003</v>
      </c>
      <c r="EX256">
        <v>57.471800000000002</v>
      </c>
      <c r="EY256">
        <v>-4.1226000000000003</v>
      </c>
      <c r="EZ256">
        <v>2</v>
      </c>
      <c r="FA256">
        <v>0.56910099999999997</v>
      </c>
      <c r="FB256">
        <v>0.47375800000000001</v>
      </c>
      <c r="FC256">
        <v>20.269600000000001</v>
      </c>
      <c r="FD256">
        <v>5.2153400000000003</v>
      </c>
      <c r="FE256">
        <v>12.0099</v>
      </c>
      <c r="FF256">
        <v>4.9846000000000004</v>
      </c>
      <c r="FG256">
        <v>3.2842199999999999</v>
      </c>
      <c r="FH256">
        <v>9999</v>
      </c>
      <c r="FI256">
        <v>9999</v>
      </c>
      <c r="FJ256">
        <v>9999</v>
      </c>
      <c r="FK256">
        <v>999.9</v>
      </c>
      <c r="FL256">
        <v>1.86592</v>
      </c>
      <c r="FM256">
        <v>1.8623400000000001</v>
      </c>
      <c r="FN256">
        <v>1.86433</v>
      </c>
      <c r="FO256">
        <v>1.86042</v>
      </c>
      <c r="FP256">
        <v>1.86111</v>
      </c>
      <c r="FQ256">
        <v>1.8602000000000001</v>
      </c>
      <c r="FR256">
        <v>1.8620000000000001</v>
      </c>
      <c r="FS256">
        <v>1.8585199999999999</v>
      </c>
      <c r="FT256">
        <v>0</v>
      </c>
      <c r="FU256">
        <v>0</v>
      </c>
      <c r="FV256">
        <v>0</v>
      </c>
      <c r="FW256">
        <v>0</v>
      </c>
      <c r="FX256" t="s">
        <v>358</v>
      </c>
      <c r="FY256" t="s">
        <v>359</v>
      </c>
      <c r="FZ256" t="s">
        <v>360</v>
      </c>
      <c r="GA256" t="s">
        <v>360</v>
      </c>
      <c r="GB256" t="s">
        <v>360</v>
      </c>
      <c r="GC256" t="s">
        <v>360</v>
      </c>
      <c r="GD256">
        <v>0</v>
      </c>
      <c r="GE256">
        <v>100</v>
      </c>
      <c r="GF256">
        <v>100</v>
      </c>
      <c r="GG256">
        <v>-7.84</v>
      </c>
      <c r="GH256">
        <v>0.2104</v>
      </c>
      <c r="GI256">
        <v>-4.4410340874611869</v>
      </c>
      <c r="GJ256">
        <v>-4.0977002334145526E-3</v>
      </c>
      <c r="GK256">
        <v>1.9870096767282211E-6</v>
      </c>
      <c r="GL256">
        <v>-4.7591234531596528E-10</v>
      </c>
      <c r="GM256">
        <v>0.2103699999999975</v>
      </c>
      <c r="GN256">
        <v>0</v>
      </c>
      <c r="GO256">
        <v>0</v>
      </c>
      <c r="GP256">
        <v>0</v>
      </c>
      <c r="GQ256">
        <v>6</v>
      </c>
      <c r="GR256">
        <v>2093</v>
      </c>
      <c r="GS256">
        <v>4</v>
      </c>
      <c r="GT256">
        <v>31</v>
      </c>
      <c r="GU256">
        <v>27.3</v>
      </c>
      <c r="GV256">
        <v>27.7</v>
      </c>
      <c r="GW256">
        <v>4.0466300000000004</v>
      </c>
      <c r="GX256">
        <v>2.5</v>
      </c>
      <c r="GY256">
        <v>2.04834</v>
      </c>
      <c r="GZ256">
        <v>2.6232899999999999</v>
      </c>
      <c r="HA256">
        <v>2.1972700000000001</v>
      </c>
      <c r="HB256">
        <v>2.35107</v>
      </c>
      <c r="HC256">
        <v>41.534399999999998</v>
      </c>
      <c r="HD256">
        <v>14.587300000000001</v>
      </c>
      <c r="HE256">
        <v>18</v>
      </c>
      <c r="HF256">
        <v>701.07</v>
      </c>
      <c r="HG256">
        <v>747.95299999999997</v>
      </c>
      <c r="HH256">
        <v>30.996700000000001</v>
      </c>
      <c r="HI256">
        <v>34.526499999999999</v>
      </c>
      <c r="HJ256">
        <v>29.999600000000001</v>
      </c>
      <c r="HK256">
        <v>34.443600000000004</v>
      </c>
      <c r="HL256">
        <v>34.455300000000001</v>
      </c>
      <c r="HM256">
        <v>80.953000000000003</v>
      </c>
      <c r="HN256">
        <v>14.113300000000001</v>
      </c>
      <c r="HO256">
        <v>100</v>
      </c>
      <c r="HP256">
        <v>31</v>
      </c>
      <c r="HQ256">
        <v>1608.91</v>
      </c>
      <c r="HR256">
        <v>34.011299999999999</v>
      </c>
      <c r="HS256">
        <v>98.727400000000003</v>
      </c>
      <c r="HT256">
        <v>97.698099999999997</v>
      </c>
    </row>
    <row r="257" spans="1:228" x14ac:dyDescent="0.2">
      <c r="A257">
        <v>242</v>
      </c>
      <c r="B257">
        <v>1673985831.0999999</v>
      </c>
      <c r="C257">
        <v>962.59999990463257</v>
      </c>
      <c r="D257" t="s">
        <v>843</v>
      </c>
      <c r="E257" t="s">
        <v>844</v>
      </c>
      <c r="F257">
        <v>4</v>
      </c>
      <c r="G257">
        <v>1673985828.7874999</v>
      </c>
      <c r="H257">
        <f t="shared" si="102"/>
        <v>2.9848182414158941E-4</v>
      </c>
      <c r="I257">
        <f t="shared" si="103"/>
        <v>0.29848182414158941</v>
      </c>
      <c r="J257">
        <f t="shared" si="104"/>
        <v>11.005715872812148</v>
      </c>
      <c r="K257">
        <f t="shared" si="105"/>
        <v>1580.905</v>
      </c>
      <c r="L257">
        <f t="shared" si="106"/>
        <v>538.63151967415172</v>
      </c>
      <c r="M257">
        <f t="shared" si="107"/>
        <v>54.48453697549332</v>
      </c>
      <c r="N257">
        <f t="shared" si="108"/>
        <v>159.91428979007776</v>
      </c>
      <c r="O257">
        <f t="shared" si="109"/>
        <v>1.7432592785133292E-2</v>
      </c>
      <c r="P257">
        <f t="shared" si="110"/>
        <v>2.7674316214409971</v>
      </c>
      <c r="Q257">
        <f t="shared" si="111"/>
        <v>1.7371816165414999E-2</v>
      </c>
      <c r="R257">
        <f t="shared" si="112"/>
        <v>1.0862827894878456E-2</v>
      </c>
      <c r="S257">
        <f t="shared" si="113"/>
        <v>226.11402261076523</v>
      </c>
      <c r="T257">
        <f t="shared" si="114"/>
        <v>34.715348491418808</v>
      </c>
      <c r="U257">
        <f t="shared" si="115"/>
        <v>33.366750000000003</v>
      </c>
      <c r="V257">
        <f t="shared" si="116"/>
        <v>5.1571537689828544</v>
      </c>
      <c r="W257">
        <f t="shared" si="117"/>
        <v>67.623241246150172</v>
      </c>
      <c r="X257">
        <f t="shared" si="118"/>
        <v>3.4934533716749119</v>
      </c>
      <c r="Y257">
        <f t="shared" si="119"/>
        <v>5.16605431401707</v>
      </c>
      <c r="Z257">
        <f t="shared" si="120"/>
        <v>1.6637003973079425</v>
      </c>
      <c r="AA257">
        <f t="shared" si="121"/>
        <v>-13.163048444644092</v>
      </c>
      <c r="AB257">
        <f t="shared" si="122"/>
        <v>4.5915614817743027</v>
      </c>
      <c r="AC257">
        <f t="shared" si="123"/>
        <v>0.38140382053200972</v>
      </c>
      <c r="AD257">
        <f t="shared" si="124"/>
        <v>217.92393946842745</v>
      </c>
      <c r="AE257">
        <f t="shared" si="125"/>
        <v>21.315028665211056</v>
      </c>
      <c r="AF257">
        <f t="shared" si="126"/>
        <v>0.30178282896611874</v>
      </c>
      <c r="AG257">
        <f t="shared" si="127"/>
        <v>11.005715872812148</v>
      </c>
      <c r="AH257">
        <v>1657.651248990951</v>
      </c>
      <c r="AI257">
        <v>1640.519454545454</v>
      </c>
      <c r="AJ257">
        <v>1.6886215686181789</v>
      </c>
      <c r="AK257">
        <v>64.167648988695476</v>
      </c>
      <c r="AL257">
        <f t="shared" si="128"/>
        <v>0.29848182414158941</v>
      </c>
      <c r="AM257">
        <v>34.276674144090343</v>
      </c>
      <c r="AN257">
        <v>34.541061818181809</v>
      </c>
      <c r="AO257">
        <v>2.9539149978432188E-4</v>
      </c>
      <c r="AP257">
        <v>91.899806073423491</v>
      </c>
      <c r="AQ257">
        <v>0</v>
      </c>
      <c r="AR257">
        <v>0</v>
      </c>
      <c r="AS257">
        <f t="shared" si="129"/>
        <v>1</v>
      </c>
      <c r="AT257">
        <f t="shared" si="130"/>
        <v>0</v>
      </c>
      <c r="AU257">
        <f t="shared" si="131"/>
        <v>47269.220226554462</v>
      </c>
      <c r="AV257">
        <f t="shared" si="132"/>
        <v>1199.9862499999999</v>
      </c>
      <c r="AW257">
        <f t="shared" si="133"/>
        <v>1025.9139510936607</v>
      </c>
      <c r="AX257">
        <f t="shared" si="134"/>
        <v>0.85493808874365074</v>
      </c>
      <c r="AY257">
        <f t="shared" si="135"/>
        <v>0.18843051127524607</v>
      </c>
      <c r="AZ257">
        <v>6</v>
      </c>
      <c r="BA257">
        <v>0.5</v>
      </c>
      <c r="BB257" t="s">
        <v>355</v>
      </c>
      <c r="BC257">
        <v>2</v>
      </c>
      <c r="BD257" t="b">
        <v>1</v>
      </c>
      <c r="BE257">
        <v>1673985828.7874999</v>
      </c>
      <c r="BF257">
        <v>1580.905</v>
      </c>
      <c r="BG257">
        <v>1601.0237500000001</v>
      </c>
      <c r="BH257">
        <v>34.536112500000002</v>
      </c>
      <c r="BI257">
        <v>34.267125</v>
      </c>
      <c r="BJ257">
        <v>1588.74875</v>
      </c>
      <c r="BK257">
        <v>34.325737500000002</v>
      </c>
      <c r="BL257">
        <v>649.90475000000004</v>
      </c>
      <c r="BM257">
        <v>101.054</v>
      </c>
      <c r="BN257">
        <v>9.9636550000000004E-2</v>
      </c>
      <c r="BO257">
        <v>33.397525000000002</v>
      </c>
      <c r="BP257">
        <v>33.366750000000003</v>
      </c>
      <c r="BQ257">
        <v>999.9</v>
      </c>
      <c r="BR257">
        <v>0</v>
      </c>
      <c r="BS257">
        <v>0</v>
      </c>
      <c r="BT257">
        <v>9008.28125</v>
      </c>
      <c r="BU257">
        <v>0</v>
      </c>
      <c r="BV257">
        <v>1099.1012499999999</v>
      </c>
      <c r="BW257">
        <v>-20.118237499999999</v>
      </c>
      <c r="BX257">
        <v>1637.45625</v>
      </c>
      <c r="BY257">
        <v>1657.8325</v>
      </c>
      <c r="BZ257">
        <v>0.26900200000000002</v>
      </c>
      <c r="CA257">
        <v>1601.0237500000001</v>
      </c>
      <c r="CB257">
        <v>34.267125</v>
      </c>
      <c r="CC257">
        <v>3.4900099999999998</v>
      </c>
      <c r="CD257">
        <v>3.4628274999999999</v>
      </c>
      <c r="CE257">
        <v>26.571224999999998</v>
      </c>
      <c r="CF257">
        <v>26.438587500000001</v>
      </c>
      <c r="CG257">
        <v>1199.9862499999999</v>
      </c>
      <c r="CH257">
        <v>0.49997999999999998</v>
      </c>
      <c r="CI257">
        <v>0.50002000000000002</v>
      </c>
      <c r="CJ257">
        <v>0</v>
      </c>
      <c r="CK257">
        <v>946.85349999999994</v>
      </c>
      <c r="CL257">
        <v>4.9990899999999998</v>
      </c>
      <c r="CM257">
        <v>10474.4625</v>
      </c>
      <c r="CN257">
        <v>9557.6899999999987</v>
      </c>
      <c r="CO257">
        <v>44.375</v>
      </c>
      <c r="CP257">
        <v>46.936999999999998</v>
      </c>
      <c r="CQ257">
        <v>45.375</v>
      </c>
      <c r="CR257">
        <v>45.484250000000003</v>
      </c>
      <c r="CS257">
        <v>45.718499999999999</v>
      </c>
      <c r="CT257">
        <v>597.47</v>
      </c>
      <c r="CU257">
        <v>597.51625000000001</v>
      </c>
      <c r="CV257">
        <v>0</v>
      </c>
      <c r="CW257">
        <v>1673985831.7</v>
      </c>
      <c r="CX257">
        <v>0</v>
      </c>
      <c r="CY257">
        <v>1673984188.5</v>
      </c>
      <c r="CZ257" t="s">
        <v>356</v>
      </c>
      <c r="DA257">
        <v>1673984188.5</v>
      </c>
      <c r="DB257">
        <v>1673984167.5</v>
      </c>
      <c r="DC257">
        <v>23</v>
      </c>
      <c r="DD257">
        <v>-0.32800000000000001</v>
      </c>
      <c r="DE257">
        <v>5.0000000000000001E-3</v>
      </c>
      <c r="DF257">
        <v>-6.2539999999999996</v>
      </c>
      <c r="DG257">
        <v>0.21</v>
      </c>
      <c r="DH257">
        <v>579</v>
      </c>
      <c r="DI257">
        <v>34</v>
      </c>
      <c r="DJ257">
        <v>0</v>
      </c>
      <c r="DK257">
        <v>0.1</v>
      </c>
      <c r="DL257">
        <v>-19.983248780487799</v>
      </c>
      <c r="DM257">
        <v>-0.60201674427579799</v>
      </c>
      <c r="DN257">
        <v>9.4382625834887643E-2</v>
      </c>
      <c r="DO257">
        <v>0</v>
      </c>
      <c r="DP257">
        <v>0.26023051219512189</v>
      </c>
      <c r="DQ257">
        <v>-0.1188159583689038</v>
      </c>
      <c r="DR257">
        <v>2.1740583769533309E-2</v>
      </c>
      <c r="DS257">
        <v>0</v>
      </c>
      <c r="DT257">
        <v>0</v>
      </c>
      <c r="DU257">
        <v>0</v>
      </c>
      <c r="DV257">
        <v>0</v>
      </c>
      <c r="DW257">
        <v>-1</v>
      </c>
      <c r="DX257">
        <v>0</v>
      </c>
      <c r="DY257">
        <v>2</v>
      </c>
      <c r="DZ257" t="s">
        <v>379</v>
      </c>
      <c r="EA257">
        <v>3.2952599999999999</v>
      </c>
      <c r="EB257">
        <v>2.6255000000000002</v>
      </c>
      <c r="EC257">
        <v>0.247498</v>
      </c>
      <c r="ED257">
        <v>0.24707399999999999</v>
      </c>
      <c r="EE257">
        <v>0.14017499999999999</v>
      </c>
      <c r="EF257">
        <v>0.137988</v>
      </c>
      <c r="EG257">
        <v>22643.200000000001</v>
      </c>
      <c r="EH257">
        <v>23035.3</v>
      </c>
      <c r="EI257">
        <v>28015.1</v>
      </c>
      <c r="EJ257">
        <v>29470.3</v>
      </c>
      <c r="EK257">
        <v>33159.599999999999</v>
      </c>
      <c r="EL257">
        <v>35285.699999999997</v>
      </c>
      <c r="EM257">
        <v>39552.1</v>
      </c>
      <c r="EN257">
        <v>42136.3</v>
      </c>
      <c r="EO257">
        <v>2.202</v>
      </c>
      <c r="EP257">
        <v>2.16703</v>
      </c>
      <c r="EQ257">
        <v>0.11627</v>
      </c>
      <c r="ER257">
        <v>0</v>
      </c>
      <c r="ES257">
        <v>31.467400000000001</v>
      </c>
      <c r="ET257">
        <v>999.9</v>
      </c>
      <c r="EU257">
        <v>68.5</v>
      </c>
      <c r="EV257">
        <v>35.200000000000003</v>
      </c>
      <c r="EW257">
        <v>38.716299999999997</v>
      </c>
      <c r="EX257">
        <v>57.651800000000001</v>
      </c>
      <c r="EY257">
        <v>-4.1626599999999998</v>
      </c>
      <c r="EZ257">
        <v>2</v>
      </c>
      <c r="FA257">
        <v>0.56868399999999997</v>
      </c>
      <c r="FB257">
        <v>0.465422</v>
      </c>
      <c r="FC257">
        <v>20.27</v>
      </c>
      <c r="FD257">
        <v>5.2171399999999997</v>
      </c>
      <c r="FE257">
        <v>12.0099</v>
      </c>
      <c r="FF257">
        <v>4.9847999999999999</v>
      </c>
      <c r="FG257">
        <v>3.28443</v>
      </c>
      <c r="FH257">
        <v>9999</v>
      </c>
      <c r="FI257">
        <v>9999</v>
      </c>
      <c r="FJ257">
        <v>9999</v>
      </c>
      <c r="FK257">
        <v>999.9</v>
      </c>
      <c r="FL257">
        <v>1.86592</v>
      </c>
      <c r="FM257">
        <v>1.86232</v>
      </c>
      <c r="FN257">
        <v>1.8643400000000001</v>
      </c>
      <c r="FO257">
        <v>1.8604099999999999</v>
      </c>
      <c r="FP257">
        <v>1.8611200000000001</v>
      </c>
      <c r="FQ257">
        <v>1.8602000000000001</v>
      </c>
      <c r="FR257">
        <v>1.86199</v>
      </c>
      <c r="FS257">
        <v>1.8585199999999999</v>
      </c>
      <c r="FT257">
        <v>0</v>
      </c>
      <c r="FU257">
        <v>0</v>
      </c>
      <c r="FV257">
        <v>0</v>
      </c>
      <c r="FW257">
        <v>0</v>
      </c>
      <c r="FX257" t="s">
        <v>358</v>
      </c>
      <c r="FY257" t="s">
        <v>359</v>
      </c>
      <c r="FZ257" t="s">
        <v>360</v>
      </c>
      <c r="GA257" t="s">
        <v>360</v>
      </c>
      <c r="GB257" t="s">
        <v>360</v>
      </c>
      <c r="GC257" t="s">
        <v>360</v>
      </c>
      <c r="GD257">
        <v>0</v>
      </c>
      <c r="GE257">
        <v>100</v>
      </c>
      <c r="GF257">
        <v>100</v>
      </c>
      <c r="GG257">
        <v>-7.85</v>
      </c>
      <c r="GH257">
        <v>0.2104</v>
      </c>
      <c r="GI257">
        <v>-4.4410340874611869</v>
      </c>
      <c r="GJ257">
        <v>-4.0977002334145526E-3</v>
      </c>
      <c r="GK257">
        <v>1.9870096767282211E-6</v>
      </c>
      <c r="GL257">
        <v>-4.7591234531596528E-10</v>
      </c>
      <c r="GM257">
        <v>0.2103699999999975</v>
      </c>
      <c r="GN257">
        <v>0</v>
      </c>
      <c r="GO257">
        <v>0</v>
      </c>
      <c r="GP257">
        <v>0</v>
      </c>
      <c r="GQ257">
        <v>6</v>
      </c>
      <c r="GR257">
        <v>2093</v>
      </c>
      <c r="GS257">
        <v>4</v>
      </c>
      <c r="GT257">
        <v>31</v>
      </c>
      <c r="GU257">
        <v>27.4</v>
      </c>
      <c r="GV257">
        <v>27.7</v>
      </c>
      <c r="GW257">
        <v>4.05884</v>
      </c>
      <c r="GX257">
        <v>2.4939</v>
      </c>
      <c r="GY257">
        <v>2.04834</v>
      </c>
      <c r="GZ257">
        <v>2.6245099999999999</v>
      </c>
      <c r="HA257">
        <v>2.1972700000000001</v>
      </c>
      <c r="HB257">
        <v>2.31812</v>
      </c>
      <c r="HC257">
        <v>41.560499999999998</v>
      </c>
      <c r="HD257">
        <v>14.569800000000001</v>
      </c>
      <c r="HE257">
        <v>18</v>
      </c>
      <c r="HF257">
        <v>701.05700000000002</v>
      </c>
      <c r="HG257">
        <v>747.73599999999999</v>
      </c>
      <c r="HH257">
        <v>30.997299999999999</v>
      </c>
      <c r="HI257">
        <v>34.522599999999997</v>
      </c>
      <c r="HJ257">
        <v>29.999700000000001</v>
      </c>
      <c r="HK257">
        <v>34.440399999999997</v>
      </c>
      <c r="HL257">
        <v>34.4514</v>
      </c>
      <c r="HM257">
        <v>81.205200000000005</v>
      </c>
      <c r="HN257">
        <v>14.4223</v>
      </c>
      <c r="HO257">
        <v>100</v>
      </c>
      <c r="HP257">
        <v>31</v>
      </c>
      <c r="HQ257">
        <v>1615.59</v>
      </c>
      <c r="HR257">
        <v>33.913499999999999</v>
      </c>
      <c r="HS257">
        <v>98.728499999999997</v>
      </c>
      <c r="HT257">
        <v>97.698099999999997</v>
      </c>
    </row>
    <row r="258" spans="1:228" x14ac:dyDescent="0.2">
      <c r="A258">
        <v>243</v>
      </c>
      <c r="B258">
        <v>1673985835.0999999</v>
      </c>
      <c r="C258">
        <v>966.59999990463257</v>
      </c>
      <c r="D258" t="s">
        <v>845</v>
      </c>
      <c r="E258" t="s">
        <v>846</v>
      </c>
      <c r="F258">
        <v>4</v>
      </c>
      <c r="G258">
        <v>1673985833.0999999</v>
      </c>
      <c r="H258">
        <f t="shared" si="102"/>
        <v>3.5107284453110034E-4</v>
      </c>
      <c r="I258">
        <f t="shared" si="103"/>
        <v>0.35107284453110033</v>
      </c>
      <c r="J258">
        <f t="shared" si="104"/>
        <v>10.653876025317258</v>
      </c>
      <c r="K258">
        <f t="shared" si="105"/>
        <v>1588.0985714285709</v>
      </c>
      <c r="L258">
        <f t="shared" si="106"/>
        <v>724.57183553169307</v>
      </c>
      <c r="M258">
        <f t="shared" si="107"/>
        <v>73.292740654856971</v>
      </c>
      <c r="N258">
        <f t="shared" si="108"/>
        <v>160.6412104669391</v>
      </c>
      <c r="O258">
        <f t="shared" si="109"/>
        <v>2.0564885553824346E-2</v>
      </c>
      <c r="P258">
        <f t="shared" si="110"/>
        <v>2.7648147541312964</v>
      </c>
      <c r="Q258">
        <f t="shared" si="111"/>
        <v>2.0480283559875873E-2</v>
      </c>
      <c r="R258">
        <f t="shared" si="112"/>
        <v>1.2807749262039335E-2</v>
      </c>
      <c r="S258">
        <f t="shared" si="113"/>
        <v>226.11386366470092</v>
      </c>
      <c r="T258">
        <f t="shared" si="114"/>
        <v>34.689478568921082</v>
      </c>
      <c r="U258">
        <f t="shared" si="115"/>
        <v>33.352285714285713</v>
      </c>
      <c r="V258">
        <f t="shared" si="116"/>
        <v>5.1529751127562182</v>
      </c>
      <c r="W258">
        <f t="shared" si="117"/>
        <v>67.664677832086269</v>
      </c>
      <c r="X258">
        <f t="shared" si="118"/>
        <v>3.4931138731634506</v>
      </c>
      <c r="Y258">
        <f t="shared" si="119"/>
        <v>5.162388982079853</v>
      </c>
      <c r="Z258">
        <f t="shared" si="120"/>
        <v>1.6598612395927677</v>
      </c>
      <c r="AA258">
        <f t="shared" si="121"/>
        <v>-15.482312443821526</v>
      </c>
      <c r="AB258">
        <f t="shared" si="122"/>
        <v>4.8549894299484171</v>
      </c>
      <c r="AC258">
        <f t="shared" si="123"/>
        <v>0.40361388090723543</v>
      </c>
      <c r="AD258">
        <f t="shared" si="124"/>
        <v>215.89015453173505</v>
      </c>
      <c r="AE258">
        <f t="shared" si="125"/>
        <v>21.421768052657548</v>
      </c>
      <c r="AF258">
        <f t="shared" si="126"/>
        <v>0.38421761573265995</v>
      </c>
      <c r="AG258">
        <f t="shared" si="127"/>
        <v>10.653876025317258</v>
      </c>
      <c r="AH258">
        <v>1664.6653209804681</v>
      </c>
      <c r="AI258">
        <v>1647.5615151515151</v>
      </c>
      <c r="AJ258">
        <v>1.7681876785359909</v>
      </c>
      <c r="AK258">
        <v>64.167648988695476</v>
      </c>
      <c r="AL258">
        <f t="shared" si="128"/>
        <v>0.35107284453110033</v>
      </c>
      <c r="AM258">
        <v>34.210402942970177</v>
      </c>
      <c r="AN258">
        <v>34.524099393939387</v>
      </c>
      <c r="AO258">
        <v>-1.4589314912855349E-4</v>
      </c>
      <c r="AP258">
        <v>91.899806073423491</v>
      </c>
      <c r="AQ258">
        <v>0</v>
      </c>
      <c r="AR258">
        <v>0</v>
      </c>
      <c r="AS258">
        <f t="shared" si="129"/>
        <v>1</v>
      </c>
      <c r="AT258">
        <f t="shared" si="130"/>
        <v>0</v>
      </c>
      <c r="AU258">
        <f t="shared" si="131"/>
        <v>47199.304315518035</v>
      </c>
      <c r="AV258">
        <f t="shared" si="132"/>
        <v>1199.982857142857</v>
      </c>
      <c r="AW258">
        <f t="shared" si="133"/>
        <v>1025.9112993081351</v>
      </c>
      <c r="AX258">
        <f t="shared" si="134"/>
        <v>0.85493829616101014</v>
      </c>
      <c r="AY258">
        <f t="shared" si="135"/>
        <v>0.18843091159074971</v>
      </c>
      <c r="AZ258">
        <v>6</v>
      </c>
      <c r="BA258">
        <v>0.5</v>
      </c>
      <c r="BB258" t="s">
        <v>355</v>
      </c>
      <c r="BC258">
        <v>2</v>
      </c>
      <c r="BD258" t="b">
        <v>1</v>
      </c>
      <c r="BE258">
        <v>1673985833.0999999</v>
      </c>
      <c r="BF258">
        <v>1588.0985714285709</v>
      </c>
      <c r="BG258">
        <v>1608.4357142857141</v>
      </c>
      <c r="BH258">
        <v>34.532914285714291</v>
      </c>
      <c r="BI258">
        <v>34.1905</v>
      </c>
      <c r="BJ258">
        <v>1595.9528571428571</v>
      </c>
      <c r="BK258">
        <v>34.322585714285722</v>
      </c>
      <c r="BL258">
        <v>650.00114285714301</v>
      </c>
      <c r="BM258">
        <v>101.053</v>
      </c>
      <c r="BN258">
        <v>0.1001735857142857</v>
      </c>
      <c r="BO258">
        <v>33.384857142857143</v>
      </c>
      <c r="BP258">
        <v>33.352285714285713</v>
      </c>
      <c r="BQ258">
        <v>999.89999999999986</v>
      </c>
      <c r="BR258">
        <v>0</v>
      </c>
      <c r="BS258">
        <v>0</v>
      </c>
      <c r="BT258">
        <v>8994.4642857142862</v>
      </c>
      <c r="BU258">
        <v>0</v>
      </c>
      <c r="BV258">
        <v>1028.32</v>
      </c>
      <c r="BW258">
        <v>-20.336071428571429</v>
      </c>
      <c r="BX258">
        <v>1644.9014285714291</v>
      </c>
      <c r="BY258">
        <v>1665.3742857142861</v>
      </c>
      <c r="BZ258">
        <v>0.34243185714285712</v>
      </c>
      <c r="CA258">
        <v>1608.4357142857141</v>
      </c>
      <c r="CB258">
        <v>34.1905</v>
      </c>
      <c r="CC258">
        <v>3.4896500000000001</v>
      </c>
      <c r="CD258">
        <v>3.45505</v>
      </c>
      <c r="CE258">
        <v>26.569471428571429</v>
      </c>
      <c r="CF258">
        <v>26.40044285714286</v>
      </c>
      <c r="CG258">
        <v>1199.982857142857</v>
      </c>
      <c r="CH258">
        <v>0.49997399999999997</v>
      </c>
      <c r="CI258">
        <v>0.50002599999999997</v>
      </c>
      <c r="CJ258">
        <v>0</v>
      </c>
      <c r="CK258">
        <v>947.27442857142864</v>
      </c>
      <c r="CL258">
        <v>4.9990899999999998</v>
      </c>
      <c r="CM258">
        <v>10477.94285714286</v>
      </c>
      <c r="CN258">
        <v>9557.6257142857157</v>
      </c>
      <c r="CO258">
        <v>44.375</v>
      </c>
      <c r="CP258">
        <v>46.936999999999998</v>
      </c>
      <c r="CQ258">
        <v>45.375</v>
      </c>
      <c r="CR258">
        <v>45.436999999999998</v>
      </c>
      <c r="CS258">
        <v>45.686999999999998</v>
      </c>
      <c r="CT258">
        <v>597.46</v>
      </c>
      <c r="CU258">
        <v>597.52285714285711</v>
      </c>
      <c r="CV258">
        <v>0</v>
      </c>
      <c r="CW258">
        <v>1673985835.3</v>
      </c>
      <c r="CX258">
        <v>0</v>
      </c>
      <c r="CY258">
        <v>1673984188.5</v>
      </c>
      <c r="CZ258" t="s">
        <v>356</v>
      </c>
      <c r="DA258">
        <v>1673984188.5</v>
      </c>
      <c r="DB258">
        <v>1673984167.5</v>
      </c>
      <c r="DC258">
        <v>23</v>
      </c>
      <c r="DD258">
        <v>-0.32800000000000001</v>
      </c>
      <c r="DE258">
        <v>5.0000000000000001E-3</v>
      </c>
      <c r="DF258">
        <v>-6.2539999999999996</v>
      </c>
      <c r="DG258">
        <v>0.21</v>
      </c>
      <c r="DH258">
        <v>579</v>
      </c>
      <c r="DI258">
        <v>34</v>
      </c>
      <c r="DJ258">
        <v>0</v>
      </c>
      <c r="DK258">
        <v>0.1</v>
      </c>
      <c r="DL258">
        <v>-20.061319512195119</v>
      </c>
      <c r="DM258">
        <v>-1.450883319864859</v>
      </c>
      <c r="DN258">
        <v>0.1524828774386067</v>
      </c>
      <c r="DO258">
        <v>0</v>
      </c>
      <c r="DP258">
        <v>0.26635970731707309</v>
      </c>
      <c r="DQ258">
        <v>0.2744204788528129</v>
      </c>
      <c r="DR258">
        <v>3.3665474806013597E-2</v>
      </c>
      <c r="DS258">
        <v>0</v>
      </c>
      <c r="DT258">
        <v>0</v>
      </c>
      <c r="DU258">
        <v>0</v>
      </c>
      <c r="DV258">
        <v>0</v>
      </c>
      <c r="DW258">
        <v>-1</v>
      </c>
      <c r="DX258">
        <v>0</v>
      </c>
      <c r="DY258">
        <v>2</v>
      </c>
      <c r="DZ258" t="s">
        <v>379</v>
      </c>
      <c r="EA258">
        <v>3.2953899999999998</v>
      </c>
      <c r="EB258">
        <v>2.6252399999999998</v>
      </c>
      <c r="EC258">
        <v>0.248117</v>
      </c>
      <c r="ED258">
        <v>0.24768299999999999</v>
      </c>
      <c r="EE258">
        <v>0.14011399999999999</v>
      </c>
      <c r="EF258">
        <v>0.13775999999999999</v>
      </c>
      <c r="EG258">
        <v>22624.799999999999</v>
      </c>
      <c r="EH258">
        <v>23017.3</v>
      </c>
      <c r="EI258">
        <v>28015.3</v>
      </c>
      <c r="EJ258">
        <v>29471.200000000001</v>
      </c>
      <c r="EK258">
        <v>33161.9</v>
      </c>
      <c r="EL258">
        <v>35296.199999999997</v>
      </c>
      <c r="EM258">
        <v>39552</v>
      </c>
      <c r="EN258">
        <v>42137.7</v>
      </c>
      <c r="EO258">
        <v>2.20275</v>
      </c>
      <c r="EP258">
        <v>2.1669800000000001</v>
      </c>
      <c r="EQ258">
        <v>0.118036</v>
      </c>
      <c r="ER258">
        <v>0</v>
      </c>
      <c r="ES258">
        <v>31.438800000000001</v>
      </c>
      <c r="ET258">
        <v>999.9</v>
      </c>
      <c r="EU258">
        <v>68.5</v>
      </c>
      <c r="EV258">
        <v>35.200000000000003</v>
      </c>
      <c r="EW258">
        <v>38.710900000000002</v>
      </c>
      <c r="EX258">
        <v>57.321800000000003</v>
      </c>
      <c r="EY258">
        <v>-4.1105799999999997</v>
      </c>
      <c r="EZ258">
        <v>2</v>
      </c>
      <c r="FA258">
        <v>0.56821600000000005</v>
      </c>
      <c r="FB258">
        <v>0.45940599999999998</v>
      </c>
      <c r="FC258">
        <v>20.270099999999999</v>
      </c>
      <c r="FD258">
        <v>5.2172900000000002</v>
      </c>
      <c r="FE258">
        <v>12.0099</v>
      </c>
      <c r="FF258">
        <v>4.9851999999999999</v>
      </c>
      <c r="FG258">
        <v>3.2845</v>
      </c>
      <c r="FH258">
        <v>9999</v>
      </c>
      <c r="FI258">
        <v>9999</v>
      </c>
      <c r="FJ258">
        <v>9999</v>
      </c>
      <c r="FK258">
        <v>999.9</v>
      </c>
      <c r="FL258">
        <v>1.86592</v>
      </c>
      <c r="FM258">
        <v>1.8623000000000001</v>
      </c>
      <c r="FN258">
        <v>1.8643400000000001</v>
      </c>
      <c r="FO258">
        <v>1.8604099999999999</v>
      </c>
      <c r="FP258">
        <v>1.86111</v>
      </c>
      <c r="FQ258">
        <v>1.8602000000000001</v>
      </c>
      <c r="FR258">
        <v>1.8619699999999999</v>
      </c>
      <c r="FS258">
        <v>1.8585199999999999</v>
      </c>
      <c r="FT258">
        <v>0</v>
      </c>
      <c r="FU258">
        <v>0</v>
      </c>
      <c r="FV258">
        <v>0</v>
      </c>
      <c r="FW258">
        <v>0</v>
      </c>
      <c r="FX258" t="s">
        <v>358</v>
      </c>
      <c r="FY258" t="s">
        <v>359</v>
      </c>
      <c r="FZ258" t="s">
        <v>360</v>
      </c>
      <c r="GA258" t="s">
        <v>360</v>
      </c>
      <c r="GB258" t="s">
        <v>360</v>
      </c>
      <c r="GC258" t="s">
        <v>360</v>
      </c>
      <c r="GD258">
        <v>0</v>
      </c>
      <c r="GE258">
        <v>100</v>
      </c>
      <c r="GF258">
        <v>100</v>
      </c>
      <c r="GG258">
        <v>-7.86</v>
      </c>
      <c r="GH258">
        <v>0.2104</v>
      </c>
      <c r="GI258">
        <v>-4.4410340874611869</v>
      </c>
      <c r="GJ258">
        <v>-4.0977002334145526E-3</v>
      </c>
      <c r="GK258">
        <v>1.9870096767282211E-6</v>
      </c>
      <c r="GL258">
        <v>-4.7591234531596528E-10</v>
      </c>
      <c r="GM258">
        <v>0.2103699999999975</v>
      </c>
      <c r="GN258">
        <v>0</v>
      </c>
      <c r="GO258">
        <v>0</v>
      </c>
      <c r="GP258">
        <v>0</v>
      </c>
      <c r="GQ258">
        <v>6</v>
      </c>
      <c r="GR258">
        <v>2093</v>
      </c>
      <c r="GS258">
        <v>4</v>
      </c>
      <c r="GT258">
        <v>31</v>
      </c>
      <c r="GU258">
        <v>27.4</v>
      </c>
      <c r="GV258">
        <v>27.8</v>
      </c>
      <c r="GW258">
        <v>4.0734899999999996</v>
      </c>
      <c r="GX258">
        <v>2.50244</v>
      </c>
      <c r="GY258">
        <v>2.04834</v>
      </c>
      <c r="GZ258">
        <v>2.6245099999999999</v>
      </c>
      <c r="HA258">
        <v>2.1972700000000001</v>
      </c>
      <c r="HB258">
        <v>2.2802699999999998</v>
      </c>
      <c r="HC258">
        <v>41.534399999999998</v>
      </c>
      <c r="HD258">
        <v>14.569800000000001</v>
      </c>
      <c r="HE258">
        <v>18</v>
      </c>
      <c r="HF258">
        <v>701.65200000000004</v>
      </c>
      <c r="HG258">
        <v>747.64599999999996</v>
      </c>
      <c r="HH258">
        <v>30.997900000000001</v>
      </c>
      <c r="HI258">
        <v>34.517299999999999</v>
      </c>
      <c r="HJ258">
        <v>29.999500000000001</v>
      </c>
      <c r="HK258">
        <v>34.4373</v>
      </c>
      <c r="HL258">
        <v>34.447899999999997</v>
      </c>
      <c r="HM258">
        <v>81.466899999999995</v>
      </c>
      <c r="HN258">
        <v>15.0098</v>
      </c>
      <c r="HO258">
        <v>100</v>
      </c>
      <c r="HP258">
        <v>31</v>
      </c>
      <c r="HQ258">
        <v>1622.28</v>
      </c>
      <c r="HR258">
        <v>33.856200000000001</v>
      </c>
      <c r="HS258">
        <v>98.728700000000003</v>
      </c>
      <c r="HT258">
        <v>97.7012</v>
      </c>
    </row>
    <row r="259" spans="1:228" x14ac:dyDescent="0.2">
      <c r="A259">
        <v>244</v>
      </c>
      <c r="B259">
        <v>1673985839.0999999</v>
      </c>
      <c r="C259">
        <v>970.59999990463257</v>
      </c>
      <c r="D259" t="s">
        <v>847</v>
      </c>
      <c r="E259" t="s">
        <v>848</v>
      </c>
      <c r="F259">
        <v>4</v>
      </c>
      <c r="G259">
        <v>1673985836.7874999</v>
      </c>
      <c r="H259">
        <f t="shared" si="102"/>
        <v>3.529551138706094E-4</v>
      </c>
      <c r="I259">
        <f t="shared" si="103"/>
        <v>0.3529551138706094</v>
      </c>
      <c r="J259">
        <f t="shared" si="104"/>
        <v>10.657657607214366</v>
      </c>
      <c r="K259">
        <f t="shared" si="105"/>
        <v>1594.3525</v>
      </c>
      <c r="L259">
        <f t="shared" si="106"/>
        <v>736.02297099846169</v>
      </c>
      <c r="M259">
        <f t="shared" si="107"/>
        <v>74.45050733256663</v>
      </c>
      <c r="N259">
        <f t="shared" si="108"/>
        <v>161.27261942778961</v>
      </c>
      <c r="O259">
        <f t="shared" si="109"/>
        <v>2.0706699280651816E-2</v>
      </c>
      <c r="P259">
        <f t="shared" si="110"/>
        <v>2.7724029249411779</v>
      </c>
      <c r="Q259">
        <f t="shared" si="111"/>
        <v>2.0621162783192117E-2</v>
      </c>
      <c r="R259">
        <f t="shared" si="112"/>
        <v>1.2895882295875547E-2</v>
      </c>
      <c r="S259">
        <f t="shared" si="113"/>
        <v>226.11369411158788</v>
      </c>
      <c r="T259">
        <f t="shared" si="114"/>
        <v>34.678329820295644</v>
      </c>
      <c r="U259">
        <f t="shared" si="115"/>
        <v>33.334187499999999</v>
      </c>
      <c r="V259">
        <f t="shared" si="116"/>
        <v>5.1477507821448052</v>
      </c>
      <c r="W259">
        <f t="shared" si="117"/>
        <v>67.638682174444568</v>
      </c>
      <c r="X259">
        <f t="shared" si="118"/>
        <v>3.4903351825831987</v>
      </c>
      <c r="Y259">
        <f t="shared" si="119"/>
        <v>5.1602649111072232</v>
      </c>
      <c r="Z259">
        <f t="shared" si="120"/>
        <v>1.6574155995616064</v>
      </c>
      <c r="AA259">
        <f t="shared" si="121"/>
        <v>-15.565320521693875</v>
      </c>
      <c r="AB259">
        <f t="shared" si="122"/>
        <v>6.4756051996560053</v>
      </c>
      <c r="AC259">
        <f t="shared" si="123"/>
        <v>0.53680154620570197</v>
      </c>
      <c r="AD259">
        <f t="shared" si="124"/>
        <v>217.56078033575571</v>
      </c>
      <c r="AE259">
        <f t="shared" si="125"/>
        <v>21.198126945475281</v>
      </c>
      <c r="AF259">
        <f t="shared" si="126"/>
        <v>0.43474992972835136</v>
      </c>
      <c r="AG259">
        <f t="shared" si="127"/>
        <v>10.657657607214366</v>
      </c>
      <c r="AH259">
        <v>1671.384361407002</v>
      </c>
      <c r="AI259">
        <v>1654.4543030303039</v>
      </c>
      <c r="AJ259">
        <v>1.7227229242277919</v>
      </c>
      <c r="AK259">
        <v>64.167648988695476</v>
      </c>
      <c r="AL259">
        <f t="shared" si="128"/>
        <v>0.3529551138706094</v>
      </c>
      <c r="AM259">
        <v>34.132999071321173</v>
      </c>
      <c r="AN259">
        <v>34.487926060606057</v>
      </c>
      <c r="AO259">
        <v>-7.194444566514047E-3</v>
      </c>
      <c r="AP259">
        <v>91.899806073423491</v>
      </c>
      <c r="AQ259">
        <v>0</v>
      </c>
      <c r="AR259">
        <v>0</v>
      </c>
      <c r="AS259">
        <f t="shared" si="129"/>
        <v>1</v>
      </c>
      <c r="AT259">
        <f t="shared" si="130"/>
        <v>0</v>
      </c>
      <c r="AU259">
        <f t="shared" si="131"/>
        <v>47408.918643625744</v>
      </c>
      <c r="AV259">
        <f t="shared" si="132"/>
        <v>1199.97875</v>
      </c>
      <c r="AW259">
        <f t="shared" si="133"/>
        <v>1025.9081010940872</v>
      </c>
      <c r="AX259">
        <f t="shared" si="134"/>
        <v>0.85493855711535494</v>
      </c>
      <c r="AY259">
        <f t="shared" si="135"/>
        <v>0.18843141523263465</v>
      </c>
      <c r="AZ259">
        <v>6</v>
      </c>
      <c r="BA259">
        <v>0.5</v>
      </c>
      <c r="BB259" t="s">
        <v>355</v>
      </c>
      <c r="BC259">
        <v>2</v>
      </c>
      <c r="BD259" t="b">
        <v>1</v>
      </c>
      <c r="BE259">
        <v>1673985836.7874999</v>
      </c>
      <c r="BF259">
        <v>1594.3525</v>
      </c>
      <c r="BG259">
        <v>1614.56125</v>
      </c>
      <c r="BH259">
        <v>34.505699999999997</v>
      </c>
      <c r="BI259">
        <v>34.118212499999998</v>
      </c>
      <c r="BJ259">
        <v>1602.2162499999999</v>
      </c>
      <c r="BK259">
        <v>34.295312499999987</v>
      </c>
      <c r="BL259">
        <v>649.95425</v>
      </c>
      <c r="BM259">
        <v>101.05275</v>
      </c>
      <c r="BN259">
        <v>9.9673587499999994E-2</v>
      </c>
      <c r="BO259">
        <v>33.377512500000009</v>
      </c>
      <c r="BP259">
        <v>33.334187499999999</v>
      </c>
      <c r="BQ259">
        <v>999.9</v>
      </c>
      <c r="BR259">
        <v>0</v>
      </c>
      <c r="BS259">
        <v>0</v>
      </c>
      <c r="BT259">
        <v>9034.8449999999993</v>
      </c>
      <c r="BU259">
        <v>0</v>
      </c>
      <c r="BV259">
        <v>981.97762499999999</v>
      </c>
      <c r="BW259">
        <v>-20.209562500000001</v>
      </c>
      <c r="BX259">
        <v>1651.33375</v>
      </c>
      <c r="BY259">
        <v>1671.59375</v>
      </c>
      <c r="BZ259">
        <v>0.38747775000000001</v>
      </c>
      <c r="CA259">
        <v>1614.56125</v>
      </c>
      <c r="CB259">
        <v>34.118212499999998</v>
      </c>
      <c r="CC259">
        <v>3.4868950000000001</v>
      </c>
      <c r="CD259">
        <v>3.4477375000000001</v>
      </c>
      <c r="CE259">
        <v>26.556062499999999</v>
      </c>
      <c r="CF259">
        <v>26.364537500000001</v>
      </c>
      <c r="CG259">
        <v>1199.97875</v>
      </c>
      <c r="CH259">
        <v>0.49996600000000002</v>
      </c>
      <c r="CI259">
        <v>0.50003399999999998</v>
      </c>
      <c r="CJ259">
        <v>0</v>
      </c>
      <c r="CK259">
        <v>947.46699999999998</v>
      </c>
      <c r="CL259">
        <v>4.9990899999999998</v>
      </c>
      <c r="CM259">
        <v>10480.775</v>
      </c>
      <c r="CN259">
        <v>9557.557499999999</v>
      </c>
      <c r="CO259">
        <v>44.375</v>
      </c>
      <c r="CP259">
        <v>46.936999999999998</v>
      </c>
      <c r="CQ259">
        <v>45.375</v>
      </c>
      <c r="CR259">
        <v>45.436999999999998</v>
      </c>
      <c r="CS259">
        <v>45.686999999999998</v>
      </c>
      <c r="CT259">
        <v>597.4475000000001</v>
      </c>
      <c r="CU259">
        <v>597.53125</v>
      </c>
      <c r="CV259">
        <v>0</v>
      </c>
      <c r="CW259">
        <v>1673985839.5</v>
      </c>
      <c r="CX259">
        <v>0</v>
      </c>
      <c r="CY259">
        <v>1673984188.5</v>
      </c>
      <c r="CZ259" t="s">
        <v>356</v>
      </c>
      <c r="DA259">
        <v>1673984188.5</v>
      </c>
      <c r="DB259">
        <v>1673984167.5</v>
      </c>
      <c r="DC259">
        <v>23</v>
      </c>
      <c r="DD259">
        <v>-0.32800000000000001</v>
      </c>
      <c r="DE259">
        <v>5.0000000000000001E-3</v>
      </c>
      <c r="DF259">
        <v>-6.2539999999999996</v>
      </c>
      <c r="DG259">
        <v>0.21</v>
      </c>
      <c r="DH259">
        <v>579</v>
      </c>
      <c r="DI259">
        <v>34</v>
      </c>
      <c r="DJ259">
        <v>0</v>
      </c>
      <c r="DK259">
        <v>0.1</v>
      </c>
      <c r="DL259">
        <v>-20.123558536585371</v>
      </c>
      <c r="DM259">
        <v>-1.12678099870967</v>
      </c>
      <c r="DN259">
        <v>0.13185862343232699</v>
      </c>
      <c r="DO259">
        <v>0</v>
      </c>
      <c r="DP259">
        <v>0.29276602439024391</v>
      </c>
      <c r="DQ259">
        <v>0.53330067663290937</v>
      </c>
      <c r="DR259">
        <v>5.4856643510992252E-2</v>
      </c>
      <c r="DS259">
        <v>0</v>
      </c>
      <c r="DT259">
        <v>0</v>
      </c>
      <c r="DU259">
        <v>0</v>
      </c>
      <c r="DV259">
        <v>0</v>
      </c>
      <c r="DW259">
        <v>-1</v>
      </c>
      <c r="DX259">
        <v>0</v>
      </c>
      <c r="DY259">
        <v>2</v>
      </c>
      <c r="DZ259" t="s">
        <v>379</v>
      </c>
      <c r="EA259">
        <v>3.2953100000000002</v>
      </c>
      <c r="EB259">
        <v>2.6252900000000001</v>
      </c>
      <c r="EC259">
        <v>0.24873700000000001</v>
      </c>
      <c r="ED259">
        <v>0.24829899999999999</v>
      </c>
      <c r="EE259">
        <v>0.140015</v>
      </c>
      <c r="EF259">
        <v>0.13752900000000001</v>
      </c>
      <c r="EG259">
        <v>22606.7</v>
      </c>
      <c r="EH259">
        <v>22998.799999999999</v>
      </c>
      <c r="EI259">
        <v>28016.2</v>
      </c>
      <c r="EJ259">
        <v>29471.8</v>
      </c>
      <c r="EK259">
        <v>33166.400000000001</v>
      </c>
      <c r="EL259">
        <v>35306.300000000003</v>
      </c>
      <c r="EM259">
        <v>39552.699999999997</v>
      </c>
      <c r="EN259">
        <v>42138.400000000001</v>
      </c>
      <c r="EO259">
        <v>2.2028500000000002</v>
      </c>
      <c r="EP259">
        <v>2.1670500000000001</v>
      </c>
      <c r="EQ259">
        <v>0.117324</v>
      </c>
      <c r="ER259">
        <v>0</v>
      </c>
      <c r="ES259">
        <v>31.4129</v>
      </c>
      <c r="ET259">
        <v>999.9</v>
      </c>
      <c r="EU259">
        <v>68.5</v>
      </c>
      <c r="EV259">
        <v>35.200000000000003</v>
      </c>
      <c r="EW259">
        <v>38.715600000000002</v>
      </c>
      <c r="EX259">
        <v>57.261800000000001</v>
      </c>
      <c r="EY259">
        <v>-4.0705099999999996</v>
      </c>
      <c r="EZ259">
        <v>2</v>
      </c>
      <c r="FA259">
        <v>0.56758399999999998</v>
      </c>
      <c r="FB259">
        <v>0.45567000000000002</v>
      </c>
      <c r="FC259">
        <v>20.270199999999999</v>
      </c>
      <c r="FD259">
        <v>5.2180400000000002</v>
      </c>
      <c r="FE259">
        <v>12.0099</v>
      </c>
      <c r="FF259">
        <v>4.9852999999999996</v>
      </c>
      <c r="FG259">
        <v>3.2844799999999998</v>
      </c>
      <c r="FH259">
        <v>9999</v>
      </c>
      <c r="FI259">
        <v>9999</v>
      </c>
      <c r="FJ259">
        <v>9999</v>
      </c>
      <c r="FK259">
        <v>999.9</v>
      </c>
      <c r="FL259">
        <v>1.8658999999999999</v>
      </c>
      <c r="FM259">
        <v>1.86232</v>
      </c>
      <c r="FN259">
        <v>1.86433</v>
      </c>
      <c r="FO259">
        <v>1.8604000000000001</v>
      </c>
      <c r="FP259">
        <v>1.8611200000000001</v>
      </c>
      <c r="FQ259">
        <v>1.8602099999999999</v>
      </c>
      <c r="FR259">
        <v>1.8619699999999999</v>
      </c>
      <c r="FS259">
        <v>1.8585199999999999</v>
      </c>
      <c r="FT259">
        <v>0</v>
      </c>
      <c r="FU259">
        <v>0</v>
      </c>
      <c r="FV259">
        <v>0</v>
      </c>
      <c r="FW259">
        <v>0</v>
      </c>
      <c r="FX259" t="s">
        <v>358</v>
      </c>
      <c r="FY259" t="s">
        <v>359</v>
      </c>
      <c r="FZ259" t="s">
        <v>360</v>
      </c>
      <c r="GA259" t="s">
        <v>360</v>
      </c>
      <c r="GB259" t="s">
        <v>360</v>
      </c>
      <c r="GC259" t="s">
        <v>360</v>
      </c>
      <c r="GD259">
        <v>0</v>
      </c>
      <c r="GE259">
        <v>100</v>
      </c>
      <c r="GF259">
        <v>100</v>
      </c>
      <c r="GG259">
        <v>-7.87</v>
      </c>
      <c r="GH259">
        <v>0.2104</v>
      </c>
      <c r="GI259">
        <v>-4.4410340874611869</v>
      </c>
      <c r="GJ259">
        <v>-4.0977002334145526E-3</v>
      </c>
      <c r="GK259">
        <v>1.9870096767282211E-6</v>
      </c>
      <c r="GL259">
        <v>-4.7591234531596528E-10</v>
      </c>
      <c r="GM259">
        <v>0.2103699999999975</v>
      </c>
      <c r="GN259">
        <v>0</v>
      </c>
      <c r="GO259">
        <v>0</v>
      </c>
      <c r="GP259">
        <v>0</v>
      </c>
      <c r="GQ259">
        <v>6</v>
      </c>
      <c r="GR259">
        <v>2093</v>
      </c>
      <c r="GS259">
        <v>4</v>
      </c>
      <c r="GT259">
        <v>31</v>
      </c>
      <c r="GU259">
        <v>27.5</v>
      </c>
      <c r="GV259">
        <v>27.9</v>
      </c>
      <c r="GW259">
        <v>4.0856899999999996</v>
      </c>
      <c r="GX259">
        <v>2.4939</v>
      </c>
      <c r="GY259">
        <v>2.04834</v>
      </c>
      <c r="GZ259">
        <v>2.6232899999999999</v>
      </c>
      <c r="HA259">
        <v>2.1972700000000001</v>
      </c>
      <c r="HB259">
        <v>2.32544</v>
      </c>
      <c r="HC259">
        <v>41.534399999999998</v>
      </c>
      <c r="HD259">
        <v>14.569800000000001</v>
      </c>
      <c r="HE259">
        <v>18</v>
      </c>
      <c r="HF259">
        <v>701.68799999999999</v>
      </c>
      <c r="HG259">
        <v>747.66600000000005</v>
      </c>
      <c r="HH259">
        <v>30.9986</v>
      </c>
      <c r="HI259">
        <v>34.512700000000002</v>
      </c>
      <c r="HJ259">
        <v>29.999500000000001</v>
      </c>
      <c r="HK259">
        <v>34.432899999999997</v>
      </c>
      <c r="HL259">
        <v>34.443600000000004</v>
      </c>
      <c r="HM259">
        <v>81.7166</v>
      </c>
      <c r="HN259">
        <v>15.316599999999999</v>
      </c>
      <c r="HO259">
        <v>100</v>
      </c>
      <c r="HP259">
        <v>31</v>
      </c>
      <c r="HQ259">
        <v>1628.96</v>
      </c>
      <c r="HR259">
        <v>33.811500000000002</v>
      </c>
      <c r="HS259">
        <v>98.730999999999995</v>
      </c>
      <c r="HT259">
        <v>97.702799999999996</v>
      </c>
    </row>
    <row r="260" spans="1:228" x14ac:dyDescent="0.2">
      <c r="A260">
        <v>245</v>
      </c>
      <c r="B260">
        <v>1673985843.0999999</v>
      </c>
      <c r="C260">
        <v>974.59999990463257</v>
      </c>
      <c r="D260" t="s">
        <v>849</v>
      </c>
      <c r="E260" t="s">
        <v>850</v>
      </c>
      <c r="F260">
        <v>4</v>
      </c>
      <c r="G260">
        <v>1673985841.0999999</v>
      </c>
      <c r="H260">
        <f t="shared" si="102"/>
        <v>3.6784350324197508E-4</v>
      </c>
      <c r="I260">
        <f t="shared" si="103"/>
        <v>0.36784350324197507</v>
      </c>
      <c r="J260">
        <f t="shared" si="104"/>
        <v>11.013806316754359</v>
      </c>
      <c r="K260">
        <f t="shared" si="105"/>
        <v>1601.542857142857</v>
      </c>
      <c r="L260">
        <f t="shared" si="106"/>
        <v>749.58540414127685</v>
      </c>
      <c r="M260">
        <f t="shared" si="107"/>
        <v>75.822075349899777</v>
      </c>
      <c r="N260">
        <f t="shared" si="108"/>
        <v>161.99928990011753</v>
      </c>
      <c r="O260">
        <f t="shared" si="109"/>
        <v>2.1576120685984815E-2</v>
      </c>
      <c r="P260">
        <f t="shared" si="110"/>
        <v>2.7646804633786379</v>
      </c>
      <c r="Q260">
        <f t="shared" si="111"/>
        <v>2.1483009706151607E-2</v>
      </c>
      <c r="R260">
        <f t="shared" si="112"/>
        <v>1.3435213113669558E-2</v>
      </c>
      <c r="S260">
        <f t="shared" si="113"/>
        <v>226.11781809443394</v>
      </c>
      <c r="T260">
        <f t="shared" si="114"/>
        <v>34.679328859667592</v>
      </c>
      <c r="U260">
        <f t="shared" si="115"/>
        <v>33.319299999999998</v>
      </c>
      <c r="V260">
        <f t="shared" si="116"/>
        <v>5.1434567287298636</v>
      </c>
      <c r="W260">
        <f t="shared" si="117"/>
        <v>67.535721600984061</v>
      </c>
      <c r="X260">
        <f t="shared" si="118"/>
        <v>3.4853516900443102</v>
      </c>
      <c r="Y260">
        <f t="shared" si="119"/>
        <v>5.1607528688840203</v>
      </c>
      <c r="Z260">
        <f t="shared" si="120"/>
        <v>1.6581050386855534</v>
      </c>
      <c r="AA260">
        <f t="shared" si="121"/>
        <v>-16.2218984929711</v>
      </c>
      <c r="AB260">
        <f t="shared" si="122"/>
        <v>8.9280622431858241</v>
      </c>
      <c r="AC260">
        <f t="shared" si="123"/>
        <v>0.7421196686919187</v>
      </c>
      <c r="AD260">
        <f t="shared" si="124"/>
        <v>219.56610151334058</v>
      </c>
      <c r="AE260">
        <f t="shared" si="125"/>
        <v>21.253582153990894</v>
      </c>
      <c r="AF260">
        <f t="shared" si="126"/>
        <v>0.4878068043371232</v>
      </c>
      <c r="AG260">
        <f t="shared" si="127"/>
        <v>11.013806316754359</v>
      </c>
      <c r="AH260">
        <v>1678.3227467137069</v>
      </c>
      <c r="AI260">
        <v>1661.2130909090899</v>
      </c>
      <c r="AJ260">
        <v>1.682212579674732</v>
      </c>
      <c r="AK260">
        <v>64.167648988695476</v>
      </c>
      <c r="AL260">
        <f t="shared" si="128"/>
        <v>0.36784350324197507</v>
      </c>
      <c r="AM260">
        <v>34.040706789663957</v>
      </c>
      <c r="AN260">
        <v>34.436546060606062</v>
      </c>
      <c r="AO260">
        <v>-1.2126185163132691E-2</v>
      </c>
      <c r="AP260">
        <v>91.899806073423491</v>
      </c>
      <c r="AQ260">
        <v>0</v>
      </c>
      <c r="AR260">
        <v>0</v>
      </c>
      <c r="AS260">
        <f t="shared" si="129"/>
        <v>1</v>
      </c>
      <c r="AT260">
        <f t="shared" si="130"/>
        <v>0</v>
      </c>
      <c r="AU260">
        <f t="shared" si="131"/>
        <v>47196.481877829414</v>
      </c>
      <c r="AV260">
        <f t="shared" si="132"/>
        <v>1199.995714285714</v>
      </c>
      <c r="AW260">
        <f t="shared" si="133"/>
        <v>1025.9230850230226</v>
      </c>
      <c r="AX260">
        <f t="shared" si="134"/>
        <v>0.85493895753927207</v>
      </c>
      <c r="AY260">
        <f t="shared" si="135"/>
        <v>0.18843218805079517</v>
      </c>
      <c r="AZ260">
        <v>6</v>
      </c>
      <c r="BA260">
        <v>0.5</v>
      </c>
      <c r="BB260" t="s">
        <v>355</v>
      </c>
      <c r="BC260">
        <v>2</v>
      </c>
      <c r="BD260" t="b">
        <v>1</v>
      </c>
      <c r="BE260">
        <v>1673985841.0999999</v>
      </c>
      <c r="BF260">
        <v>1601.542857142857</v>
      </c>
      <c r="BG260">
        <v>1621.8828571428569</v>
      </c>
      <c r="BH260">
        <v>34.456571428571429</v>
      </c>
      <c r="BI260">
        <v>34.021799999999999</v>
      </c>
      <c r="BJ260">
        <v>1609.4171428571431</v>
      </c>
      <c r="BK260">
        <v>34.246214285714288</v>
      </c>
      <c r="BL260">
        <v>649.99485714285709</v>
      </c>
      <c r="BM260">
        <v>101.05200000000001</v>
      </c>
      <c r="BN260">
        <v>0.1000167428571429</v>
      </c>
      <c r="BO260">
        <v>33.379199999999997</v>
      </c>
      <c r="BP260">
        <v>33.319299999999998</v>
      </c>
      <c r="BQ260">
        <v>999.89999999999986</v>
      </c>
      <c r="BR260">
        <v>0</v>
      </c>
      <c r="BS260">
        <v>0</v>
      </c>
      <c r="BT260">
        <v>8993.84</v>
      </c>
      <c r="BU260">
        <v>0</v>
      </c>
      <c r="BV260">
        <v>965.58085714285698</v>
      </c>
      <c r="BW260">
        <v>-20.339014285714281</v>
      </c>
      <c r="BX260">
        <v>1658.6957142857141</v>
      </c>
      <c r="BY260">
        <v>1679.004285714286</v>
      </c>
      <c r="BZ260">
        <v>0.43479257142857142</v>
      </c>
      <c r="CA260">
        <v>1621.8828571428569</v>
      </c>
      <c r="CB260">
        <v>34.021799999999999</v>
      </c>
      <c r="CC260">
        <v>3.4819071428571431</v>
      </c>
      <c r="CD260">
        <v>3.4379685714285708</v>
      </c>
      <c r="CE260">
        <v>26.531785714285711</v>
      </c>
      <c r="CF260">
        <v>26.316471428571429</v>
      </c>
      <c r="CG260">
        <v>1199.995714285714</v>
      </c>
      <c r="CH260">
        <v>0.49995200000000001</v>
      </c>
      <c r="CI260">
        <v>0.50004800000000005</v>
      </c>
      <c r="CJ260">
        <v>0</v>
      </c>
      <c r="CK260">
        <v>947.73271428571445</v>
      </c>
      <c r="CL260">
        <v>4.9990899999999998</v>
      </c>
      <c r="CM260">
        <v>10484.21428571429</v>
      </c>
      <c r="CN260">
        <v>9557.6799999999985</v>
      </c>
      <c r="CO260">
        <v>44.357000000000014</v>
      </c>
      <c r="CP260">
        <v>46.901571428571422</v>
      </c>
      <c r="CQ260">
        <v>45.375</v>
      </c>
      <c r="CR260">
        <v>45.436999999999998</v>
      </c>
      <c r="CS260">
        <v>45.686999999999998</v>
      </c>
      <c r="CT260">
        <v>597.43999999999994</v>
      </c>
      <c r="CU260">
        <v>597.5557142857142</v>
      </c>
      <c r="CV260">
        <v>0</v>
      </c>
      <c r="CW260">
        <v>1673985843.7</v>
      </c>
      <c r="CX260">
        <v>0</v>
      </c>
      <c r="CY260">
        <v>1673984188.5</v>
      </c>
      <c r="CZ260" t="s">
        <v>356</v>
      </c>
      <c r="DA260">
        <v>1673984188.5</v>
      </c>
      <c r="DB260">
        <v>1673984167.5</v>
      </c>
      <c r="DC260">
        <v>23</v>
      </c>
      <c r="DD260">
        <v>-0.32800000000000001</v>
      </c>
      <c r="DE260">
        <v>5.0000000000000001E-3</v>
      </c>
      <c r="DF260">
        <v>-6.2539999999999996</v>
      </c>
      <c r="DG260">
        <v>0.21</v>
      </c>
      <c r="DH260">
        <v>579</v>
      </c>
      <c r="DI260">
        <v>34</v>
      </c>
      <c r="DJ260">
        <v>0</v>
      </c>
      <c r="DK260">
        <v>0.1</v>
      </c>
      <c r="DL260">
        <v>-20.192341463414628</v>
      </c>
      <c r="DM260">
        <v>-1.0754529484047799</v>
      </c>
      <c r="DN260">
        <v>0.12668903734429529</v>
      </c>
      <c r="DO260">
        <v>0</v>
      </c>
      <c r="DP260">
        <v>0.32891278048780481</v>
      </c>
      <c r="DQ260">
        <v>0.70454446710276475</v>
      </c>
      <c r="DR260">
        <v>6.9442500328886658E-2</v>
      </c>
      <c r="DS260">
        <v>0</v>
      </c>
      <c r="DT260">
        <v>0</v>
      </c>
      <c r="DU260">
        <v>0</v>
      </c>
      <c r="DV260">
        <v>0</v>
      </c>
      <c r="DW260">
        <v>-1</v>
      </c>
      <c r="DX260">
        <v>0</v>
      </c>
      <c r="DY260">
        <v>2</v>
      </c>
      <c r="DZ260" t="s">
        <v>379</v>
      </c>
      <c r="EA260">
        <v>3.29535</v>
      </c>
      <c r="EB260">
        <v>2.6253600000000001</v>
      </c>
      <c r="EC260">
        <v>0.249337</v>
      </c>
      <c r="ED260">
        <v>0.248889</v>
      </c>
      <c r="EE260">
        <v>0.13986999999999999</v>
      </c>
      <c r="EF260">
        <v>0.13731299999999999</v>
      </c>
      <c r="EG260">
        <v>22588.7</v>
      </c>
      <c r="EH260">
        <v>22980.5</v>
      </c>
      <c r="EI260">
        <v>28016.400000000001</v>
      </c>
      <c r="EJ260">
        <v>29471.5</v>
      </c>
      <c r="EK260">
        <v>33172.199999999997</v>
      </c>
      <c r="EL260">
        <v>35315.1</v>
      </c>
      <c r="EM260">
        <v>39553</v>
      </c>
      <c r="EN260">
        <v>42138.3</v>
      </c>
      <c r="EO260">
        <v>2.2027800000000002</v>
      </c>
      <c r="EP260">
        <v>2.1671</v>
      </c>
      <c r="EQ260">
        <v>0.118978</v>
      </c>
      <c r="ER260">
        <v>0</v>
      </c>
      <c r="ES260">
        <v>31.390899999999998</v>
      </c>
      <c r="ET260">
        <v>999.9</v>
      </c>
      <c r="EU260">
        <v>68.5</v>
      </c>
      <c r="EV260">
        <v>35.200000000000003</v>
      </c>
      <c r="EW260">
        <v>38.714300000000001</v>
      </c>
      <c r="EX260">
        <v>57.531799999999997</v>
      </c>
      <c r="EY260">
        <v>-4.0865400000000003</v>
      </c>
      <c r="EZ260">
        <v>2</v>
      </c>
      <c r="FA260">
        <v>0.56723599999999996</v>
      </c>
      <c r="FB260">
        <v>0.45617099999999999</v>
      </c>
      <c r="FC260">
        <v>20.270299999999999</v>
      </c>
      <c r="FD260">
        <v>5.2171399999999997</v>
      </c>
      <c r="FE260">
        <v>12.0099</v>
      </c>
      <c r="FF260">
        <v>4.9853500000000004</v>
      </c>
      <c r="FG260">
        <v>3.2844500000000001</v>
      </c>
      <c r="FH260">
        <v>9999</v>
      </c>
      <c r="FI260">
        <v>9999</v>
      </c>
      <c r="FJ260">
        <v>9999</v>
      </c>
      <c r="FK260">
        <v>999.9</v>
      </c>
      <c r="FL260">
        <v>1.8658999999999999</v>
      </c>
      <c r="FM260">
        <v>1.86233</v>
      </c>
      <c r="FN260">
        <v>1.8643400000000001</v>
      </c>
      <c r="FO260">
        <v>1.8604099999999999</v>
      </c>
      <c r="FP260">
        <v>1.86111</v>
      </c>
      <c r="FQ260">
        <v>1.8602099999999999</v>
      </c>
      <c r="FR260">
        <v>1.8619699999999999</v>
      </c>
      <c r="FS260">
        <v>1.8585199999999999</v>
      </c>
      <c r="FT260">
        <v>0</v>
      </c>
      <c r="FU260">
        <v>0</v>
      </c>
      <c r="FV260">
        <v>0</v>
      </c>
      <c r="FW260">
        <v>0</v>
      </c>
      <c r="FX260" t="s">
        <v>358</v>
      </c>
      <c r="FY260" t="s">
        <v>359</v>
      </c>
      <c r="FZ260" t="s">
        <v>360</v>
      </c>
      <c r="GA260" t="s">
        <v>360</v>
      </c>
      <c r="GB260" t="s">
        <v>360</v>
      </c>
      <c r="GC260" t="s">
        <v>360</v>
      </c>
      <c r="GD260">
        <v>0</v>
      </c>
      <c r="GE260">
        <v>100</v>
      </c>
      <c r="GF260">
        <v>100</v>
      </c>
      <c r="GG260">
        <v>-7.88</v>
      </c>
      <c r="GH260">
        <v>0.2104</v>
      </c>
      <c r="GI260">
        <v>-4.4410340874611869</v>
      </c>
      <c r="GJ260">
        <v>-4.0977002334145526E-3</v>
      </c>
      <c r="GK260">
        <v>1.9870096767282211E-6</v>
      </c>
      <c r="GL260">
        <v>-4.7591234531596528E-10</v>
      </c>
      <c r="GM260">
        <v>0.2103699999999975</v>
      </c>
      <c r="GN260">
        <v>0</v>
      </c>
      <c r="GO260">
        <v>0</v>
      </c>
      <c r="GP260">
        <v>0</v>
      </c>
      <c r="GQ260">
        <v>6</v>
      </c>
      <c r="GR260">
        <v>2093</v>
      </c>
      <c r="GS260">
        <v>4</v>
      </c>
      <c r="GT260">
        <v>31</v>
      </c>
      <c r="GU260">
        <v>27.6</v>
      </c>
      <c r="GV260">
        <v>27.9</v>
      </c>
      <c r="GW260">
        <v>4.0966800000000001</v>
      </c>
      <c r="GX260">
        <v>2.50244</v>
      </c>
      <c r="GY260">
        <v>2.04834</v>
      </c>
      <c r="GZ260">
        <v>2.6232899999999999</v>
      </c>
      <c r="HA260">
        <v>2.1972700000000001</v>
      </c>
      <c r="HB260">
        <v>2.34375</v>
      </c>
      <c r="HC260">
        <v>41.534399999999998</v>
      </c>
      <c r="HD260">
        <v>14.5786</v>
      </c>
      <c r="HE260">
        <v>18</v>
      </c>
      <c r="HF260">
        <v>701.57899999999995</v>
      </c>
      <c r="HG260">
        <v>747.66600000000005</v>
      </c>
      <c r="HH260">
        <v>30.999400000000001</v>
      </c>
      <c r="HI260">
        <v>34.5077</v>
      </c>
      <c r="HJ260">
        <v>29.999600000000001</v>
      </c>
      <c r="HK260">
        <v>34.428699999999999</v>
      </c>
      <c r="HL260">
        <v>34.439700000000002</v>
      </c>
      <c r="HM260">
        <v>81.978700000000003</v>
      </c>
      <c r="HN260">
        <v>15.594799999999999</v>
      </c>
      <c r="HO260">
        <v>100</v>
      </c>
      <c r="HP260">
        <v>31</v>
      </c>
      <c r="HQ260">
        <v>1635.64</v>
      </c>
      <c r="HR260">
        <v>33.790399999999998</v>
      </c>
      <c r="HS260">
        <v>98.7316</v>
      </c>
      <c r="HT260">
        <v>97.702399999999997</v>
      </c>
    </row>
    <row r="261" spans="1:228" x14ac:dyDescent="0.2">
      <c r="A261">
        <v>246</v>
      </c>
      <c r="B261">
        <v>1673985847.0999999</v>
      </c>
      <c r="C261">
        <v>978.59999990463257</v>
      </c>
      <c r="D261" t="s">
        <v>851</v>
      </c>
      <c r="E261" t="s">
        <v>852</v>
      </c>
      <c r="F261">
        <v>4</v>
      </c>
      <c r="G261">
        <v>1673985844.7874999</v>
      </c>
      <c r="H261">
        <f t="shared" si="102"/>
        <v>3.6556845386136118E-4</v>
      </c>
      <c r="I261">
        <f t="shared" si="103"/>
        <v>0.36556845386136116</v>
      </c>
      <c r="J261">
        <f t="shared" si="104"/>
        <v>10.660437175234058</v>
      </c>
      <c r="K261">
        <f t="shared" si="105"/>
        <v>1607.6624999999999</v>
      </c>
      <c r="L261">
        <f t="shared" si="106"/>
        <v>774.01891024688553</v>
      </c>
      <c r="M261">
        <f t="shared" si="107"/>
        <v>78.294333628473908</v>
      </c>
      <c r="N261">
        <f t="shared" si="108"/>
        <v>162.61988237062312</v>
      </c>
      <c r="O261">
        <f t="shared" si="109"/>
        <v>2.1374236716589883E-2</v>
      </c>
      <c r="P261">
        <f t="shared" si="110"/>
        <v>2.7650897669089005</v>
      </c>
      <c r="Q261">
        <f t="shared" si="111"/>
        <v>2.1282869512039219E-2</v>
      </c>
      <c r="R261">
        <f t="shared" si="112"/>
        <v>1.3309969760443126E-2</v>
      </c>
      <c r="S261">
        <f t="shared" si="113"/>
        <v>226.11914923733096</v>
      </c>
      <c r="T261">
        <f t="shared" si="114"/>
        <v>34.683127521721801</v>
      </c>
      <c r="U261">
        <f t="shared" si="115"/>
        <v>33.320374999999999</v>
      </c>
      <c r="V261">
        <f t="shared" si="116"/>
        <v>5.1437666903078814</v>
      </c>
      <c r="W261">
        <f t="shared" si="117"/>
        <v>67.426410232016337</v>
      </c>
      <c r="X261">
        <f t="shared" si="118"/>
        <v>3.480363631194265</v>
      </c>
      <c r="Y261">
        <f t="shared" si="119"/>
        <v>5.1617216743679926</v>
      </c>
      <c r="Z261">
        <f t="shared" si="120"/>
        <v>1.6634030591136164</v>
      </c>
      <c r="AA261">
        <f t="shared" si="121"/>
        <v>-16.121568815286029</v>
      </c>
      <c r="AB261">
        <f t="shared" si="122"/>
        <v>9.2685217257560151</v>
      </c>
      <c r="AC261">
        <f t="shared" si="123"/>
        <v>0.77032203940101562</v>
      </c>
      <c r="AD261">
        <f t="shared" si="124"/>
        <v>220.03642418720196</v>
      </c>
      <c r="AE261">
        <f t="shared" si="125"/>
        <v>21.097150777774385</v>
      </c>
      <c r="AF261">
        <f t="shared" si="126"/>
        <v>0.48920064835108512</v>
      </c>
      <c r="AG261">
        <f t="shared" si="127"/>
        <v>10.660437175234058</v>
      </c>
      <c r="AH261">
        <v>1684.878237639695</v>
      </c>
      <c r="AI261">
        <v>1668.031999999999</v>
      </c>
      <c r="AJ261">
        <v>1.7016810538208931</v>
      </c>
      <c r="AK261">
        <v>64.167648988695476</v>
      </c>
      <c r="AL261">
        <f t="shared" si="128"/>
        <v>0.36556845386136116</v>
      </c>
      <c r="AM261">
        <v>33.97646976393812</v>
      </c>
      <c r="AN261">
        <v>34.383376969696982</v>
      </c>
      <c r="AO261">
        <v>-1.4464968002754231E-2</v>
      </c>
      <c r="AP261">
        <v>91.899806073423491</v>
      </c>
      <c r="AQ261">
        <v>0</v>
      </c>
      <c r="AR261">
        <v>0</v>
      </c>
      <c r="AS261">
        <f t="shared" si="129"/>
        <v>1</v>
      </c>
      <c r="AT261">
        <f t="shared" si="130"/>
        <v>0</v>
      </c>
      <c r="AU261">
        <f t="shared" si="131"/>
        <v>47207.209527558683</v>
      </c>
      <c r="AV261">
        <f t="shared" si="132"/>
        <v>1200.0025000000001</v>
      </c>
      <c r="AW261">
        <f t="shared" si="133"/>
        <v>1025.9289135944721</v>
      </c>
      <c r="AX261">
        <f t="shared" si="134"/>
        <v>0.85493898020585124</v>
      </c>
      <c r="AY261">
        <f t="shared" si="135"/>
        <v>0.18843223179729288</v>
      </c>
      <c r="AZ261">
        <v>6</v>
      </c>
      <c r="BA261">
        <v>0.5</v>
      </c>
      <c r="BB261" t="s">
        <v>355</v>
      </c>
      <c r="BC261">
        <v>2</v>
      </c>
      <c r="BD261" t="b">
        <v>1</v>
      </c>
      <c r="BE261">
        <v>1673985844.7874999</v>
      </c>
      <c r="BF261">
        <v>1607.6624999999999</v>
      </c>
      <c r="BG261">
        <v>1627.8612499999999</v>
      </c>
      <c r="BH261">
        <v>34.406924999999987</v>
      </c>
      <c r="BI261">
        <v>33.970925000000001</v>
      </c>
      <c r="BJ261">
        <v>1615.5462500000001</v>
      </c>
      <c r="BK261">
        <v>34.196575000000003</v>
      </c>
      <c r="BL261">
        <v>650.04875000000004</v>
      </c>
      <c r="BM261">
        <v>101.052875</v>
      </c>
      <c r="BN261">
        <v>0.10012345</v>
      </c>
      <c r="BO261">
        <v>33.382549999999988</v>
      </c>
      <c r="BP261">
        <v>33.320374999999999</v>
      </c>
      <c r="BQ261">
        <v>999.9</v>
      </c>
      <c r="BR261">
        <v>0</v>
      </c>
      <c r="BS261">
        <v>0</v>
      </c>
      <c r="BT261">
        <v>8995.9362500000007</v>
      </c>
      <c r="BU261">
        <v>0</v>
      </c>
      <c r="BV261">
        <v>969.38599999999997</v>
      </c>
      <c r="BW261">
        <v>-20.196337499999998</v>
      </c>
      <c r="BX261">
        <v>1664.95</v>
      </c>
      <c r="BY261">
        <v>1685.105</v>
      </c>
      <c r="BZ261">
        <v>0.43598900000000002</v>
      </c>
      <c r="CA261">
        <v>1627.8612499999999</v>
      </c>
      <c r="CB261">
        <v>33.970925000000001</v>
      </c>
      <c r="CC261">
        <v>3.4769212500000002</v>
      </c>
      <c r="CD261">
        <v>3.4328637500000001</v>
      </c>
      <c r="CE261">
        <v>26.507474999999999</v>
      </c>
      <c r="CF261">
        <v>26.2913125</v>
      </c>
      <c r="CG261">
        <v>1200.0025000000001</v>
      </c>
      <c r="CH261">
        <v>0.49995200000000001</v>
      </c>
      <c r="CI261">
        <v>0.50004800000000005</v>
      </c>
      <c r="CJ261">
        <v>0</v>
      </c>
      <c r="CK261">
        <v>948.16624999999999</v>
      </c>
      <c r="CL261">
        <v>4.9990899999999998</v>
      </c>
      <c r="CM261">
        <v>10486.7</v>
      </c>
      <c r="CN261">
        <v>9557.7012500000001</v>
      </c>
      <c r="CO261">
        <v>44.351374999999997</v>
      </c>
      <c r="CP261">
        <v>46.875</v>
      </c>
      <c r="CQ261">
        <v>45.375</v>
      </c>
      <c r="CR261">
        <v>45.436999999999998</v>
      </c>
      <c r="CS261">
        <v>45.663749999999993</v>
      </c>
      <c r="CT261">
        <v>597.44250000000011</v>
      </c>
      <c r="CU261">
        <v>597.55999999999995</v>
      </c>
      <c r="CV261">
        <v>0</v>
      </c>
      <c r="CW261">
        <v>1673985847.3</v>
      </c>
      <c r="CX261">
        <v>0</v>
      </c>
      <c r="CY261">
        <v>1673984188.5</v>
      </c>
      <c r="CZ261" t="s">
        <v>356</v>
      </c>
      <c r="DA261">
        <v>1673984188.5</v>
      </c>
      <c r="DB261">
        <v>1673984167.5</v>
      </c>
      <c r="DC261">
        <v>23</v>
      </c>
      <c r="DD261">
        <v>-0.32800000000000001</v>
      </c>
      <c r="DE261">
        <v>5.0000000000000001E-3</v>
      </c>
      <c r="DF261">
        <v>-6.2539999999999996</v>
      </c>
      <c r="DG261">
        <v>0.21</v>
      </c>
      <c r="DH261">
        <v>579</v>
      </c>
      <c r="DI261">
        <v>34</v>
      </c>
      <c r="DJ261">
        <v>0</v>
      </c>
      <c r="DK261">
        <v>0.1</v>
      </c>
      <c r="DL261">
        <v>-20.231079999999999</v>
      </c>
      <c r="DM261">
        <v>-0.29821913696053848</v>
      </c>
      <c r="DN261">
        <v>9.3155381487061664E-2</v>
      </c>
      <c r="DO261">
        <v>0</v>
      </c>
      <c r="DP261">
        <v>0.36825342500000002</v>
      </c>
      <c r="DQ261">
        <v>0.6646882288930579</v>
      </c>
      <c r="DR261">
        <v>6.6216752017479494E-2</v>
      </c>
      <c r="DS261">
        <v>0</v>
      </c>
      <c r="DT261">
        <v>0</v>
      </c>
      <c r="DU261">
        <v>0</v>
      </c>
      <c r="DV261">
        <v>0</v>
      </c>
      <c r="DW261">
        <v>-1</v>
      </c>
      <c r="DX261">
        <v>0</v>
      </c>
      <c r="DY261">
        <v>2</v>
      </c>
      <c r="DZ261" t="s">
        <v>379</v>
      </c>
      <c r="EA261">
        <v>3.2955100000000002</v>
      </c>
      <c r="EB261">
        <v>2.6252399999999998</v>
      </c>
      <c r="EC261">
        <v>0.249949</v>
      </c>
      <c r="ED261">
        <v>0.24949299999999999</v>
      </c>
      <c r="EE261">
        <v>0.13972599999999999</v>
      </c>
      <c r="EF261">
        <v>0.137216</v>
      </c>
      <c r="EG261">
        <v>22570.799999999999</v>
      </c>
      <c r="EH261">
        <v>22962.7</v>
      </c>
      <c r="EI261">
        <v>28017.1</v>
      </c>
      <c r="EJ261">
        <v>29472.5</v>
      </c>
      <c r="EK261">
        <v>33178.800000000003</v>
      </c>
      <c r="EL261">
        <v>35319.9</v>
      </c>
      <c r="EM261">
        <v>39554.1</v>
      </c>
      <c r="EN261">
        <v>42139.199999999997</v>
      </c>
      <c r="EO261">
        <v>2.2031499999999999</v>
      </c>
      <c r="EP261">
        <v>2.1670500000000001</v>
      </c>
      <c r="EQ261">
        <v>0.12009599999999999</v>
      </c>
      <c r="ER261">
        <v>0</v>
      </c>
      <c r="ES261">
        <v>31.373000000000001</v>
      </c>
      <c r="ET261">
        <v>999.9</v>
      </c>
      <c r="EU261">
        <v>68.5</v>
      </c>
      <c r="EV261">
        <v>35.200000000000003</v>
      </c>
      <c r="EW261">
        <v>38.715200000000003</v>
      </c>
      <c r="EX261">
        <v>57.471800000000002</v>
      </c>
      <c r="EY261">
        <v>-4.1947099999999997</v>
      </c>
      <c r="EZ261">
        <v>2</v>
      </c>
      <c r="FA261">
        <v>0.56674000000000002</v>
      </c>
      <c r="FB261">
        <v>0.45494000000000001</v>
      </c>
      <c r="FC261">
        <v>20.270199999999999</v>
      </c>
      <c r="FD261">
        <v>5.2171399999999997</v>
      </c>
      <c r="FE261">
        <v>12.0099</v>
      </c>
      <c r="FF261">
        <v>4.9850500000000002</v>
      </c>
      <c r="FG261">
        <v>3.2844500000000001</v>
      </c>
      <c r="FH261">
        <v>9999</v>
      </c>
      <c r="FI261">
        <v>9999</v>
      </c>
      <c r="FJ261">
        <v>9999</v>
      </c>
      <c r="FK261">
        <v>999.9</v>
      </c>
      <c r="FL261">
        <v>1.86591</v>
      </c>
      <c r="FM261">
        <v>1.86233</v>
      </c>
      <c r="FN261">
        <v>1.86433</v>
      </c>
      <c r="FO261">
        <v>1.8604400000000001</v>
      </c>
      <c r="FP261">
        <v>1.86111</v>
      </c>
      <c r="FQ261">
        <v>1.8602000000000001</v>
      </c>
      <c r="FR261">
        <v>1.8619600000000001</v>
      </c>
      <c r="FS261">
        <v>1.8585199999999999</v>
      </c>
      <c r="FT261">
        <v>0</v>
      </c>
      <c r="FU261">
        <v>0</v>
      </c>
      <c r="FV261">
        <v>0</v>
      </c>
      <c r="FW261">
        <v>0</v>
      </c>
      <c r="FX261" t="s">
        <v>358</v>
      </c>
      <c r="FY261" t="s">
        <v>359</v>
      </c>
      <c r="FZ261" t="s">
        <v>360</v>
      </c>
      <c r="GA261" t="s">
        <v>360</v>
      </c>
      <c r="GB261" t="s">
        <v>360</v>
      </c>
      <c r="GC261" t="s">
        <v>360</v>
      </c>
      <c r="GD261">
        <v>0</v>
      </c>
      <c r="GE261">
        <v>100</v>
      </c>
      <c r="GF261">
        <v>100</v>
      </c>
      <c r="GG261">
        <v>-7.89</v>
      </c>
      <c r="GH261">
        <v>0.21029999999999999</v>
      </c>
      <c r="GI261">
        <v>-4.4410340874611869</v>
      </c>
      <c r="GJ261">
        <v>-4.0977002334145526E-3</v>
      </c>
      <c r="GK261">
        <v>1.9870096767282211E-6</v>
      </c>
      <c r="GL261">
        <v>-4.7591234531596528E-10</v>
      </c>
      <c r="GM261">
        <v>0.2103699999999975</v>
      </c>
      <c r="GN261">
        <v>0</v>
      </c>
      <c r="GO261">
        <v>0</v>
      </c>
      <c r="GP261">
        <v>0</v>
      </c>
      <c r="GQ261">
        <v>6</v>
      </c>
      <c r="GR261">
        <v>2093</v>
      </c>
      <c r="GS261">
        <v>4</v>
      </c>
      <c r="GT261">
        <v>31</v>
      </c>
      <c r="GU261">
        <v>27.6</v>
      </c>
      <c r="GV261">
        <v>28</v>
      </c>
      <c r="GW261">
        <v>4.1113299999999997</v>
      </c>
      <c r="GX261">
        <v>2.49878</v>
      </c>
      <c r="GY261">
        <v>2.04834</v>
      </c>
      <c r="GZ261">
        <v>2.6232899999999999</v>
      </c>
      <c r="HA261">
        <v>2.1972700000000001</v>
      </c>
      <c r="HB261">
        <v>2.33643</v>
      </c>
      <c r="HC261">
        <v>41.534399999999998</v>
      </c>
      <c r="HD261">
        <v>14.587300000000001</v>
      </c>
      <c r="HE261">
        <v>18</v>
      </c>
      <c r="HF261">
        <v>701.86</v>
      </c>
      <c r="HG261">
        <v>747.57100000000003</v>
      </c>
      <c r="HH261">
        <v>30.999600000000001</v>
      </c>
      <c r="HI261">
        <v>34.5017</v>
      </c>
      <c r="HJ261">
        <v>29.999600000000001</v>
      </c>
      <c r="HK261">
        <v>34.425600000000003</v>
      </c>
      <c r="HL261">
        <v>34.4358</v>
      </c>
      <c r="HM261">
        <v>82.236800000000002</v>
      </c>
      <c r="HN261">
        <v>15.888199999999999</v>
      </c>
      <c r="HO261">
        <v>100</v>
      </c>
      <c r="HP261">
        <v>31</v>
      </c>
      <c r="HQ261">
        <v>1642.33</v>
      </c>
      <c r="HR261">
        <v>33.787700000000001</v>
      </c>
      <c r="HS261">
        <v>98.734399999999994</v>
      </c>
      <c r="HT261">
        <v>97.704999999999998</v>
      </c>
    </row>
    <row r="262" spans="1:228" x14ac:dyDescent="0.2">
      <c r="A262">
        <v>247</v>
      </c>
      <c r="B262">
        <v>1673985851.0999999</v>
      </c>
      <c r="C262">
        <v>982.59999990463257</v>
      </c>
      <c r="D262" t="s">
        <v>853</v>
      </c>
      <c r="E262" t="s">
        <v>854</v>
      </c>
      <c r="F262">
        <v>4</v>
      </c>
      <c r="G262">
        <v>1673985849.0999999</v>
      </c>
      <c r="H262">
        <f t="shared" si="102"/>
        <v>3.6943474272109754E-4</v>
      </c>
      <c r="I262">
        <f t="shared" si="103"/>
        <v>0.36943474272109755</v>
      </c>
      <c r="J262">
        <f t="shared" si="104"/>
        <v>10.884597674045249</v>
      </c>
      <c r="K262">
        <f t="shared" si="105"/>
        <v>1614.7842857142859</v>
      </c>
      <c r="L262">
        <f t="shared" si="106"/>
        <v>770.46460391691244</v>
      </c>
      <c r="M262">
        <f t="shared" si="107"/>
        <v>77.934398394165584</v>
      </c>
      <c r="N262">
        <f t="shared" si="108"/>
        <v>163.33942040128653</v>
      </c>
      <c r="O262">
        <f t="shared" si="109"/>
        <v>2.1541042440881664E-2</v>
      </c>
      <c r="P262">
        <f t="shared" si="110"/>
        <v>2.7616406276166874</v>
      </c>
      <c r="Q262">
        <f t="shared" si="111"/>
        <v>2.1448131587165218E-2</v>
      </c>
      <c r="R262">
        <f t="shared" si="112"/>
        <v>1.3413396398470437E-2</v>
      </c>
      <c r="S262">
        <f t="shared" si="113"/>
        <v>226.11742466576837</v>
      </c>
      <c r="T262">
        <f t="shared" si="114"/>
        <v>34.684265612609686</v>
      </c>
      <c r="U262">
        <f t="shared" si="115"/>
        <v>33.318671428571427</v>
      </c>
      <c r="V262">
        <f t="shared" si="116"/>
        <v>5.1432754962656047</v>
      </c>
      <c r="W262">
        <f t="shared" si="117"/>
        <v>67.323567035716366</v>
      </c>
      <c r="X262">
        <f t="shared" si="118"/>
        <v>3.4751928437327022</v>
      </c>
      <c r="Y262">
        <f t="shared" si="119"/>
        <v>5.1619261972394446</v>
      </c>
      <c r="Z262">
        <f t="shared" si="120"/>
        <v>1.6680826525329024</v>
      </c>
      <c r="AA262">
        <f t="shared" si="121"/>
        <v>-16.292072154000401</v>
      </c>
      <c r="AB262">
        <f t="shared" si="122"/>
        <v>9.6158808540305341</v>
      </c>
      <c r="AC262">
        <f t="shared" si="123"/>
        <v>0.80018586978856099</v>
      </c>
      <c r="AD262">
        <f t="shared" si="124"/>
        <v>220.24141923558705</v>
      </c>
      <c r="AE262">
        <f t="shared" si="125"/>
        <v>21.240789199891726</v>
      </c>
      <c r="AF262">
        <f t="shared" si="126"/>
        <v>0.46997639610577241</v>
      </c>
      <c r="AG262">
        <f t="shared" si="127"/>
        <v>10.884597674045249</v>
      </c>
      <c r="AH262">
        <v>1691.813070742427</v>
      </c>
      <c r="AI262">
        <v>1674.781393939393</v>
      </c>
      <c r="AJ262">
        <v>1.6941776567472799</v>
      </c>
      <c r="AK262">
        <v>64.167648988695476</v>
      </c>
      <c r="AL262">
        <f t="shared" si="128"/>
        <v>0.36943474272109755</v>
      </c>
      <c r="AM262">
        <v>33.945560637583021</v>
      </c>
      <c r="AN262">
        <v>34.340876363636362</v>
      </c>
      <c r="AO262">
        <v>-1.177562234465244E-2</v>
      </c>
      <c r="AP262">
        <v>91.899806073423491</v>
      </c>
      <c r="AQ262">
        <v>0</v>
      </c>
      <c r="AR262">
        <v>0</v>
      </c>
      <c r="AS262">
        <f t="shared" si="129"/>
        <v>1</v>
      </c>
      <c r="AT262">
        <f t="shared" si="130"/>
        <v>0</v>
      </c>
      <c r="AU262">
        <f t="shared" si="131"/>
        <v>47112.426340705941</v>
      </c>
      <c r="AV262">
        <f t="shared" si="132"/>
        <v>1199.994285714286</v>
      </c>
      <c r="AW262">
        <f t="shared" si="133"/>
        <v>1025.9217993086884</v>
      </c>
      <c r="AX262">
        <f t="shared" si="134"/>
        <v>0.85493890389487781</v>
      </c>
      <c r="AY262">
        <f t="shared" si="135"/>
        <v>0.18843208451711416</v>
      </c>
      <c r="AZ262">
        <v>6</v>
      </c>
      <c r="BA262">
        <v>0.5</v>
      </c>
      <c r="BB262" t="s">
        <v>355</v>
      </c>
      <c r="BC262">
        <v>2</v>
      </c>
      <c r="BD262" t="b">
        <v>1</v>
      </c>
      <c r="BE262">
        <v>1673985849.0999999</v>
      </c>
      <c r="BF262">
        <v>1614.7842857142859</v>
      </c>
      <c r="BG262">
        <v>1635.0914285714291</v>
      </c>
      <c r="BH262">
        <v>34.355985714285723</v>
      </c>
      <c r="BI262">
        <v>33.937071428571429</v>
      </c>
      <c r="BJ262">
        <v>1622.675714285715</v>
      </c>
      <c r="BK262">
        <v>34.145614285714288</v>
      </c>
      <c r="BL262">
        <v>650.00871428571429</v>
      </c>
      <c r="BM262">
        <v>101.0522857142857</v>
      </c>
      <c r="BN262">
        <v>0.10018514285714281</v>
      </c>
      <c r="BO262">
        <v>33.38325714285714</v>
      </c>
      <c r="BP262">
        <v>33.318671428571427</v>
      </c>
      <c r="BQ262">
        <v>999.89999999999986</v>
      </c>
      <c r="BR262">
        <v>0</v>
      </c>
      <c r="BS262">
        <v>0</v>
      </c>
      <c r="BT262">
        <v>8977.6771428571428</v>
      </c>
      <c r="BU262">
        <v>0</v>
      </c>
      <c r="BV262">
        <v>963.36257142857153</v>
      </c>
      <c r="BW262">
        <v>-20.30452857142857</v>
      </c>
      <c r="BX262">
        <v>1672.234285714286</v>
      </c>
      <c r="BY262">
        <v>1692.528571428571</v>
      </c>
      <c r="BZ262">
        <v>0.41892128571428572</v>
      </c>
      <c r="CA262">
        <v>1635.0914285714291</v>
      </c>
      <c r="CB262">
        <v>33.937071428571429</v>
      </c>
      <c r="CC262">
        <v>3.471748571428571</v>
      </c>
      <c r="CD262">
        <v>3.4294157142857138</v>
      </c>
      <c r="CE262">
        <v>26.482228571428571</v>
      </c>
      <c r="CF262">
        <v>26.2743</v>
      </c>
      <c r="CG262">
        <v>1199.994285714286</v>
      </c>
      <c r="CH262">
        <v>0.49995200000000001</v>
      </c>
      <c r="CI262">
        <v>0.50004800000000005</v>
      </c>
      <c r="CJ262">
        <v>0</v>
      </c>
      <c r="CK262">
        <v>948.21085714285709</v>
      </c>
      <c r="CL262">
        <v>4.9990899999999998</v>
      </c>
      <c r="CM262">
        <v>10489.71428571429</v>
      </c>
      <c r="CN262">
        <v>9557.6542857142831</v>
      </c>
      <c r="CO262">
        <v>44.357000000000014</v>
      </c>
      <c r="CP262">
        <v>46.875</v>
      </c>
      <c r="CQ262">
        <v>45.330000000000013</v>
      </c>
      <c r="CR262">
        <v>45.436999999999998</v>
      </c>
      <c r="CS262">
        <v>45.625</v>
      </c>
      <c r="CT262">
        <v>597.44142857142856</v>
      </c>
      <c r="CU262">
        <v>597.55285714285708</v>
      </c>
      <c r="CV262">
        <v>0</v>
      </c>
      <c r="CW262">
        <v>1673985851.5</v>
      </c>
      <c r="CX262">
        <v>0</v>
      </c>
      <c r="CY262">
        <v>1673984188.5</v>
      </c>
      <c r="CZ262" t="s">
        <v>356</v>
      </c>
      <c r="DA262">
        <v>1673984188.5</v>
      </c>
      <c r="DB262">
        <v>1673984167.5</v>
      </c>
      <c r="DC262">
        <v>23</v>
      </c>
      <c r="DD262">
        <v>-0.32800000000000001</v>
      </c>
      <c r="DE262">
        <v>5.0000000000000001E-3</v>
      </c>
      <c r="DF262">
        <v>-6.2539999999999996</v>
      </c>
      <c r="DG262">
        <v>0.21</v>
      </c>
      <c r="DH262">
        <v>579</v>
      </c>
      <c r="DI262">
        <v>34</v>
      </c>
      <c r="DJ262">
        <v>0</v>
      </c>
      <c r="DK262">
        <v>0.1</v>
      </c>
      <c r="DL262">
        <v>-20.267315</v>
      </c>
      <c r="DM262">
        <v>0.1028330206379405</v>
      </c>
      <c r="DN262">
        <v>6.8447474569921132E-2</v>
      </c>
      <c r="DO262">
        <v>0</v>
      </c>
      <c r="DP262">
        <v>0.39976977499999999</v>
      </c>
      <c r="DQ262">
        <v>0.36021670919324489</v>
      </c>
      <c r="DR262">
        <v>4.1831935395991129E-2</v>
      </c>
      <c r="DS262">
        <v>0</v>
      </c>
      <c r="DT262">
        <v>0</v>
      </c>
      <c r="DU262">
        <v>0</v>
      </c>
      <c r="DV262">
        <v>0</v>
      </c>
      <c r="DW262">
        <v>-1</v>
      </c>
      <c r="DX262">
        <v>0</v>
      </c>
      <c r="DY262">
        <v>2</v>
      </c>
      <c r="DZ262" t="s">
        <v>379</v>
      </c>
      <c r="EA262">
        <v>3.2953899999999998</v>
      </c>
      <c r="EB262">
        <v>2.6253600000000001</v>
      </c>
      <c r="EC262">
        <v>0.25054199999999999</v>
      </c>
      <c r="ED262">
        <v>0.25009300000000001</v>
      </c>
      <c r="EE262">
        <v>0.13960800000000001</v>
      </c>
      <c r="EF262">
        <v>0.137126</v>
      </c>
      <c r="EG262">
        <v>22553.4</v>
      </c>
      <c r="EH262">
        <v>22944.6</v>
      </c>
      <c r="EI262">
        <v>28017.7</v>
      </c>
      <c r="EJ262">
        <v>29472.9</v>
      </c>
      <c r="EK262">
        <v>33184</v>
      </c>
      <c r="EL262">
        <v>35324.199999999997</v>
      </c>
      <c r="EM262">
        <v>39554.800000000003</v>
      </c>
      <c r="EN262">
        <v>42139.8</v>
      </c>
      <c r="EO262">
        <v>2.2031800000000001</v>
      </c>
      <c r="EP262">
        <v>2.16717</v>
      </c>
      <c r="EQ262">
        <v>0.12077</v>
      </c>
      <c r="ER262">
        <v>0</v>
      </c>
      <c r="ES262">
        <v>31.361000000000001</v>
      </c>
      <c r="ET262">
        <v>999.9</v>
      </c>
      <c r="EU262">
        <v>68.5</v>
      </c>
      <c r="EV262">
        <v>35.200000000000003</v>
      </c>
      <c r="EW262">
        <v>38.7209</v>
      </c>
      <c r="EX262">
        <v>57.561799999999998</v>
      </c>
      <c r="EY262">
        <v>-4.1546500000000002</v>
      </c>
      <c r="EZ262">
        <v>2</v>
      </c>
      <c r="FA262">
        <v>0.56614600000000004</v>
      </c>
      <c r="FB262">
        <v>0.45593699999999998</v>
      </c>
      <c r="FC262">
        <v>20.270399999999999</v>
      </c>
      <c r="FD262">
        <v>5.2184900000000001</v>
      </c>
      <c r="FE262">
        <v>12.0099</v>
      </c>
      <c r="FF262">
        <v>4.9861000000000004</v>
      </c>
      <c r="FG262">
        <v>3.2845499999999999</v>
      </c>
      <c r="FH262">
        <v>9999</v>
      </c>
      <c r="FI262">
        <v>9999</v>
      </c>
      <c r="FJ262">
        <v>9999</v>
      </c>
      <c r="FK262">
        <v>999.9</v>
      </c>
      <c r="FL262">
        <v>1.86588</v>
      </c>
      <c r="FM262">
        <v>1.86233</v>
      </c>
      <c r="FN262">
        <v>1.86432</v>
      </c>
      <c r="FO262">
        <v>1.8604400000000001</v>
      </c>
      <c r="FP262">
        <v>1.86111</v>
      </c>
      <c r="FQ262">
        <v>1.8602000000000001</v>
      </c>
      <c r="FR262">
        <v>1.8619300000000001</v>
      </c>
      <c r="FS262">
        <v>1.8585199999999999</v>
      </c>
      <c r="FT262">
        <v>0</v>
      </c>
      <c r="FU262">
        <v>0</v>
      </c>
      <c r="FV262">
        <v>0</v>
      </c>
      <c r="FW262">
        <v>0</v>
      </c>
      <c r="FX262" t="s">
        <v>358</v>
      </c>
      <c r="FY262" t="s">
        <v>359</v>
      </c>
      <c r="FZ262" t="s">
        <v>360</v>
      </c>
      <c r="GA262" t="s">
        <v>360</v>
      </c>
      <c r="GB262" t="s">
        <v>360</v>
      </c>
      <c r="GC262" t="s">
        <v>360</v>
      </c>
      <c r="GD262">
        <v>0</v>
      </c>
      <c r="GE262">
        <v>100</v>
      </c>
      <c r="GF262">
        <v>100</v>
      </c>
      <c r="GG262">
        <v>-7.9</v>
      </c>
      <c r="GH262">
        <v>0.2104</v>
      </c>
      <c r="GI262">
        <v>-4.4410340874611869</v>
      </c>
      <c r="GJ262">
        <v>-4.0977002334145526E-3</v>
      </c>
      <c r="GK262">
        <v>1.9870096767282211E-6</v>
      </c>
      <c r="GL262">
        <v>-4.7591234531596528E-10</v>
      </c>
      <c r="GM262">
        <v>0.2103699999999975</v>
      </c>
      <c r="GN262">
        <v>0</v>
      </c>
      <c r="GO262">
        <v>0</v>
      </c>
      <c r="GP262">
        <v>0</v>
      </c>
      <c r="GQ262">
        <v>6</v>
      </c>
      <c r="GR262">
        <v>2093</v>
      </c>
      <c r="GS262">
        <v>4</v>
      </c>
      <c r="GT262">
        <v>31</v>
      </c>
      <c r="GU262">
        <v>27.7</v>
      </c>
      <c r="GV262">
        <v>28.1</v>
      </c>
      <c r="GW262">
        <v>4.1247600000000002</v>
      </c>
      <c r="GX262">
        <v>2.49878</v>
      </c>
      <c r="GY262">
        <v>2.04834</v>
      </c>
      <c r="GZ262">
        <v>2.6232899999999999</v>
      </c>
      <c r="HA262">
        <v>2.1972700000000001</v>
      </c>
      <c r="HB262">
        <v>2.3339799999999999</v>
      </c>
      <c r="HC262">
        <v>41.560499999999998</v>
      </c>
      <c r="HD262">
        <v>14.5786</v>
      </c>
      <c r="HE262">
        <v>18</v>
      </c>
      <c r="HF262">
        <v>701.83900000000006</v>
      </c>
      <c r="HG262">
        <v>747.64099999999996</v>
      </c>
      <c r="HH262">
        <v>31</v>
      </c>
      <c r="HI262">
        <v>34.497</v>
      </c>
      <c r="HJ262">
        <v>29.999400000000001</v>
      </c>
      <c r="HK262">
        <v>34.421799999999998</v>
      </c>
      <c r="HL262">
        <v>34.431600000000003</v>
      </c>
      <c r="HM262">
        <v>82.492599999999996</v>
      </c>
      <c r="HN262">
        <v>15.888199999999999</v>
      </c>
      <c r="HO262">
        <v>100</v>
      </c>
      <c r="HP262">
        <v>31</v>
      </c>
      <c r="HQ262">
        <v>1649.01</v>
      </c>
      <c r="HR262">
        <v>33.792000000000002</v>
      </c>
      <c r="HS262">
        <v>98.736199999999997</v>
      </c>
      <c r="HT262">
        <v>97.706500000000005</v>
      </c>
    </row>
    <row r="263" spans="1:228" x14ac:dyDescent="0.2">
      <c r="A263">
        <v>248</v>
      </c>
      <c r="B263">
        <v>1673985855.0999999</v>
      </c>
      <c r="C263">
        <v>986.59999990463257</v>
      </c>
      <c r="D263" t="s">
        <v>855</v>
      </c>
      <c r="E263" t="s">
        <v>856</v>
      </c>
      <c r="F263">
        <v>4</v>
      </c>
      <c r="G263">
        <v>1673985852.7874999</v>
      </c>
      <c r="H263">
        <f t="shared" si="102"/>
        <v>3.9831190959905617E-4</v>
      </c>
      <c r="I263">
        <f t="shared" si="103"/>
        <v>0.39831190959905616</v>
      </c>
      <c r="J263">
        <f t="shared" si="104"/>
        <v>11.038033847371441</v>
      </c>
      <c r="K263">
        <f t="shared" si="105"/>
        <v>1620.87375</v>
      </c>
      <c r="L263">
        <f t="shared" si="106"/>
        <v>821.66336508071038</v>
      </c>
      <c r="M263">
        <f t="shared" si="107"/>
        <v>83.112370804616091</v>
      </c>
      <c r="N263">
        <f t="shared" si="108"/>
        <v>163.95359202151582</v>
      </c>
      <c r="O263">
        <f t="shared" si="109"/>
        <v>2.3163603745797699E-2</v>
      </c>
      <c r="P263">
        <f t="shared" si="110"/>
        <v>2.7662557517341897</v>
      </c>
      <c r="Q263">
        <f t="shared" si="111"/>
        <v>2.3056384821482017E-2</v>
      </c>
      <c r="R263">
        <f t="shared" si="112"/>
        <v>1.4419832219550621E-2</v>
      </c>
      <c r="S263">
        <f t="shared" si="113"/>
        <v>226.1161762372198</v>
      </c>
      <c r="T263">
        <f t="shared" si="114"/>
        <v>34.676735439917096</v>
      </c>
      <c r="U263">
        <f t="shared" si="115"/>
        <v>33.324362499999999</v>
      </c>
      <c r="V263">
        <f t="shared" si="116"/>
        <v>5.1449165734405424</v>
      </c>
      <c r="W263">
        <f t="shared" si="117"/>
        <v>67.250862395890081</v>
      </c>
      <c r="X263">
        <f t="shared" si="118"/>
        <v>3.471900480372395</v>
      </c>
      <c r="Y263">
        <f t="shared" si="119"/>
        <v>5.1626110902996754</v>
      </c>
      <c r="Z263">
        <f t="shared" si="120"/>
        <v>1.6730160930681475</v>
      </c>
      <c r="AA263">
        <f t="shared" si="121"/>
        <v>-17.565555213318376</v>
      </c>
      <c r="AB263">
        <f t="shared" si="122"/>
        <v>9.1363449601097813</v>
      </c>
      <c r="AC263">
        <f t="shared" si="123"/>
        <v>0.7590427962318449</v>
      </c>
      <c r="AD263">
        <f t="shared" si="124"/>
        <v>218.44600878024306</v>
      </c>
      <c r="AE263">
        <f t="shared" si="125"/>
        <v>21.348945091465499</v>
      </c>
      <c r="AF263">
        <f t="shared" si="126"/>
        <v>0.46215735988925527</v>
      </c>
      <c r="AG263">
        <f t="shared" si="127"/>
        <v>11.038033847371441</v>
      </c>
      <c r="AH263">
        <v>1698.7196089504071</v>
      </c>
      <c r="AI263">
        <v>1681.5523030303029</v>
      </c>
      <c r="AJ263">
        <v>1.6915622367477381</v>
      </c>
      <c r="AK263">
        <v>64.167648988695476</v>
      </c>
      <c r="AL263">
        <f t="shared" si="128"/>
        <v>0.39831190959905616</v>
      </c>
      <c r="AM263">
        <v>33.912350514136968</v>
      </c>
      <c r="AN263">
        <v>34.309595757575771</v>
      </c>
      <c r="AO263">
        <v>-7.5278251199347194E-3</v>
      </c>
      <c r="AP263">
        <v>91.899806073423491</v>
      </c>
      <c r="AQ263">
        <v>0</v>
      </c>
      <c r="AR263">
        <v>0</v>
      </c>
      <c r="AS263">
        <f t="shared" si="129"/>
        <v>1</v>
      </c>
      <c r="AT263">
        <f t="shared" si="130"/>
        <v>0</v>
      </c>
      <c r="AU263">
        <f t="shared" si="131"/>
        <v>47238.741967879228</v>
      </c>
      <c r="AV263">
        <f t="shared" si="132"/>
        <v>1199.9875</v>
      </c>
      <c r="AW263">
        <f t="shared" si="133"/>
        <v>1025.9160135944144</v>
      </c>
      <c r="AX263">
        <f t="shared" si="134"/>
        <v>0.85493891694239676</v>
      </c>
      <c r="AY263">
        <f t="shared" si="135"/>
        <v>0.18843210969882587</v>
      </c>
      <c r="AZ263">
        <v>6</v>
      </c>
      <c r="BA263">
        <v>0.5</v>
      </c>
      <c r="BB263" t="s">
        <v>355</v>
      </c>
      <c r="BC263">
        <v>2</v>
      </c>
      <c r="BD263" t="b">
        <v>1</v>
      </c>
      <c r="BE263">
        <v>1673985852.7874999</v>
      </c>
      <c r="BF263">
        <v>1620.87375</v>
      </c>
      <c r="BG263">
        <v>1641.27125</v>
      </c>
      <c r="BH263">
        <v>34.323812500000003</v>
      </c>
      <c r="BI263">
        <v>33.911862499999998</v>
      </c>
      <c r="BJ263">
        <v>1628.7737500000001</v>
      </c>
      <c r="BK263">
        <v>34.11345</v>
      </c>
      <c r="BL263">
        <v>650.02212499999996</v>
      </c>
      <c r="BM263">
        <v>101.05137499999999</v>
      </c>
      <c r="BN263">
        <v>9.9989825000000004E-2</v>
      </c>
      <c r="BO263">
        <v>33.385624999999997</v>
      </c>
      <c r="BP263">
        <v>33.324362499999999</v>
      </c>
      <c r="BQ263">
        <v>999.9</v>
      </c>
      <c r="BR263">
        <v>0</v>
      </c>
      <c r="BS263">
        <v>0</v>
      </c>
      <c r="BT263">
        <v>9002.2649999999994</v>
      </c>
      <c r="BU263">
        <v>0</v>
      </c>
      <c r="BV263">
        <v>954.05050000000006</v>
      </c>
      <c r="BW263">
        <v>-20.396487499999999</v>
      </c>
      <c r="BX263">
        <v>1678.4862499999999</v>
      </c>
      <c r="BY263">
        <v>1698.8824999999999</v>
      </c>
      <c r="BZ263">
        <v>0.41193350000000001</v>
      </c>
      <c r="CA263">
        <v>1641.27125</v>
      </c>
      <c r="CB263">
        <v>33.911862499999998</v>
      </c>
      <c r="CC263">
        <v>3.4684587499999999</v>
      </c>
      <c r="CD263">
        <v>3.4268337500000001</v>
      </c>
      <c r="CE263">
        <v>26.466149999999999</v>
      </c>
      <c r="CF263">
        <v>26.26155</v>
      </c>
      <c r="CG263">
        <v>1199.9875</v>
      </c>
      <c r="CH263">
        <v>0.49995200000000001</v>
      </c>
      <c r="CI263">
        <v>0.50004800000000005</v>
      </c>
      <c r="CJ263">
        <v>0</v>
      </c>
      <c r="CK263">
        <v>948.51312499999995</v>
      </c>
      <c r="CL263">
        <v>4.9990899999999998</v>
      </c>
      <c r="CM263">
        <v>10492.0875</v>
      </c>
      <c r="CN263">
        <v>9557.5725000000002</v>
      </c>
      <c r="CO263">
        <v>44.351374999999997</v>
      </c>
      <c r="CP263">
        <v>46.859250000000003</v>
      </c>
      <c r="CQ263">
        <v>45.311999999999998</v>
      </c>
      <c r="CR263">
        <v>45.436999999999998</v>
      </c>
      <c r="CS263">
        <v>45.625</v>
      </c>
      <c r="CT263">
        <v>597.4375</v>
      </c>
      <c r="CU263">
        <v>597.54999999999995</v>
      </c>
      <c r="CV263">
        <v>0</v>
      </c>
      <c r="CW263">
        <v>1673985855.7</v>
      </c>
      <c r="CX263">
        <v>0</v>
      </c>
      <c r="CY263">
        <v>1673984188.5</v>
      </c>
      <c r="CZ263" t="s">
        <v>356</v>
      </c>
      <c r="DA263">
        <v>1673984188.5</v>
      </c>
      <c r="DB263">
        <v>1673984167.5</v>
      </c>
      <c r="DC263">
        <v>23</v>
      </c>
      <c r="DD263">
        <v>-0.32800000000000001</v>
      </c>
      <c r="DE263">
        <v>5.0000000000000001E-3</v>
      </c>
      <c r="DF263">
        <v>-6.2539999999999996</v>
      </c>
      <c r="DG263">
        <v>0.21</v>
      </c>
      <c r="DH263">
        <v>579</v>
      </c>
      <c r="DI263">
        <v>34</v>
      </c>
      <c r="DJ263">
        <v>0</v>
      </c>
      <c r="DK263">
        <v>0.1</v>
      </c>
      <c r="DL263">
        <v>-20.281451219512199</v>
      </c>
      <c r="DM263">
        <v>-0.34879024390246688</v>
      </c>
      <c r="DN263">
        <v>8.1285912504464888E-2</v>
      </c>
      <c r="DO263">
        <v>0</v>
      </c>
      <c r="DP263">
        <v>0.41391492682926828</v>
      </c>
      <c r="DQ263">
        <v>0.1361959651567955</v>
      </c>
      <c r="DR263">
        <v>2.4494591060855629E-2</v>
      </c>
      <c r="DS263">
        <v>0</v>
      </c>
      <c r="DT263">
        <v>0</v>
      </c>
      <c r="DU263">
        <v>0</v>
      </c>
      <c r="DV263">
        <v>0</v>
      </c>
      <c r="DW263">
        <v>-1</v>
      </c>
      <c r="DX263">
        <v>0</v>
      </c>
      <c r="DY263">
        <v>2</v>
      </c>
      <c r="DZ263" t="s">
        <v>379</v>
      </c>
      <c r="EA263">
        <v>3.2954500000000002</v>
      </c>
      <c r="EB263">
        <v>2.6251799999999998</v>
      </c>
      <c r="EC263">
        <v>0.25114300000000001</v>
      </c>
      <c r="ED263">
        <v>0.250693</v>
      </c>
      <c r="EE263">
        <v>0.13952800000000001</v>
      </c>
      <c r="EF263">
        <v>0.137097</v>
      </c>
      <c r="EG263">
        <v>22535.7</v>
      </c>
      <c r="EH263">
        <v>22926.5</v>
      </c>
      <c r="EI263">
        <v>28018.2</v>
      </c>
      <c r="EJ263">
        <v>29473.3</v>
      </c>
      <c r="EK263">
        <v>33187.800000000003</v>
      </c>
      <c r="EL263">
        <v>35325.800000000003</v>
      </c>
      <c r="EM263">
        <v>39555.599999999999</v>
      </c>
      <c r="EN263">
        <v>42140.3</v>
      </c>
      <c r="EO263">
        <v>2.2034699999999998</v>
      </c>
      <c r="EP263">
        <v>2.1669999999999998</v>
      </c>
      <c r="EQ263">
        <v>0.122476</v>
      </c>
      <c r="ER263">
        <v>0</v>
      </c>
      <c r="ES263">
        <v>31.350300000000001</v>
      </c>
      <c r="ET263">
        <v>999.9</v>
      </c>
      <c r="EU263">
        <v>68.5</v>
      </c>
      <c r="EV263">
        <v>35.200000000000003</v>
      </c>
      <c r="EW263">
        <v>38.714100000000002</v>
      </c>
      <c r="EX263">
        <v>57.711799999999997</v>
      </c>
      <c r="EY263">
        <v>-4.1265999999999998</v>
      </c>
      <c r="EZ263">
        <v>2</v>
      </c>
      <c r="FA263">
        <v>0.56554099999999996</v>
      </c>
      <c r="FB263">
        <v>0.45923199999999997</v>
      </c>
      <c r="FC263">
        <v>20.270399999999999</v>
      </c>
      <c r="FD263">
        <v>5.2178899999999997</v>
      </c>
      <c r="FE263">
        <v>12.0099</v>
      </c>
      <c r="FF263">
        <v>4.9859499999999999</v>
      </c>
      <c r="FG263">
        <v>3.2846500000000001</v>
      </c>
      <c r="FH263">
        <v>9999</v>
      </c>
      <c r="FI263">
        <v>9999</v>
      </c>
      <c r="FJ263">
        <v>9999</v>
      </c>
      <c r="FK263">
        <v>999.9</v>
      </c>
      <c r="FL263">
        <v>1.86588</v>
      </c>
      <c r="FM263">
        <v>1.86233</v>
      </c>
      <c r="FN263">
        <v>1.86432</v>
      </c>
      <c r="FO263">
        <v>1.86043</v>
      </c>
      <c r="FP263">
        <v>1.8611200000000001</v>
      </c>
      <c r="FQ263">
        <v>1.8602000000000001</v>
      </c>
      <c r="FR263">
        <v>1.8619699999999999</v>
      </c>
      <c r="FS263">
        <v>1.8585199999999999</v>
      </c>
      <c r="FT263">
        <v>0</v>
      </c>
      <c r="FU263">
        <v>0</v>
      </c>
      <c r="FV263">
        <v>0</v>
      </c>
      <c r="FW263">
        <v>0</v>
      </c>
      <c r="FX263" t="s">
        <v>358</v>
      </c>
      <c r="FY263" t="s">
        <v>359</v>
      </c>
      <c r="FZ263" t="s">
        <v>360</v>
      </c>
      <c r="GA263" t="s">
        <v>360</v>
      </c>
      <c r="GB263" t="s">
        <v>360</v>
      </c>
      <c r="GC263" t="s">
        <v>360</v>
      </c>
      <c r="GD263">
        <v>0</v>
      </c>
      <c r="GE263">
        <v>100</v>
      </c>
      <c r="GF263">
        <v>100</v>
      </c>
      <c r="GG263">
        <v>-7.9</v>
      </c>
      <c r="GH263">
        <v>0.2104</v>
      </c>
      <c r="GI263">
        <v>-4.4410340874611869</v>
      </c>
      <c r="GJ263">
        <v>-4.0977002334145526E-3</v>
      </c>
      <c r="GK263">
        <v>1.9870096767282211E-6</v>
      </c>
      <c r="GL263">
        <v>-4.7591234531596528E-10</v>
      </c>
      <c r="GM263">
        <v>0.2103699999999975</v>
      </c>
      <c r="GN263">
        <v>0</v>
      </c>
      <c r="GO263">
        <v>0</v>
      </c>
      <c r="GP263">
        <v>0</v>
      </c>
      <c r="GQ263">
        <v>6</v>
      </c>
      <c r="GR263">
        <v>2093</v>
      </c>
      <c r="GS263">
        <v>4</v>
      </c>
      <c r="GT263">
        <v>31</v>
      </c>
      <c r="GU263">
        <v>27.8</v>
      </c>
      <c r="GV263">
        <v>28.1</v>
      </c>
      <c r="GW263">
        <v>4.1357400000000002</v>
      </c>
      <c r="GX263">
        <v>2.4890099999999999</v>
      </c>
      <c r="GY263">
        <v>2.04834</v>
      </c>
      <c r="GZ263">
        <v>2.6232899999999999</v>
      </c>
      <c r="HA263">
        <v>2.1972700000000001</v>
      </c>
      <c r="HB263">
        <v>2.32666</v>
      </c>
      <c r="HC263">
        <v>41.560499999999998</v>
      </c>
      <c r="HD263">
        <v>14.569800000000001</v>
      </c>
      <c r="HE263">
        <v>18</v>
      </c>
      <c r="HF263">
        <v>702.04300000000001</v>
      </c>
      <c r="HG263">
        <v>747.428</v>
      </c>
      <c r="HH263">
        <v>31.000499999999999</v>
      </c>
      <c r="HI263">
        <v>34.491300000000003</v>
      </c>
      <c r="HJ263">
        <v>29.999400000000001</v>
      </c>
      <c r="HK263">
        <v>34.417299999999997</v>
      </c>
      <c r="HL263">
        <v>34.428100000000001</v>
      </c>
      <c r="HM263">
        <v>82.753500000000003</v>
      </c>
      <c r="HN263">
        <v>16.168299999999999</v>
      </c>
      <c r="HO263">
        <v>100</v>
      </c>
      <c r="HP263">
        <v>31</v>
      </c>
      <c r="HQ263">
        <v>1655.7</v>
      </c>
      <c r="HR263">
        <v>33.801600000000001</v>
      </c>
      <c r="HS263">
        <v>98.738100000000003</v>
      </c>
      <c r="HT263">
        <v>97.707599999999999</v>
      </c>
    </row>
    <row r="264" spans="1:228" x14ac:dyDescent="0.2">
      <c r="A264">
        <v>249</v>
      </c>
      <c r="B264">
        <v>1673985859.0999999</v>
      </c>
      <c r="C264">
        <v>990.59999990463257</v>
      </c>
      <c r="D264" t="s">
        <v>857</v>
      </c>
      <c r="E264" t="s">
        <v>858</v>
      </c>
      <c r="F264">
        <v>4</v>
      </c>
      <c r="G264">
        <v>1673985857.0999999</v>
      </c>
      <c r="H264">
        <f t="shared" si="102"/>
        <v>3.9492036609602773E-4</v>
      </c>
      <c r="I264">
        <f t="shared" si="103"/>
        <v>0.39492036609602771</v>
      </c>
      <c r="J264">
        <f t="shared" si="104"/>
        <v>10.871012664696055</v>
      </c>
      <c r="K264">
        <f t="shared" si="105"/>
        <v>1628.064285714285</v>
      </c>
      <c r="L264">
        <f t="shared" si="106"/>
        <v>829.79056608414635</v>
      </c>
      <c r="M264">
        <f t="shared" si="107"/>
        <v>83.934498056864129</v>
      </c>
      <c r="N264">
        <f t="shared" si="108"/>
        <v>164.68102218925233</v>
      </c>
      <c r="O264">
        <f t="shared" si="109"/>
        <v>2.2851263598384245E-2</v>
      </c>
      <c r="P264">
        <f t="shared" si="110"/>
        <v>2.7647548025869262</v>
      </c>
      <c r="Q264">
        <f t="shared" si="111"/>
        <v>2.2746853275174575E-2</v>
      </c>
      <c r="R264">
        <f t="shared" si="112"/>
        <v>1.4226124265871255E-2</v>
      </c>
      <c r="S264">
        <f t="shared" si="113"/>
        <v>226.11661980740263</v>
      </c>
      <c r="T264">
        <f t="shared" si="114"/>
        <v>34.686621496291053</v>
      </c>
      <c r="U264">
        <f t="shared" si="115"/>
        <v>33.343528571428571</v>
      </c>
      <c r="V264">
        <f t="shared" si="116"/>
        <v>5.1504466518238301</v>
      </c>
      <c r="W264">
        <f t="shared" si="117"/>
        <v>67.165827669296874</v>
      </c>
      <c r="X264">
        <f t="shared" si="118"/>
        <v>3.4691268359599614</v>
      </c>
      <c r="Y264">
        <f t="shared" si="119"/>
        <v>5.1650176233081444</v>
      </c>
      <c r="Z264">
        <f t="shared" si="120"/>
        <v>1.6813198158638687</v>
      </c>
      <c r="AA264">
        <f t="shared" si="121"/>
        <v>-17.415988144834824</v>
      </c>
      <c r="AB264">
        <f t="shared" si="122"/>
        <v>7.514423765374552</v>
      </c>
      <c r="AC264">
        <f t="shared" si="123"/>
        <v>0.62471740469559933</v>
      </c>
      <c r="AD264">
        <f t="shared" si="124"/>
        <v>216.83977283263795</v>
      </c>
      <c r="AE264">
        <f t="shared" si="125"/>
        <v>21.405381118909848</v>
      </c>
      <c r="AF264">
        <f t="shared" si="126"/>
        <v>0.44775142685535457</v>
      </c>
      <c r="AG264">
        <f t="shared" si="127"/>
        <v>10.871012664696055</v>
      </c>
      <c r="AH264">
        <v>1705.636184823275</v>
      </c>
      <c r="AI264">
        <v>1688.480363636362</v>
      </c>
      <c r="AJ264">
        <v>1.7293946017881321</v>
      </c>
      <c r="AK264">
        <v>64.167648988695476</v>
      </c>
      <c r="AL264">
        <f t="shared" si="128"/>
        <v>0.39492036609602771</v>
      </c>
      <c r="AM264">
        <v>33.907566044667213</v>
      </c>
      <c r="AN264">
        <v>34.290174545454548</v>
      </c>
      <c r="AO264">
        <v>-5.4536029824960551E-3</v>
      </c>
      <c r="AP264">
        <v>91.899806073423491</v>
      </c>
      <c r="AQ264">
        <v>0</v>
      </c>
      <c r="AR264">
        <v>0</v>
      </c>
      <c r="AS264">
        <f t="shared" si="129"/>
        <v>1</v>
      </c>
      <c r="AT264">
        <f t="shared" si="130"/>
        <v>0</v>
      </c>
      <c r="AU264">
        <f t="shared" si="131"/>
        <v>47196.247767628098</v>
      </c>
      <c r="AV264">
        <f t="shared" si="132"/>
        <v>1199.998571428571</v>
      </c>
      <c r="AW264">
        <f t="shared" si="133"/>
        <v>1025.9246278794831</v>
      </c>
      <c r="AX264">
        <f t="shared" si="134"/>
        <v>0.85493820768314999</v>
      </c>
      <c r="AY264">
        <f t="shared" si="135"/>
        <v>0.18843074082847944</v>
      </c>
      <c r="AZ264">
        <v>6</v>
      </c>
      <c r="BA264">
        <v>0.5</v>
      </c>
      <c r="BB264" t="s">
        <v>355</v>
      </c>
      <c r="BC264">
        <v>2</v>
      </c>
      <c r="BD264" t="b">
        <v>1</v>
      </c>
      <c r="BE264">
        <v>1673985857.0999999</v>
      </c>
      <c r="BF264">
        <v>1628.064285714285</v>
      </c>
      <c r="BG264">
        <v>1648.495714285714</v>
      </c>
      <c r="BH264">
        <v>34.296371428571433</v>
      </c>
      <c r="BI264">
        <v>33.897242857142857</v>
      </c>
      <c r="BJ264">
        <v>1635.977142857143</v>
      </c>
      <c r="BK264">
        <v>34.086000000000013</v>
      </c>
      <c r="BL264">
        <v>650.0088571428571</v>
      </c>
      <c r="BM264">
        <v>101.0514285714286</v>
      </c>
      <c r="BN264">
        <v>9.9996242857142856E-2</v>
      </c>
      <c r="BO264">
        <v>33.393942857142846</v>
      </c>
      <c r="BP264">
        <v>33.343528571428571</v>
      </c>
      <c r="BQ264">
        <v>999.89999999999986</v>
      </c>
      <c r="BR264">
        <v>0</v>
      </c>
      <c r="BS264">
        <v>0</v>
      </c>
      <c r="BT264">
        <v>8994.2857142857138</v>
      </c>
      <c r="BU264">
        <v>0</v>
      </c>
      <c r="BV264">
        <v>948.89657142857141</v>
      </c>
      <c r="BW264">
        <v>-20.432200000000002</v>
      </c>
      <c r="BX264">
        <v>1685.8857142857139</v>
      </c>
      <c r="BY264">
        <v>1706.338571428571</v>
      </c>
      <c r="BZ264">
        <v>0.39911814285714281</v>
      </c>
      <c r="CA264">
        <v>1648.495714285714</v>
      </c>
      <c r="CB264">
        <v>33.897242857142857</v>
      </c>
      <c r="CC264">
        <v>3.4656957142857139</v>
      </c>
      <c r="CD264">
        <v>3.4253642857142861</v>
      </c>
      <c r="CE264">
        <v>26.452628571428569</v>
      </c>
      <c r="CF264">
        <v>26.254271428571428</v>
      </c>
      <c r="CG264">
        <v>1199.998571428571</v>
      </c>
      <c r="CH264">
        <v>0.4999757142857143</v>
      </c>
      <c r="CI264">
        <v>0.5000242857142857</v>
      </c>
      <c r="CJ264">
        <v>0</v>
      </c>
      <c r="CK264">
        <v>948.75728571428579</v>
      </c>
      <c r="CL264">
        <v>4.9990899999999998</v>
      </c>
      <c r="CM264">
        <v>10495.45714285714</v>
      </c>
      <c r="CN264">
        <v>9557.7599999999984</v>
      </c>
      <c r="CO264">
        <v>44.357000000000014</v>
      </c>
      <c r="CP264">
        <v>46.811999999999998</v>
      </c>
      <c r="CQ264">
        <v>45.311999999999998</v>
      </c>
      <c r="CR264">
        <v>45.436999999999998</v>
      </c>
      <c r="CS264">
        <v>45.625</v>
      </c>
      <c r="CT264">
        <v>597.47142857142865</v>
      </c>
      <c r="CU264">
        <v>597.52714285714285</v>
      </c>
      <c r="CV264">
        <v>0</v>
      </c>
      <c r="CW264">
        <v>1673985859.3</v>
      </c>
      <c r="CX264">
        <v>0</v>
      </c>
      <c r="CY264">
        <v>1673984188.5</v>
      </c>
      <c r="CZ264" t="s">
        <v>356</v>
      </c>
      <c r="DA264">
        <v>1673984188.5</v>
      </c>
      <c r="DB264">
        <v>1673984167.5</v>
      </c>
      <c r="DC264">
        <v>23</v>
      </c>
      <c r="DD264">
        <v>-0.32800000000000001</v>
      </c>
      <c r="DE264">
        <v>5.0000000000000001E-3</v>
      </c>
      <c r="DF264">
        <v>-6.2539999999999996</v>
      </c>
      <c r="DG264">
        <v>0.21</v>
      </c>
      <c r="DH264">
        <v>579</v>
      </c>
      <c r="DI264">
        <v>34</v>
      </c>
      <c r="DJ264">
        <v>0</v>
      </c>
      <c r="DK264">
        <v>0.1</v>
      </c>
      <c r="DL264">
        <v>-20.315514634146339</v>
      </c>
      <c r="DM264">
        <v>-0.61833867595821401</v>
      </c>
      <c r="DN264">
        <v>9.1475502680880685E-2</v>
      </c>
      <c r="DO264">
        <v>0</v>
      </c>
      <c r="DP264">
        <v>0.41916768292682932</v>
      </c>
      <c r="DQ264">
        <v>-9.1486097560974616E-2</v>
      </c>
      <c r="DR264">
        <v>1.515399748989866E-2</v>
      </c>
      <c r="DS264">
        <v>1</v>
      </c>
      <c r="DT264">
        <v>0</v>
      </c>
      <c r="DU264">
        <v>0</v>
      </c>
      <c r="DV264">
        <v>0</v>
      </c>
      <c r="DW264">
        <v>-1</v>
      </c>
      <c r="DX264">
        <v>1</v>
      </c>
      <c r="DY264">
        <v>2</v>
      </c>
      <c r="DZ264" t="s">
        <v>357</v>
      </c>
      <c r="EA264">
        <v>3.2954699999999999</v>
      </c>
      <c r="EB264">
        <v>2.6252</v>
      </c>
      <c r="EC264">
        <v>0.25174600000000003</v>
      </c>
      <c r="ED264">
        <v>0.25129299999999999</v>
      </c>
      <c r="EE264">
        <v>0.13947399999999999</v>
      </c>
      <c r="EF264">
        <v>0.136994</v>
      </c>
      <c r="EG264">
        <v>22517.3</v>
      </c>
      <c r="EH264">
        <v>22908.6</v>
      </c>
      <c r="EI264">
        <v>28018</v>
      </c>
      <c r="EJ264">
        <v>29474</v>
      </c>
      <c r="EK264">
        <v>33190.400000000001</v>
      </c>
      <c r="EL264">
        <v>35331.1</v>
      </c>
      <c r="EM264">
        <v>39556.199999999997</v>
      </c>
      <c r="EN264">
        <v>42141.5</v>
      </c>
      <c r="EO264">
        <v>2.2037</v>
      </c>
      <c r="EP264">
        <v>2.1669800000000001</v>
      </c>
      <c r="EQ264">
        <v>0.12357899999999999</v>
      </c>
      <c r="ER264">
        <v>0</v>
      </c>
      <c r="ES264">
        <v>31.3445</v>
      </c>
      <c r="ET264">
        <v>999.9</v>
      </c>
      <c r="EU264">
        <v>68.5</v>
      </c>
      <c r="EV264">
        <v>35.200000000000003</v>
      </c>
      <c r="EW264">
        <v>38.712600000000002</v>
      </c>
      <c r="EX264">
        <v>57.021799999999999</v>
      </c>
      <c r="EY264">
        <v>-4.1346100000000003</v>
      </c>
      <c r="EZ264">
        <v>2</v>
      </c>
      <c r="FA264">
        <v>0.56514699999999995</v>
      </c>
      <c r="FB264">
        <v>0.46218700000000001</v>
      </c>
      <c r="FC264">
        <v>20.270299999999999</v>
      </c>
      <c r="FD264">
        <v>5.2186399999999997</v>
      </c>
      <c r="FE264">
        <v>12.0099</v>
      </c>
      <c r="FF264">
        <v>4.9859999999999998</v>
      </c>
      <c r="FG264">
        <v>3.2846299999999999</v>
      </c>
      <c r="FH264">
        <v>9999</v>
      </c>
      <c r="FI264">
        <v>9999</v>
      </c>
      <c r="FJ264">
        <v>9999</v>
      </c>
      <c r="FK264">
        <v>999.9</v>
      </c>
      <c r="FL264">
        <v>1.8658999999999999</v>
      </c>
      <c r="FM264">
        <v>1.86233</v>
      </c>
      <c r="FN264">
        <v>1.86432</v>
      </c>
      <c r="FO264">
        <v>1.8604099999999999</v>
      </c>
      <c r="FP264">
        <v>1.8611200000000001</v>
      </c>
      <c r="FQ264">
        <v>1.8602000000000001</v>
      </c>
      <c r="FR264">
        <v>1.86198</v>
      </c>
      <c r="FS264">
        <v>1.8585199999999999</v>
      </c>
      <c r="FT264">
        <v>0</v>
      </c>
      <c r="FU264">
        <v>0</v>
      </c>
      <c r="FV264">
        <v>0</v>
      </c>
      <c r="FW264">
        <v>0</v>
      </c>
      <c r="FX264" t="s">
        <v>358</v>
      </c>
      <c r="FY264" t="s">
        <v>359</v>
      </c>
      <c r="FZ264" t="s">
        <v>360</v>
      </c>
      <c r="GA264" t="s">
        <v>360</v>
      </c>
      <c r="GB264" t="s">
        <v>360</v>
      </c>
      <c r="GC264" t="s">
        <v>360</v>
      </c>
      <c r="GD264">
        <v>0</v>
      </c>
      <c r="GE264">
        <v>100</v>
      </c>
      <c r="GF264">
        <v>100</v>
      </c>
      <c r="GG264">
        <v>-7.91</v>
      </c>
      <c r="GH264">
        <v>0.2104</v>
      </c>
      <c r="GI264">
        <v>-4.4410340874611869</v>
      </c>
      <c r="GJ264">
        <v>-4.0977002334145526E-3</v>
      </c>
      <c r="GK264">
        <v>1.9870096767282211E-6</v>
      </c>
      <c r="GL264">
        <v>-4.7591234531596528E-10</v>
      </c>
      <c r="GM264">
        <v>0.2103699999999975</v>
      </c>
      <c r="GN264">
        <v>0</v>
      </c>
      <c r="GO264">
        <v>0</v>
      </c>
      <c r="GP264">
        <v>0</v>
      </c>
      <c r="GQ264">
        <v>6</v>
      </c>
      <c r="GR264">
        <v>2093</v>
      </c>
      <c r="GS264">
        <v>4</v>
      </c>
      <c r="GT264">
        <v>31</v>
      </c>
      <c r="GU264">
        <v>27.8</v>
      </c>
      <c r="GV264">
        <v>28.2</v>
      </c>
      <c r="GW264">
        <v>4.1503899999999998</v>
      </c>
      <c r="GX264">
        <v>2.4939</v>
      </c>
      <c r="GY264">
        <v>2.04834</v>
      </c>
      <c r="GZ264">
        <v>2.6232899999999999</v>
      </c>
      <c r="HA264">
        <v>2.1972700000000001</v>
      </c>
      <c r="HB264">
        <v>2.33765</v>
      </c>
      <c r="HC264">
        <v>41.560499999999998</v>
      </c>
      <c r="HD264">
        <v>14.569800000000001</v>
      </c>
      <c r="HE264">
        <v>18</v>
      </c>
      <c r="HF264">
        <v>702.18600000000004</v>
      </c>
      <c r="HG264">
        <v>747.35599999999999</v>
      </c>
      <c r="HH264">
        <v>31.000699999999998</v>
      </c>
      <c r="HI264">
        <v>34.485999999999997</v>
      </c>
      <c r="HJ264">
        <v>29.999400000000001</v>
      </c>
      <c r="HK264">
        <v>34.413200000000003</v>
      </c>
      <c r="HL264">
        <v>34.424199999999999</v>
      </c>
      <c r="HM264">
        <v>83.010999999999996</v>
      </c>
      <c r="HN264">
        <v>16.168299999999999</v>
      </c>
      <c r="HO264">
        <v>100</v>
      </c>
      <c r="HP264">
        <v>31</v>
      </c>
      <c r="HQ264">
        <v>1662.38</v>
      </c>
      <c r="HR264">
        <v>33.8078</v>
      </c>
      <c r="HS264">
        <v>98.738600000000005</v>
      </c>
      <c r="HT264">
        <v>97.7102</v>
      </c>
    </row>
    <row r="265" spans="1:228" x14ac:dyDescent="0.2">
      <c r="A265">
        <v>250</v>
      </c>
      <c r="B265">
        <v>1673985863.0999999</v>
      </c>
      <c r="C265">
        <v>994.59999990463257</v>
      </c>
      <c r="D265" t="s">
        <v>859</v>
      </c>
      <c r="E265" t="s">
        <v>860</v>
      </c>
      <c r="F265">
        <v>4</v>
      </c>
      <c r="G265">
        <v>1673985860.7874999</v>
      </c>
      <c r="H265">
        <f t="shared" si="102"/>
        <v>4.0023688077826482E-4</v>
      </c>
      <c r="I265">
        <f t="shared" si="103"/>
        <v>0.4002368807782648</v>
      </c>
      <c r="J265">
        <f t="shared" si="104"/>
        <v>10.627200232852823</v>
      </c>
      <c r="K265">
        <f t="shared" si="105"/>
        <v>1634.2425000000001</v>
      </c>
      <c r="L265">
        <f t="shared" si="106"/>
        <v>860.27678712414706</v>
      </c>
      <c r="M265">
        <f t="shared" si="107"/>
        <v>87.017908900248372</v>
      </c>
      <c r="N265">
        <f t="shared" si="108"/>
        <v>165.30536115162201</v>
      </c>
      <c r="O265">
        <f t="shared" si="109"/>
        <v>2.3092631254765544E-2</v>
      </c>
      <c r="P265">
        <f t="shared" si="110"/>
        <v>2.7665013449672431</v>
      </c>
      <c r="Q265">
        <f t="shared" si="111"/>
        <v>2.2986076135729398E-2</v>
      </c>
      <c r="R265">
        <f t="shared" si="112"/>
        <v>1.4375830036152303E-2</v>
      </c>
      <c r="S265">
        <f t="shared" si="113"/>
        <v>226.1150339872467</v>
      </c>
      <c r="T265">
        <f t="shared" si="114"/>
        <v>34.686924031299711</v>
      </c>
      <c r="U265">
        <f t="shared" si="115"/>
        <v>33.352012500000001</v>
      </c>
      <c r="V265">
        <f t="shared" si="116"/>
        <v>5.1528962109342258</v>
      </c>
      <c r="W265">
        <f t="shared" si="117"/>
        <v>67.109018981662231</v>
      </c>
      <c r="X265">
        <f t="shared" si="118"/>
        <v>3.4666820019860967</v>
      </c>
      <c r="Y265">
        <f t="shared" si="119"/>
        <v>5.1657468021300978</v>
      </c>
      <c r="Z265">
        <f t="shared" si="120"/>
        <v>1.6862142089481291</v>
      </c>
      <c r="AA265">
        <f t="shared" si="121"/>
        <v>-17.650446442321478</v>
      </c>
      <c r="AB265">
        <f t="shared" si="122"/>
        <v>6.6296117316635499</v>
      </c>
      <c r="AC265">
        <f t="shared" si="123"/>
        <v>0.55083959328062537</v>
      </c>
      <c r="AD265">
        <f t="shared" si="124"/>
        <v>215.64503886986938</v>
      </c>
      <c r="AE265">
        <f t="shared" si="125"/>
        <v>21.323343810703602</v>
      </c>
      <c r="AF265">
        <f t="shared" si="126"/>
        <v>0.46725973369209217</v>
      </c>
      <c r="AG265">
        <f t="shared" si="127"/>
        <v>10.627200232852823</v>
      </c>
      <c r="AH265">
        <v>1712.378390093297</v>
      </c>
      <c r="AI265">
        <v>1695.3992727272721</v>
      </c>
      <c r="AJ265">
        <v>1.743935011706482</v>
      </c>
      <c r="AK265">
        <v>64.167648988695476</v>
      </c>
      <c r="AL265">
        <f t="shared" si="128"/>
        <v>0.4002368807782648</v>
      </c>
      <c r="AM265">
        <v>33.856642897785278</v>
      </c>
      <c r="AN265">
        <v>34.255472727272753</v>
      </c>
      <c r="AO265">
        <v>-7.5003148648299569E-3</v>
      </c>
      <c r="AP265">
        <v>91.899806073423491</v>
      </c>
      <c r="AQ265">
        <v>0</v>
      </c>
      <c r="AR265">
        <v>0</v>
      </c>
      <c r="AS265">
        <f t="shared" si="129"/>
        <v>1</v>
      </c>
      <c r="AT265">
        <f t="shared" si="130"/>
        <v>0</v>
      </c>
      <c r="AU265">
        <f t="shared" si="131"/>
        <v>47243.81370664687</v>
      </c>
      <c r="AV265">
        <f t="shared" si="132"/>
        <v>1199.98125</v>
      </c>
      <c r="AW265">
        <f t="shared" si="133"/>
        <v>1025.9106885944284</v>
      </c>
      <c r="AX265">
        <f t="shared" si="134"/>
        <v>0.85493893224950668</v>
      </c>
      <c r="AY265">
        <f t="shared" si="135"/>
        <v>0.18843213924154789</v>
      </c>
      <c r="AZ265">
        <v>6</v>
      </c>
      <c r="BA265">
        <v>0.5</v>
      </c>
      <c r="BB265" t="s">
        <v>355</v>
      </c>
      <c r="BC265">
        <v>2</v>
      </c>
      <c r="BD265" t="b">
        <v>1</v>
      </c>
      <c r="BE265">
        <v>1673985860.7874999</v>
      </c>
      <c r="BF265">
        <v>1634.2425000000001</v>
      </c>
      <c r="BG265">
        <v>1654.63</v>
      </c>
      <c r="BH265">
        <v>34.272325000000002</v>
      </c>
      <c r="BI265">
        <v>33.855800000000002</v>
      </c>
      <c r="BJ265">
        <v>1642.1637499999999</v>
      </c>
      <c r="BK265">
        <v>34.061937499999999</v>
      </c>
      <c r="BL265">
        <v>650.01475000000005</v>
      </c>
      <c r="BM265">
        <v>101.051125</v>
      </c>
      <c r="BN265">
        <v>9.9934987499999989E-2</v>
      </c>
      <c r="BO265">
        <v>33.396462499999998</v>
      </c>
      <c r="BP265">
        <v>33.352012500000001</v>
      </c>
      <c r="BQ265">
        <v>999.9</v>
      </c>
      <c r="BR265">
        <v>0</v>
      </c>
      <c r="BS265">
        <v>0</v>
      </c>
      <c r="BT265">
        <v>9003.5925000000007</v>
      </c>
      <c r="BU265">
        <v>0</v>
      </c>
      <c r="BV265">
        <v>946.09787499999993</v>
      </c>
      <c r="BW265">
        <v>-20.383775</v>
      </c>
      <c r="BX265">
        <v>1692.24</v>
      </c>
      <c r="BY265">
        <v>1712.61</v>
      </c>
      <c r="BZ265">
        <v>0.41648249999999998</v>
      </c>
      <c r="CA265">
        <v>1654.63</v>
      </c>
      <c r="CB265">
        <v>33.855800000000002</v>
      </c>
      <c r="CC265">
        <v>3.4632512499999999</v>
      </c>
      <c r="CD265">
        <v>3.4211662500000002</v>
      </c>
      <c r="CE265">
        <v>26.440662499999998</v>
      </c>
      <c r="CF265">
        <v>26.2335125</v>
      </c>
      <c r="CG265">
        <v>1199.98125</v>
      </c>
      <c r="CH265">
        <v>0.49995200000000001</v>
      </c>
      <c r="CI265">
        <v>0.50004800000000005</v>
      </c>
      <c r="CJ265">
        <v>0</v>
      </c>
      <c r="CK265">
        <v>948.94612499999994</v>
      </c>
      <c r="CL265">
        <v>4.9990899999999998</v>
      </c>
      <c r="CM265">
        <v>10497.762500000001</v>
      </c>
      <c r="CN265">
        <v>9557.5362499999992</v>
      </c>
      <c r="CO265">
        <v>44.359250000000003</v>
      </c>
      <c r="CP265">
        <v>46.811999999999998</v>
      </c>
      <c r="CQ265">
        <v>45.311999999999998</v>
      </c>
      <c r="CR265">
        <v>45.436999999999998</v>
      </c>
      <c r="CS265">
        <v>45.625</v>
      </c>
      <c r="CT265">
        <v>597.43374999999992</v>
      </c>
      <c r="CU265">
        <v>597.5474999999999</v>
      </c>
      <c r="CV265">
        <v>0</v>
      </c>
      <c r="CW265">
        <v>1673985863.5</v>
      </c>
      <c r="CX265">
        <v>0</v>
      </c>
      <c r="CY265">
        <v>1673984188.5</v>
      </c>
      <c r="CZ265" t="s">
        <v>356</v>
      </c>
      <c r="DA265">
        <v>1673984188.5</v>
      </c>
      <c r="DB265">
        <v>1673984167.5</v>
      </c>
      <c r="DC265">
        <v>23</v>
      </c>
      <c r="DD265">
        <v>-0.32800000000000001</v>
      </c>
      <c r="DE265">
        <v>5.0000000000000001E-3</v>
      </c>
      <c r="DF265">
        <v>-6.2539999999999996</v>
      </c>
      <c r="DG265">
        <v>0.21</v>
      </c>
      <c r="DH265">
        <v>579</v>
      </c>
      <c r="DI265">
        <v>34</v>
      </c>
      <c r="DJ265">
        <v>0</v>
      </c>
      <c r="DK265">
        <v>0.1</v>
      </c>
      <c r="DL265">
        <v>-20.335395121951219</v>
      </c>
      <c r="DM265">
        <v>-0.64955958188157814</v>
      </c>
      <c r="DN265">
        <v>9.0754767263668684E-2</v>
      </c>
      <c r="DO265">
        <v>0</v>
      </c>
      <c r="DP265">
        <v>0.41891412195121958</v>
      </c>
      <c r="DQ265">
        <v>-0.1043209965156795</v>
      </c>
      <c r="DR265">
        <v>1.419421586970762E-2</v>
      </c>
      <c r="DS265">
        <v>0</v>
      </c>
      <c r="DT265">
        <v>0</v>
      </c>
      <c r="DU265">
        <v>0</v>
      </c>
      <c r="DV265">
        <v>0</v>
      </c>
      <c r="DW265">
        <v>-1</v>
      </c>
      <c r="DX265">
        <v>0</v>
      </c>
      <c r="DY265">
        <v>2</v>
      </c>
      <c r="DZ265" t="s">
        <v>379</v>
      </c>
      <c r="EA265">
        <v>3.2954599999999998</v>
      </c>
      <c r="EB265">
        <v>2.6253799999999998</v>
      </c>
      <c r="EC265">
        <v>0.252361</v>
      </c>
      <c r="ED265">
        <v>0.25189899999999998</v>
      </c>
      <c r="EE265">
        <v>0.139377</v>
      </c>
      <c r="EF265">
        <v>0.136937</v>
      </c>
      <c r="EG265">
        <v>22499.3</v>
      </c>
      <c r="EH265">
        <v>22890.400000000001</v>
      </c>
      <c r="EI265">
        <v>28018.7</v>
      </c>
      <c r="EJ265">
        <v>29474.5</v>
      </c>
      <c r="EK265">
        <v>33194.6</v>
      </c>
      <c r="EL265">
        <v>35333.800000000003</v>
      </c>
      <c r="EM265">
        <v>39556.6</v>
      </c>
      <c r="EN265">
        <v>42141.9</v>
      </c>
      <c r="EO265">
        <v>2.2033800000000001</v>
      </c>
      <c r="EP265">
        <v>2.1671</v>
      </c>
      <c r="EQ265">
        <v>0.12407799999999999</v>
      </c>
      <c r="ER265">
        <v>0</v>
      </c>
      <c r="ES265">
        <v>31.340699999999998</v>
      </c>
      <c r="ET265">
        <v>999.9</v>
      </c>
      <c r="EU265">
        <v>68.5</v>
      </c>
      <c r="EV265">
        <v>35.200000000000003</v>
      </c>
      <c r="EW265">
        <v>38.716799999999999</v>
      </c>
      <c r="EX265">
        <v>57.471800000000002</v>
      </c>
      <c r="EY265">
        <v>-4.25481</v>
      </c>
      <c r="EZ265">
        <v>2</v>
      </c>
      <c r="FA265">
        <v>0.56466700000000003</v>
      </c>
      <c r="FB265">
        <v>0.46374199999999999</v>
      </c>
      <c r="FC265">
        <v>20.270299999999999</v>
      </c>
      <c r="FD265">
        <v>5.2187900000000003</v>
      </c>
      <c r="FE265">
        <v>12.0099</v>
      </c>
      <c r="FF265">
        <v>4.9859499999999999</v>
      </c>
      <c r="FG265">
        <v>3.2846500000000001</v>
      </c>
      <c r="FH265">
        <v>9999</v>
      </c>
      <c r="FI265">
        <v>9999</v>
      </c>
      <c r="FJ265">
        <v>9999</v>
      </c>
      <c r="FK265">
        <v>999.9</v>
      </c>
      <c r="FL265">
        <v>1.8658999999999999</v>
      </c>
      <c r="FM265">
        <v>1.8623400000000001</v>
      </c>
      <c r="FN265">
        <v>1.86432</v>
      </c>
      <c r="FO265">
        <v>1.8604400000000001</v>
      </c>
      <c r="FP265">
        <v>1.8611200000000001</v>
      </c>
      <c r="FQ265">
        <v>1.8602099999999999</v>
      </c>
      <c r="FR265">
        <v>1.86198</v>
      </c>
      <c r="FS265">
        <v>1.8585199999999999</v>
      </c>
      <c r="FT265">
        <v>0</v>
      </c>
      <c r="FU265">
        <v>0</v>
      </c>
      <c r="FV265">
        <v>0</v>
      </c>
      <c r="FW265">
        <v>0</v>
      </c>
      <c r="FX265" t="s">
        <v>358</v>
      </c>
      <c r="FY265" t="s">
        <v>359</v>
      </c>
      <c r="FZ265" t="s">
        <v>360</v>
      </c>
      <c r="GA265" t="s">
        <v>360</v>
      </c>
      <c r="GB265" t="s">
        <v>360</v>
      </c>
      <c r="GC265" t="s">
        <v>360</v>
      </c>
      <c r="GD265">
        <v>0</v>
      </c>
      <c r="GE265">
        <v>100</v>
      </c>
      <c r="GF265">
        <v>100</v>
      </c>
      <c r="GG265">
        <v>-7.92</v>
      </c>
      <c r="GH265">
        <v>0.21029999999999999</v>
      </c>
      <c r="GI265">
        <v>-4.4410340874611869</v>
      </c>
      <c r="GJ265">
        <v>-4.0977002334145526E-3</v>
      </c>
      <c r="GK265">
        <v>1.9870096767282211E-6</v>
      </c>
      <c r="GL265">
        <v>-4.7591234531596528E-10</v>
      </c>
      <c r="GM265">
        <v>0.2103699999999975</v>
      </c>
      <c r="GN265">
        <v>0</v>
      </c>
      <c r="GO265">
        <v>0</v>
      </c>
      <c r="GP265">
        <v>0</v>
      </c>
      <c r="GQ265">
        <v>6</v>
      </c>
      <c r="GR265">
        <v>2093</v>
      </c>
      <c r="GS265">
        <v>4</v>
      </c>
      <c r="GT265">
        <v>31</v>
      </c>
      <c r="GU265">
        <v>27.9</v>
      </c>
      <c r="GV265">
        <v>28.3</v>
      </c>
      <c r="GW265">
        <v>4.1626000000000003</v>
      </c>
      <c r="GX265">
        <v>2.4902299999999999</v>
      </c>
      <c r="GY265">
        <v>2.04834</v>
      </c>
      <c r="GZ265">
        <v>2.6232899999999999</v>
      </c>
      <c r="HA265">
        <v>2.1972700000000001</v>
      </c>
      <c r="HB265">
        <v>2.33887</v>
      </c>
      <c r="HC265">
        <v>41.560499999999998</v>
      </c>
      <c r="HD265">
        <v>14.5786</v>
      </c>
      <c r="HE265">
        <v>18</v>
      </c>
      <c r="HF265">
        <v>701.87099999999998</v>
      </c>
      <c r="HG265">
        <v>747.43</v>
      </c>
      <c r="HH265">
        <v>31.000499999999999</v>
      </c>
      <c r="HI265">
        <v>34.480600000000003</v>
      </c>
      <c r="HJ265">
        <v>29.999500000000001</v>
      </c>
      <c r="HK265">
        <v>34.409300000000002</v>
      </c>
      <c r="HL265">
        <v>34.420299999999997</v>
      </c>
      <c r="HM265">
        <v>83.266099999999994</v>
      </c>
      <c r="HN265">
        <v>16.168299999999999</v>
      </c>
      <c r="HO265">
        <v>100</v>
      </c>
      <c r="HP265">
        <v>31</v>
      </c>
      <c r="HQ265">
        <v>1669.06</v>
      </c>
      <c r="HR265">
        <v>33.808999999999997</v>
      </c>
      <c r="HS265">
        <v>98.740399999999994</v>
      </c>
      <c r="HT265">
        <v>97.711399999999998</v>
      </c>
    </row>
    <row r="266" spans="1:228" x14ac:dyDescent="0.2">
      <c r="A266">
        <v>251</v>
      </c>
      <c r="B266">
        <v>1673985867.0999999</v>
      </c>
      <c r="C266">
        <v>998.59999990463257</v>
      </c>
      <c r="D266" t="s">
        <v>861</v>
      </c>
      <c r="E266" t="s">
        <v>862</v>
      </c>
      <c r="F266">
        <v>4</v>
      </c>
      <c r="G266">
        <v>1673985865.0999999</v>
      </c>
      <c r="H266">
        <f t="shared" si="102"/>
        <v>3.7240951096077486E-4</v>
      </c>
      <c r="I266">
        <f t="shared" si="103"/>
        <v>0.37240951096077485</v>
      </c>
      <c r="J266">
        <f t="shared" si="104"/>
        <v>10.79420219568661</v>
      </c>
      <c r="K266">
        <f t="shared" si="105"/>
        <v>1641.507142857143</v>
      </c>
      <c r="L266">
        <f t="shared" si="106"/>
        <v>800.07190982709722</v>
      </c>
      <c r="M266">
        <f t="shared" si="107"/>
        <v>80.928581545132275</v>
      </c>
      <c r="N266">
        <f t="shared" si="108"/>
        <v>166.04113084827631</v>
      </c>
      <c r="O266">
        <f t="shared" si="109"/>
        <v>2.146879109703153E-2</v>
      </c>
      <c r="P266">
        <f t="shared" si="110"/>
        <v>2.764874726493169</v>
      </c>
      <c r="Q266">
        <f t="shared" si="111"/>
        <v>2.1376608478080202E-2</v>
      </c>
      <c r="R266">
        <f t="shared" si="112"/>
        <v>1.3368629437669441E-2</v>
      </c>
      <c r="S266">
        <f t="shared" si="113"/>
        <v>226.10975966526323</v>
      </c>
      <c r="T266">
        <f t="shared" si="114"/>
        <v>34.694388507711977</v>
      </c>
      <c r="U266">
        <f t="shared" si="115"/>
        <v>33.343142857142858</v>
      </c>
      <c r="V266">
        <f t="shared" si="116"/>
        <v>5.1503353088702823</v>
      </c>
      <c r="W266">
        <f t="shared" si="117"/>
        <v>67.043981924205838</v>
      </c>
      <c r="X266">
        <f t="shared" si="118"/>
        <v>3.4631660873419681</v>
      </c>
      <c r="Y266">
        <f t="shared" si="119"/>
        <v>5.1655137238971367</v>
      </c>
      <c r="Z266">
        <f t="shared" si="120"/>
        <v>1.6871692215283143</v>
      </c>
      <c r="AA266">
        <f t="shared" si="121"/>
        <v>-16.42325943337017</v>
      </c>
      <c r="AB266">
        <f t="shared" si="122"/>
        <v>7.8277755558889694</v>
      </c>
      <c r="AC266">
        <f t="shared" si="123"/>
        <v>0.65074415385632567</v>
      </c>
      <c r="AD266">
        <f t="shared" si="124"/>
        <v>218.16501994163835</v>
      </c>
      <c r="AE266">
        <f t="shared" si="125"/>
        <v>21.310012632194383</v>
      </c>
      <c r="AF266">
        <f t="shared" si="126"/>
        <v>0.43623573685094835</v>
      </c>
      <c r="AG266">
        <f t="shared" si="127"/>
        <v>10.79420219568661</v>
      </c>
      <c r="AH266">
        <v>1719.369575998061</v>
      </c>
      <c r="AI266">
        <v>1702.2982424242421</v>
      </c>
      <c r="AJ266">
        <v>1.7267154845523141</v>
      </c>
      <c r="AK266">
        <v>64.167648988695476</v>
      </c>
      <c r="AL266">
        <f t="shared" si="128"/>
        <v>0.37240951096077485</v>
      </c>
      <c r="AM266">
        <v>33.848515113829478</v>
      </c>
      <c r="AN266">
        <v>34.229164848484849</v>
      </c>
      <c r="AO266">
        <v>-8.6803409354368651E-3</v>
      </c>
      <c r="AP266">
        <v>91.899806073423491</v>
      </c>
      <c r="AQ266">
        <v>0</v>
      </c>
      <c r="AR266">
        <v>0</v>
      </c>
      <c r="AS266">
        <f t="shared" si="129"/>
        <v>1</v>
      </c>
      <c r="AT266">
        <f t="shared" si="130"/>
        <v>0</v>
      </c>
      <c r="AU266">
        <f t="shared" si="131"/>
        <v>47199.277062512454</v>
      </c>
      <c r="AV266">
        <f t="shared" si="132"/>
        <v>1199.957142857143</v>
      </c>
      <c r="AW266">
        <f t="shared" si="133"/>
        <v>1025.8896993084265</v>
      </c>
      <c r="AX266">
        <f t="shared" si="134"/>
        <v>0.854938616279032</v>
      </c>
      <c r="AY266">
        <f t="shared" si="135"/>
        <v>0.18843152941853189</v>
      </c>
      <c r="AZ266">
        <v>6</v>
      </c>
      <c r="BA266">
        <v>0.5</v>
      </c>
      <c r="BB266" t="s">
        <v>355</v>
      </c>
      <c r="BC266">
        <v>2</v>
      </c>
      <c r="BD266" t="b">
        <v>1</v>
      </c>
      <c r="BE266">
        <v>1673985865.0999999</v>
      </c>
      <c r="BF266">
        <v>1641.507142857143</v>
      </c>
      <c r="BG266">
        <v>1661.8385714285721</v>
      </c>
      <c r="BH266">
        <v>34.237371428571429</v>
      </c>
      <c r="BI266">
        <v>33.848485714285708</v>
      </c>
      <c r="BJ266">
        <v>1649.4385714285711</v>
      </c>
      <c r="BK266">
        <v>34.026999999999987</v>
      </c>
      <c r="BL266">
        <v>650.01128571428569</v>
      </c>
      <c r="BM266">
        <v>101.05157142857141</v>
      </c>
      <c r="BN266">
        <v>0.1000632571428571</v>
      </c>
      <c r="BO266">
        <v>33.395657142857139</v>
      </c>
      <c r="BP266">
        <v>33.343142857142858</v>
      </c>
      <c r="BQ266">
        <v>999.89999999999986</v>
      </c>
      <c r="BR266">
        <v>0</v>
      </c>
      <c r="BS266">
        <v>0</v>
      </c>
      <c r="BT266">
        <v>8994.91</v>
      </c>
      <c r="BU266">
        <v>0</v>
      </c>
      <c r="BV266">
        <v>943.80028571428568</v>
      </c>
      <c r="BW266">
        <v>-20.330542857142859</v>
      </c>
      <c r="BX266">
        <v>1699.7028571428571</v>
      </c>
      <c r="BY266">
        <v>1720.06</v>
      </c>
      <c r="BZ266">
        <v>0.38888171428571428</v>
      </c>
      <c r="CA266">
        <v>1661.8385714285721</v>
      </c>
      <c r="CB266">
        <v>33.848485714285708</v>
      </c>
      <c r="CC266">
        <v>3.4597328571428569</v>
      </c>
      <c r="CD266">
        <v>3.420438571428571</v>
      </c>
      <c r="CE266">
        <v>26.42342857142857</v>
      </c>
      <c r="CF266">
        <v>26.22991428571428</v>
      </c>
      <c r="CG266">
        <v>1199.957142857143</v>
      </c>
      <c r="CH266">
        <v>0.49996400000000002</v>
      </c>
      <c r="CI266">
        <v>0.50003599999999992</v>
      </c>
      <c r="CJ266">
        <v>0</v>
      </c>
      <c r="CK266">
        <v>949.16857142857134</v>
      </c>
      <c r="CL266">
        <v>4.9990899999999998</v>
      </c>
      <c r="CM266">
        <v>10499.2</v>
      </c>
      <c r="CN266">
        <v>9557.3785714285714</v>
      </c>
      <c r="CO266">
        <v>44.33</v>
      </c>
      <c r="CP266">
        <v>46.811999999999998</v>
      </c>
      <c r="CQ266">
        <v>45.311999999999998</v>
      </c>
      <c r="CR266">
        <v>45.436999999999998</v>
      </c>
      <c r="CS266">
        <v>45.625</v>
      </c>
      <c r="CT266">
        <v>597.43428571428569</v>
      </c>
      <c r="CU266">
        <v>597.52285714285711</v>
      </c>
      <c r="CV266">
        <v>0</v>
      </c>
      <c r="CW266">
        <v>1673985867.7</v>
      </c>
      <c r="CX266">
        <v>0</v>
      </c>
      <c r="CY266">
        <v>1673984188.5</v>
      </c>
      <c r="CZ266" t="s">
        <v>356</v>
      </c>
      <c r="DA266">
        <v>1673984188.5</v>
      </c>
      <c r="DB266">
        <v>1673984167.5</v>
      </c>
      <c r="DC266">
        <v>23</v>
      </c>
      <c r="DD266">
        <v>-0.32800000000000001</v>
      </c>
      <c r="DE266">
        <v>5.0000000000000001E-3</v>
      </c>
      <c r="DF266">
        <v>-6.2539999999999996</v>
      </c>
      <c r="DG266">
        <v>0.21</v>
      </c>
      <c r="DH266">
        <v>579</v>
      </c>
      <c r="DI266">
        <v>34</v>
      </c>
      <c r="DJ266">
        <v>0</v>
      </c>
      <c r="DK266">
        <v>0.1</v>
      </c>
      <c r="DL266">
        <v>-20.369205000000001</v>
      </c>
      <c r="DM266">
        <v>-0.23230919324575039</v>
      </c>
      <c r="DN266">
        <v>6.121319281821528E-2</v>
      </c>
      <c r="DO266">
        <v>0</v>
      </c>
      <c r="DP266">
        <v>0.40893777500000011</v>
      </c>
      <c r="DQ266">
        <v>-7.9330840525328114E-2</v>
      </c>
      <c r="DR266">
        <v>1.220091192593304E-2</v>
      </c>
      <c r="DS266">
        <v>1</v>
      </c>
      <c r="DT266">
        <v>0</v>
      </c>
      <c r="DU266">
        <v>0</v>
      </c>
      <c r="DV266">
        <v>0</v>
      </c>
      <c r="DW266">
        <v>-1</v>
      </c>
      <c r="DX266">
        <v>1</v>
      </c>
      <c r="DY266">
        <v>2</v>
      </c>
      <c r="DZ266" t="s">
        <v>357</v>
      </c>
      <c r="EA266">
        <v>3.2953000000000001</v>
      </c>
      <c r="EB266">
        <v>2.6251500000000001</v>
      </c>
      <c r="EC266">
        <v>0.252965</v>
      </c>
      <c r="ED266">
        <v>0.25248399999999999</v>
      </c>
      <c r="EE266">
        <v>0.13930699999999999</v>
      </c>
      <c r="EF266">
        <v>0.136938</v>
      </c>
      <c r="EG266">
        <v>22480.9</v>
      </c>
      <c r="EH266">
        <v>22872.7</v>
      </c>
      <c r="EI266">
        <v>28018.6</v>
      </c>
      <c r="EJ266">
        <v>29474.799999999999</v>
      </c>
      <c r="EK266">
        <v>33196.9</v>
      </c>
      <c r="EL266">
        <v>35334.400000000001</v>
      </c>
      <c r="EM266">
        <v>39556.199999999997</v>
      </c>
      <c r="EN266">
        <v>42142.6</v>
      </c>
      <c r="EO266">
        <v>2.2036199999999999</v>
      </c>
      <c r="EP266">
        <v>2.16723</v>
      </c>
      <c r="EQ266">
        <v>0.12352299999999999</v>
      </c>
      <c r="ER266">
        <v>0</v>
      </c>
      <c r="ES266">
        <v>31.3369</v>
      </c>
      <c r="ET266">
        <v>999.9</v>
      </c>
      <c r="EU266">
        <v>68.5</v>
      </c>
      <c r="EV266">
        <v>35.200000000000003</v>
      </c>
      <c r="EW266">
        <v>38.713700000000003</v>
      </c>
      <c r="EX266">
        <v>57.441800000000001</v>
      </c>
      <c r="EY266">
        <v>-4.0705099999999996</v>
      </c>
      <c r="EZ266">
        <v>2</v>
      </c>
      <c r="FA266">
        <v>0.56405700000000003</v>
      </c>
      <c r="FB266">
        <v>0.46323500000000001</v>
      </c>
      <c r="FC266">
        <v>20.270299999999999</v>
      </c>
      <c r="FD266">
        <v>5.2178899999999997</v>
      </c>
      <c r="FE266">
        <v>12.0099</v>
      </c>
      <c r="FF266">
        <v>4.9856999999999996</v>
      </c>
      <c r="FG266">
        <v>3.2845499999999999</v>
      </c>
      <c r="FH266">
        <v>9999</v>
      </c>
      <c r="FI266">
        <v>9999</v>
      </c>
      <c r="FJ266">
        <v>9999</v>
      </c>
      <c r="FK266">
        <v>999.9</v>
      </c>
      <c r="FL266">
        <v>1.8659300000000001</v>
      </c>
      <c r="FM266">
        <v>1.8623400000000001</v>
      </c>
      <c r="FN266">
        <v>1.8643400000000001</v>
      </c>
      <c r="FO266">
        <v>1.8604499999999999</v>
      </c>
      <c r="FP266">
        <v>1.86111</v>
      </c>
      <c r="FQ266">
        <v>1.8602099999999999</v>
      </c>
      <c r="FR266">
        <v>1.86199</v>
      </c>
      <c r="FS266">
        <v>1.8585199999999999</v>
      </c>
      <c r="FT266">
        <v>0</v>
      </c>
      <c r="FU266">
        <v>0</v>
      </c>
      <c r="FV266">
        <v>0</v>
      </c>
      <c r="FW266">
        <v>0</v>
      </c>
      <c r="FX266" t="s">
        <v>358</v>
      </c>
      <c r="FY266" t="s">
        <v>359</v>
      </c>
      <c r="FZ266" t="s">
        <v>360</v>
      </c>
      <c r="GA266" t="s">
        <v>360</v>
      </c>
      <c r="GB266" t="s">
        <v>360</v>
      </c>
      <c r="GC266" t="s">
        <v>360</v>
      </c>
      <c r="GD266">
        <v>0</v>
      </c>
      <c r="GE266">
        <v>100</v>
      </c>
      <c r="GF266">
        <v>100</v>
      </c>
      <c r="GG266">
        <v>-7.93</v>
      </c>
      <c r="GH266">
        <v>0.2104</v>
      </c>
      <c r="GI266">
        <v>-4.4410340874611869</v>
      </c>
      <c r="GJ266">
        <v>-4.0977002334145526E-3</v>
      </c>
      <c r="GK266">
        <v>1.9870096767282211E-6</v>
      </c>
      <c r="GL266">
        <v>-4.7591234531596528E-10</v>
      </c>
      <c r="GM266">
        <v>0.2103699999999975</v>
      </c>
      <c r="GN266">
        <v>0</v>
      </c>
      <c r="GO266">
        <v>0</v>
      </c>
      <c r="GP266">
        <v>0</v>
      </c>
      <c r="GQ266">
        <v>6</v>
      </c>
      <c r="GR266">
        <v>2093</v>
      </c>
      <c r="GS266">
        <v>4</v>
      </c>
      <c r="GT266">
        <v>31</v>
      </c>
      <c r="GU266">
        <v>28</v>
      </c>
      <c r="GV266">
        <v>28.3</v>
      </c>
      <c r="GW266">
        <v>4.1748000000000003</v>
      </c>
      <c r="GX266">
        <v>2.4890099999999999</v>
      </c>
      <c r="GY266">
        <v>2.04834</v>
      </c>
      <c r="GZ266">
        <v>2.6220699999999999</v>
      </c>
      <c r="HA266">
        <v>2.1972700000000001</v>
      </c>
      <c r="HB266">
        <v>2.3290999999999999</v>
      </c>
      <c r="HC266">
        <v>41.560499999999998</v>
      </c>
      <c r="HD266">
        <v>14.5611</v>
      </c>
      <c r="HE266">
        <v>18</v>
      </c>
      <c r="HF266">
        <v>702.03800000000001</v>
      </c>
      <c r="HG266">
        <v>747.51300000000003</v>
      </c>
      <c r="HH266">
        <v>31.0002</v>
      </c>
      <c r="HI266">
        <v>34.475099999999998</v>
      </c>
      <c r="HJ266">
        <v>29.999500000000001</v>
      </c>
      <c r="HK266">
        <v>34.4054</v>
      </c>
      <c r="HL266">
        <v>34.417200000000001</v>
      </c>
      <c r="HM266">
        <v>83.524900000000002</v>
      </c>
      <c r="HN266">
        <v>16.168299999999999</v>
      </c>
      <c r="HO266">
        <v>100</v>
      </c>
      <c r="HP266">
        <v>31</v>
      </c>
      <c r="HQ266">
        <v>1675.74</v>
      </c>
      <c r="HR266">
        <v>33.808999999999997</v>
      </c>
      <c r="HS266">
        <v>98.739599999999996</v>
      </c>
      <c r="HT266">
        <v>97.712800000000001</v>
      </c>
    </row>
    <row r="267" spans="1:228" x14ac:dyDescent="0.2">
      <c r="A267">
        <v>252</v>
      </c>
      <c r="B267">
        <v>1673985871.0999999</v>
      </c>
      <c r="C267">
        <v>1002.599999904633</v>
      </c>
      <c r="D267" t="s">
        <v>863</v>
      </c>
      <c r="E267" t="s">
        <v>864</v>
      </c>
      <c r="F267">
        <v>4</v>
      </c>
      <c r="G267">
        <v>1673985868.7874999</v>
      </c>
      <c r="H267">
        <f t="shared" si="102"/>
        <v>3.736665447623408E-4</v>
      </c>
      <c r="I267">
        <f t="shared" si="103"/>
        <v>0.37366654476234079</v>
      </c>
      <c r="J267">
        <f t="shared" si="104"/>
        <v>11.048616101372195</v>
      </c>
      <c r="K267">
        <f t="shared" si="105"/>
        <v>1647.71</v>
      </c>
      <c r="L267">
        <f t="shared" si="106"/>
        <v>788.96613753222914</v>
      </c>
      <c r="M267">
        <f t="shared" si="107"/>
        <v>79.804019566218102</v>
      </c>
      <c r="N267">
        <f t="shared" si="108"/>
        <v>166.66606438997104</v>
      </c>
      <c r="O267">
        <f t="shared" si="109"/>
        <v>2.1513122166217438E-2</v>
      </c>
      <c r="P267">
        <f t="shared" si="110"/>
        <v>2.7662811122874418</v>
      </c>
      <c r="Q267">
        <f t="shared" si="111"/>
        <v>2.1420606183734581E-2</v>
      </c>
      <c r="R267">
        <f t="shared" si="112"/>
        <v>1.3396157784256884E-2</v>
      </c>
      <c r="S267">
        <f t="shared" si="113"/>
        <v>226.11597673724714</v>
      </c>
      <c r="T267">
        <f t="shared" si="114"/>
        <v>34.689908034296337</v>
      </c>
      <c r="U267">
        <f t="shared" si="115"/>
        <v>33.344062500000007</v>
      </c>
      <c r="V267">
        <f t="shared" si="116"/>
        <v>5.1506007827937115</v>
      </c>
      <c r="W267">
        <f t="shared" si="117"/>
        <v>67.019818369277857</v>
      </c>
      <c r="X267">
        <f t="shared" si="118"/>
        <v>3.46122561466587</v>
      </c>
      <c r="Y267">
        <f t="shared" si="119"/>
        <v>5.164480744478575</v>
      </c>
      <c r="Z267">
        <f t="shared" si="120"/>
        <v>1.6893751681278415</v>
      </c>
      <c r="AA267">
        <f t="shared" si="121"/>
        <v>-16.47869462401923</v>
      </c>
      <c r="AB267">
        <f t="shared" si="122"/>
        <v>7.1622442653132232</v>
      </c>
      <c r="AC267">
        <f t="shared" si="123"/>
        <v>0.59510630389636066</v>
      </c>
      <c r="AD267">
        <f t="shared" si="124"/>
        <v>217.3946326824375</v>
      </c>
      <c r="AE267">
        <f t="shared" si="125"/>
        <v>21.310279940643937</v>
      </c>
      <c r="AF267">
        <f t="shared" si="126"/>
        <v>0.41292728303077847</v>
      </c>
      <c r="AG267">
        <f t="shared" si="127"/>
        <v>11.048616101372195</v>
      </c>
      <c r="AH267">
        <v>1726.2891553632589</v>
      </c>
      <c r="AI267">
        <v>1709.143333333333</v>
      </c>
      <c r="AJ267">
        <v>1.683366965203936</v>
      </c>
      <c r="AK267">
        <v>64.167648988695476</v>
      </c>
      <c r="AL267">
        <f t="shared" si="128"/>
        <v>0.37366654476234079</v>
      </c>
      <c r="AM267">
        <v>33.849964597939923</v>
      </c>
      <c r="AN267">
        <v>34.212270303030309</v>
      </c>
      <c r="AO267">
        <v>-5.2029621320448093E-3</v>
      </c>
      <c r="AP267">
        <v>91.899806073423491</v>
      </c>
      <c r="AQ267">
        <v>0</v>
      </c>
      <c r="AR267">
        <v>0</v>
      </c>
      <c r="AS267">
        <f t="shared" si="129"/>
        <v>1</v>
      </c>
      <c r="AT267">
        <f t="shared" si="130"/>
        <v>0</v>
      </c>
      <c r="AU267">
        <f t="shared" si="131"/>
        <v>47238.434022575479</v>
      </c>
      <c r="AV267">
        <f t="shared" si="132"/>
        <v>1199.9862499999999</v>
      </c>
      <c r="AW267">
        <f t="shared" si="133"/>
        <v>1025.9149635944284</v>
      </c>
      <c r="AX267">
        <f t="shared" si="134"/>
        <v>0.85493893250395869</v>
      </c>
      <c r="AY267">
        <f t="shared" si="135"/>
        <v>0.18843213973264039</v>
      </c>
      <c r="AZ267">
        <v>6</v>
      </c>
      <c r="BA267">
        <v>0.5</v>
      </c>
      <c r="BB267" t="s">
        <v>355</v>
      </c>
      <c r="BC267">
        <v>2</v>
      </c>
      <c r="BD267" t="b">
        <v>1</v>
      </c>
      <c r="BE267">
        <v>1673985868.7874999</v>
      </c>
      <c r="BF267">
        <v>1647.71</v>
      </c>
      <c r="BG267">
        <v>1668.01</v>
      </c>
      <c r="BH267">
        <v>34.218699999999998</v>
      </c>
      <c r="BI267">
        <v>33.850562500000002</v>
      </c>
      <c r="BJ267">
        <v>1655.6475</v>
      </c>
      <c r="BK267">
        <v>34.008312500000002</v>
      </c>
      <c r="BL267">
        <v>649.97037499999999</v>
      </c>
      <c r="BM267">
        <v>101.05025000000001</v>
      </c>
      <c r="BN267">
        <v>9.9870099999999989E-2</v>
      </c>
      <c r="BO267">
        <v>33.392087500000002</v>
      </c>
      <c r="BP267">
        <v>33.344062500000007</v>
      </c>
      <c r="BQ267">
        <v>999.9</v>
      </c>
      <c r="BR267">
        <v>0</v>
      </c>
      <c r="BS267">
        <v>0</v>
      </c>
      <c r="BT267">
        <v>9002.5</v>
      </c>
      <c r="BU267">
        <v>0</v>
      </c>
      <c r="BV267">
        <v>951.13487499999997</v>
      </c>
      <c r="BW267">
        <v>-20.301212499999998</v>
      </c>
      <c r="BX267">
        <v>1706.09</v>
      </c>
      <c r="BY267">
        <v>1726.4512500000001</v>
      </c>
      <c r="BZ267">
        <v>0.36812262499999998</v>
      </c>
      <c r="CA267">
        <v>1668.01</v>
      </c>
      <c r="CB267">
        <v>33.850562500000002</v>
      </c>
      <c r="CC267">
        <v>3.45780625</v>
      </c>
      <c r="CD267">
        <v>3.42060875</v>
      </c>
      <c r="CE267">
        <v>26.413975000000001</v>
      </c>
      <c r="CF267">
        <v>26.23075</v>
      </c>
      <c r="CG267">
        <v>1199.9862499999999</v>
      </c>
      <c r="CH267">
        <v>0.49995200000000001</v>
      </c>
      <c r="CI267">
        <v>0.50004800000000005</v>
      </c>
      <c r="CJ267">
        <v>0</v>
      </c>
      <c r="CK267">
        <v>949.33725000000004</v>
      </c>
      <c r="CL267">
        <v>4.9990899999999998</v>
      </c>
      <c r="CM267">
        <v>10500.7875</v>
      </c>
      <c r="CN267">
        <v>9557.5787500000006</v>
      </c>
      <c r="CO267">
        <v>44.351374999999997</v>
      </c>
      <c r="CP267">
        <v>46.796499999999988</v>
      </c>
      <c r="CQ267">
        <v>45.311999999999998</v>
      </c>
      <c r="CR267">
        <v>45.405999999999999</v>
      </c>
      <c r="CS267">
        <v>45.625</v>
      </c>
      <c r="CT267">
        <v>597.43624999999997</v>
      </c>
      <c r="CU267">
        <v>597.54999999999995</v>
      </c>
      <c r="CV267">
        <v>0</v>
      </c>
      <c r="CW267">
        <v>1673985871.3</v>
      </c>
      <c r="CX267">
        <v>0</v>
      </c>
      <c r="CY267">
        <v>1673984188.5</v>
      </c>
      <c r="CZ267" t="s">
        <v>356</v>
      </c>
      <c r="DA267">
        <v>1673984188.5</v>
      </c>
      <c r="DB267">
        <v>1673984167.5</v>
      </c>
      <c r="DC267">
        <v>23</v>
      </c>
      <c r="DD267">
        <v>-0.32800000000000001</v>
      </c>
      <c r="DE267">
        <v>5.0000000000000001E-3</v>
      </c>
      <c r="DF267">
        <v>-6.2539999999999996</v>
      </c>
      <c r="DG267">
        <v>0.21</v>
      </c>
      <c r="DH267">
        <v>579</v>
      </c>
      <c r="DI267">
        <v>34</v>
      </c>
      <c r="DJ267">
        <v>0</v>
      </c>
      <c r="DK267">
        <v>0.1</v>
      </c>
      <c r="DL267">
        <v>-20.3679375</v>
      </c>
      <c r="DM267">
        <v>0.39785178236400909</v>
      </c>
      <c r="DN267">
        <v>6.6313477843874369E-2</v>
      </c>
      <c r="DO267">
        <v>0</v>
      </c>
      <c r="DP267">
        <v>0.39870077500000001</v>
      </c>
      <c r="DQ267">
        <v>-0.1379891144465307</v>
      </c>
      <c r="DR267">
        <v>1.7792940023345631E-2</v>
      </c>
      <c r="DS267">
        <v>0</v>
      </c>
      <c r="DT267">
        <v>0</v>
      </c>
      <c r="DU267">
        <v>0</v>
      </c>
      <c r="DV267">
        <v>0</v>
      </c>
      <c r="DW267">
        <v>-1</v>
      </c>
      <c r="DX267">
        <v>0</v>
      </c>
      <c r="DY267">
        <v>2</v>
      </c>
      <c r="DZ267" t="s">
        <v>379</v>
      </c>
      <c r="EA267">
        <v>3.2954500000000002</v>
      </c>
      <c r="EB267">
        <v>2.6251600000000002</v>
      </c>
      <c r="EC267">
        <v>0.25355499999999997</v>
      </c>
      <c r="ED267">
        <v>0.25308799999999998</v>
      </c>
      <c r="EE267">
        <v>0.139269</v>
      </c>
      <c r="EF267">
        <v>0.13694700000000001</v>
      </c>
      <c r="EG267">
        <v>22463.200000000001</v>
      </c>
      <c r="EH267">
        <v>22854.1</v>
      </c>
      <c r="EI267">
        <v>28018.7</v>
      </c>
      <c r="EJ267">
        <v>29474.7</v>
      </c>
      <c r="EK267">
        <v>33199</v>
      </c>
      <c r="EL267">
        <v>35334</v>
      </c>
      <c r="EM267">
        <v>39556.800000000003</v>
      </c>
      <c r="EN267">
        <v>42142.6</v>
      </c>
      <c r="EO267">
        <v>2.2038500000000001</v>
      </c>
      <c r="EP267">
        <v>2.1672500000000001</v>
      </c>
      <c r="EQ267">
        <v>0.12429800000000001</v>
      </c>
      <c r="ER267">
        <v>0</v>
      </c>
      <c r="ES267">
        <v>31.331399999999999</v>
      </c>
      <c r="ET267">
        <v>999.9</v>
      </c>
      <c r="EU267">
        <v>68.5</v>
      </c>
      <c r="EV267">
        <v>35.200000000000003</v>
      </c>
      <c r="EW267">
        <v>38.712899999999998</v>
      </c>
      <c r="EX267">
        <v>57.411799999999999</v>
      </c>
      <c r="EY267">
        <v>-4.0945499999999999</v>
      </c>
      <c r="EZ267">
        <v>2</v>
      </c>
      <c r="FA267">
        <v>0.56368099999999999</v>
      </c>
      <c r="FB267">
        <v>0.46329500000000001</v>
      </c>
      <c r="FC267">
        <v>20.270499999999998</v>
      </c>
      <c r="FD267">
        <v>5.2172900000000002</v>
      </c>
      <c r="FE267">
        <v>12.0099</v>
      </c>
      <c r="FF267">
        <v>4.9858000000000002</v>
      </c>
      <c r="FG267">
        <v>3.2845</v>
      </c>
      <c r="FH267">
        <v>9999</v>
      </c>
      <c r="FI267">
        <v>9999</v>
      </c>
      <c r="FJ267">
        <v>9999</v>
      </c>
      <c r="FK267">
        <v>999.9</v>
      </c>
      <c r="FL267">
        <v>1.86591</v>
      </c>
      <c r="FM267">
        <v>1.8623400000000001</v>
      </c>
      <c r="FN267">
        <v>1.8643400000000001</v>
      </c>
      <c r="FO267">
        <v>1.86042</v>
      </c>
      <c r="FP267">
        <v>1.86111</v>
      </c>
      <c r="FQ267">
        <v>1.8602000000000001</v>
      </c>
      <c r="FR267">
        <v>1.8620099999999999</v>
      </c>
      <c r="FS267">
        <v>1.8585199999999999</v>
      </c>
      <c r="FT267">
        <v>0</v>
      </c>
      <c r="FU267">
        <v>0</v>
      </c>
      <c r="FV267">
        <v>0</v>
      </c>
      <c r="FW267">
        <v>0</v>
      </c>
      <c r="FX267" t="s">
        <v>358</v>
      </c>
      <c r="FY267" t="s">
        <v>359</v>
      </c>
      <c r="FZ267" t="s">
        <v>360</v>
      </c>
      <c r="GA267" t="s">
        <v>360</v>
      </c>
      <c r="GB267" t="s">
        <v>360</v>
      </c>
      <c r="GC267" t="s">
        <v>360</v>
      </c>
      <c r="GD267">
        <v>0</v>
      </c>
      <c r="GE267">
        <v>100</v>
      </c>
      <c r="GF267">
        <v>100</v>
      </c>
      <c r="GG267">
        <v>-7.94</v>
      </c>
      <c r="GH267">
        <v>0.21029999999999999</v>
      </c>
      <c r="GI267">
        <v>-4.4410340874611869</v>
      </c>
      <c r="GJ267">
        <v>-4.0977002334145526E-3</v>
      </c>
      <c r="GK267">
        <v>1.9870096767282211E-6</v>
      </c>
      <c r="GL267">
        <v>-4.7591234531596528E-10</v>
      </c>
      <c r="GM267">
        <v>0.2103699999999975</v>
      </c>
      <c r="GN267">
        <v>0</v>
      </c>
      <c r="GO267">
        <v>0</v>
      </c>
      <c r="GP267">
        <v>0</v>
      </c>
      <c r="GQ267">
        <v>6</v>
      </c>
      <c r="GR267">
        <v>2093</v>
      </c>
      <c r="GS267">
        <v>4</v>
      </c>
      <c r="GT267">
        <v>31</v>
      </c>
      <c r="GU267">
        <v>28</v>
      </c>
      <c r="GV267">
        <v>28.4</v>
      </c>
      <c r="GW267">
        <v>4.1894499999999999</v>
      </c>
      <c r="GX267">
        <v>2.4890099999999999</v>
      </c>
      <c r="GY267">
        <v>2.04834</v>
      </c>
      <c r="GZ267">
        <v>2.6232899999999999</v>
      </c>
      <c r="HA267">
        <v>2.1972700000000001</v>
      </c>
      <c r="HB267">
        <v>2.3315399999999999</v>
      </c>
      <c r="HC267">
        <v>41.560499999999998</v>
      </c>
      <c r="HD267">
        <v>14.5611</v>
      </c>
      <c r="HE267">
        <v>18</v>
      </c>
      <c r="HF267">
        <v>702.18799999999999</v>
      </c>
      <c r="HG267">
        <v>747.49599999999998</v>
      </c>
      <c r="HH267">
        <v>31.0001</v>
      </c>
      <c r="HI267">
        <v>34.470199999999998</v>
      </c>
      <c r="HJ267">
        <v>29.999600000000001</v>
      </c>
      <c r="HK267">
        <v>34.401699999999998</v>
      </c>
      <c r="HL267">
        <v>34.413699999999999</v>
      </c>
      <c r="HM267">
        <v>83.784999999999997</v>
      </c>
      <c r="HN267">
        <v>16.168299999999999</v>
      </c>
      <c r="HO267">
        <v>100</v>
      </c>
      <c r="HP267">
        <v>31</v>
      </c>
      <c r="HQ267">
        <v>1682.42</v>
      </c>
      <c r="HR267">
        <v>33.811199999999999</v>
      </c>
      <c r="HS267">
        <v>98.740600000000001</v>
      </c>
      <c r="HT267">
        <v>97.712599999999995</v>
      </c>
    </row>
    <row r="268" spans="1:228" x14ac:dyDescent="0.2">
      <c r="A268">
        <v>253</v>
      </c>
      <c r="B268">
        <v>1673985875.0999999</v>
      </c>
      <c r="C268">
        <v>1006.599999904633</v>
      </c>
      <c r="D268" t="s">
        <v>865</v>
      </c>
      <c r="E268" t="s">
        <v>866</v>
      </c>
      <c r="F268">
        <v>4</v>
      </c>
      <c r="G268">
        <v>1673985873.0999999</v>
      </c>
      <c r="H268">
        <f t="shared" si="102"/>
        <v>3.9291860810956072E-4</v>
      </c>
      <c r="I268">
        <f t="shared" si="103"/>
        <v>0.3929186081095607</v>
      </c>
      <c r="J268">
        <f t="shared" si="104"/>
        <v>11.14791250325302</v>
      </c>
      <c r="K268">
        <f t="shared" si="105"/>
        <v>1654.738571428572</v>
      </c>
      <c r="L268">
        <f t="shared" si="106"/>
        <v>828.65675705441174</v>
      </c>
      <c r="M268">
        <f t="shared" si="107"/>
        <v>83.820129353201864</v>
      </c>
      <c r="N268">
        <f t="shared" si="108"/>
        <v>167.37979859828491</v>
      </c>
      <c r="O268">
        <f t="shared" si="109"/>
        <v>2.2624638508135942E-2</v>
      </c>
      <c r="P268">
        <f t="shared" si="110"/>
        <v>2.7618835980811558</v>
      </c>
      <c r="Q268">
        <f t="shared" si="111"/>
        <v>2.2522177980699703E-2</v>
      </c>
      <c r="R268">
        <f t="shared" si="112"/>
        <v>1.4085528114421649E-2</v>
      </c>
      <c r="S268">
        <f t="shared" si="113"/>
        <v>226.12586066461273</v>
      </c>
      <c r="T268">
        <f t="shared" si="114"/>
        <v>34.683913971087634</v>
      </c>
      <c r="U268">
        <f t="shared" si="115"/>
        <v>33.341442857142852</v>
      </c>
      <c r="V268">
        <f t="shared" si="116"/>
        <v>5.1498446000633571</v>
      </c>
      <c r="W268">
        <f t="shared" si="117"/>
        <v>67.011466005107849</v>
      </c>
      <c r="X268">
        <f t="shared" si="118"/>
        <v>3.4602704161455082</v>
      </c>
      <c r="Y268">
        <f t="shared" si="119"/>
        <v>5.1636990241069398</v>
      </c>
      <c r="Z268">
        <f t="shared" si="120"/>
        <v>1.6895741839178489</v>
      </c>
      <c r="AA268">
        <f t="shared" si="121"/>
        <v>-17.327710617631627</v>
      </c>
      <c r="AB268">
        <f t="shared" si="122"/>
        <v>7.1386275945650377</v>
      </c>
      <c r="AC268">
        <f t="shared" si="123"/>
        <v>0.59407294464325999</v>
      </c>
      <c r="AD268">
        <f t="shared" si="124"/>
        <v>216.53085058618942</v>
      </c>
      <c r="AE268">
        <f t="shared" si="125"/>
        <v>21.43031301089939</v>
      </c>
      <c r="AF268">
        <f t="shared" si="126"/>
        <v>0.39835541482787218</v>
      </c>
      <c r="AG268">
        <f t="shared" si="127"/>
        <v>11.14791250325302</v>
      </c>
      <c r="AH268">
        <v>1733.095988538927</v>
      </c>
      <c r="AI268">
        <v>1715.8650909090909</v>
      </c>
      <c r="AJ268">
        <v>1.6810806665039399</v>
      </c>
      <c r="AK268">
        <v>64.167648988695476</v>
      </c>
      <c r="AL268">
        <f t="shared" si="128"/>
        <v>0.3929186081095607</v>
      </c>
      <c r="AM268">
        <v>33.853255423863523</v>
      </c>
      <c r="AN268">
        <v>34.206009696969687</v>
      </c>
      <c r="AO268">
        <v>-4.4089074857033602E-4</v>
      </c>
      <c r="AP268">
        <v>91.899806073423491</v>
      </c>
      <c r="AQ268">
        <v>0</v>
      </c>
      <c r="AR268">
        <v>0</v>
      </c>
      <c r="AS268">
        <f t="shared" si="129"/>
        <v>1</v>
      </c>
      <c r="AT268">
        <f t="shared" si="130"/>
        <v>0</v>
      </c>
      <c r="AU268">
        <f t="shared" si="131"/>
        <v>47118.146878484906</v>
      </c>
      <c r="AV268">
        <f t="shared" si="132"/>
        <v>1200.0471428571429</v>
      </c>
      <c r="AW268">
        <f t="shared" si="133"/>
        <v>1025.9661993080895</v>
      </c>
      <c r="AX268">
        <f t="shared" si="134"/>
        <v>0.85493824589708101</v>
      </c>
      <c r="AY268">
        <f t="shared" si="135"/>
        <v>0.18843081458136632</v>
      </c>
      <c r="AZ268">
        <v>6</v>
      </c>
      <c r="BA268">
        <v>0.5</v>
      </c>
      <c r="BB268" t="s">
        <v>355</v>
      </c>
      <c r="BC268">
        <v>2</v>
      </c>
      <c r="BD268" t="b">
        <v>1</v>
      </c>
      <c r="BE268">
        <v>1673985873.0999999</v>
      </c>
      <c r="BF268">
        <v>1654.738571428572</v>
      </c>
      <c r="BG268">
        <v>1675.1285714285721</v>
      </c>
      <c r="BH268">
        <v>34.208685714285707</v>
      </c>
      <c r="BI268">
        <v>33.853557142857149</v>
      </c>
      <c r="BJ268">
        <v>1662.687142857143</v>
      </c>
      <c r="BK268">
        <v>33.998300000000008</v>
      </c>
      <c r="BL268">
        <v>650.00942857142866</v>
      </c>
      <c r="BM268">
        <v>101.0517142857143</v>
      </c>
      <c r="BN268">
        <v>0.10009391428571431</v>
      </c>
      <c r="BO268">
        <v>33.389385714285723</v>
      </c>
      <c r="BP268">
        <v>33.341442857142852</v>
      </c>
      <c r="BQ268">
        <v>999.89999999999986</v>
      </c>
      <c r="BR268">
        <v>0</v>
      </c>
      <c r="BS268">
        <v>0</v>
      </c>
      <c r="BT268">
        <v>8979.017142857143</v>
      </c>
      <c r="BU268">
        <v>0</v>
      </c>
      <c r="BV268">
        <v>975.61599999999999</v>
      </c>
      <c r="BW268">
        <v>-20.390042857142859</v>
      </c>
      <c r="BX268">
        <v>1713.3471428571429</v>
      </c>
      <c r="BY268">
        <v>1733.8228571428569</v>
      </c>
      <c r="BZ268">
        <v>0.35512971428571433</v>
      </c>
      <c r="CA268">
        <v>1675.1285714285721</v>
      </c>
      <c r="CB268">
        <v>33.853557142857149</v>
      </c>
      <c r="CC268">
        <v>3.4568428571428571</v>
      </c>
      <c r="CD268">
        <v>3.420957142857143</v>
      </c>
      <c r="CE268">
        <v>26.40925714285714</v>
      </c>
      <c r="CF268">
        <v>26.23245714285715</v>
      </c>
      <c r="CG268">
        <v>1200.0471428571429</v>
      </c>
      <c r="CH268">
        <v>0.4999757142857143</v>
      </c>
      <c r="CI268">
        <v>0.5000242857142857</v>
      </c>
      <c r="CJ268">
        <v>0</v>
      </c>
      <c r="CK268">
        <v>949.40614285714298</v>
      </c>
      <c r="CL268">
        <v>4.9990899999999998</v>
      </c>
      <c r="CM268">
        <v>10502.87142857143</v>
      </c>
      <c r="CN268">
        <v>9558.1414285714291</v>
      </c>
      <c r="CO268">
        <v>44.347999999999999</v>
      </c>
      <c r="CP268">
        <v>46.811999999999998</v>
      </c>
      <c r="CQ268">
        <v>45.311999999999998</v>
      </c>
      <c r="CR268">
        <v>45.436999999999998</v>
      </c>
      <c r="CS268">
        <v>45.607000000000014</v>
      </c>
      <c r="CT268">
        <v>597.49428571428564</v>
      </c>
      <c r="CU268">
        <v>597.55285714285708</v>
      </c>
      <c r="CV268">
        <v>0</v>
      </c>
      <c r="CW268">
        <v>1673985875.5</v>
      </c>
      <c r="CX268">
        <v>0</v>
      </c>
      <c r="CY268">
        <v>1673984188.5</v>
      </c>
      <c r="CZ268" t="s">
        <v>356</v>
      </c>
      <c r="DA268">
        <v>1673984188.5</v>
      </c>
      <c r="DB268">
        <v>1673984167.5</v>
      </c>
      <c r="DC268">
        <v>23</v>
      </c>
      <c r="DD268">
        <v>-0.32800000000000001</v>
      </c>
      <c r="DE268">
        <v>5.0000000000000001E-3</v>
      </c>
      <c r="DF268">
        <v>-6.2539999999999996</v>
      </c>
      <c r="DG268">
        <v>0.21</v>
      </c>
      <c r="DH268">
        <v>579</v>
      </c>
      <c r="DI268">
        <v>34</v>
      </c>
      <c r="DJ268">
        <v>0</v>
      </c>
      <c r="DK268">
        <v>0.1</v>
      </c>
      <c r="DL268">
        <v>-20.368395</v>
      </c>
      <c r="DM268">
        <v>0.24677448405258481</v>
      </c>
      <c r="DN268">
        <v>6.434243914400517E-2</v>
      </c>
      <c r="DO268">
        <v>0</v>
      </c>
      <c r="DP268">
        <v>0.38727105000000001</v>
      </c>
      <c r="DQ268">
        <v>-0.19322848030018799</v>
      </c>
      <c r="DR268">
        <v>2.215767254242873E-2</v>
      </c>
      <c r="DS268">
        <v>0</v>
      </c>
      <c r="DT268">
        <v>0</v>
      </c>
      <c r="DU268">
        <v>0</v>
      </c>
      <c r="DV268">
        <v>0</v>
      </c>
      <c r="DW268">
        <v>-1</v>
      </c>
      <c r="DX268">
        <v>0</v>
      </c>
      <c r="DY268">
        <v>2</v>
      </c>
      <c r="DZ268" t="s">
        <v>379</v>
      </c>
      <c r="EA268">
        <v>3.2954599999999998</v>
      </c>
      <c r="EB268">
        <v>2.62527</v>
      </c>
      <c r="EC268">
        <v>0.25414900000000001</v>
      </c>
      <c r="ED268">
        <v>0.25367899999999999</v>
      </c>
      <c r="EE268">
        <v>0.13925399999999999</v>
      </c>
      <c r="EF268">
        <v>0.13695599999999999</v>
      </c>
      <c r="EG268">
        <v>22445.599999999999</v>
      </c>
      <c r="EH268">
        <v>22835.9</v>
      </c>
      <c r="EI268">
        <v>28019.1</v>
      </c>
      <c r="EJ268">
        <v>29474.7</v>
      </c>
      <c r="EK268">
        <v>33200.1</v>
      </c>
      <c r="EL268">
        <v>35333.300000000003</v>
      </c>
      <c r="EM268">
        <v>39557.4</v>
      </c>
      <c r="EN268">
        <v>42142.1</v>
      </c>
      <c r="EO268">
        <v>2.2038199999999999</v>
      </c>
      <c r="EP268">
        <v>2.1673499999999999</v>
      </c>
      <c r="EQ268">
        <v>0.124276</v>
      </c>
      <c r="ER268">
        <v>0</v>
      </c>
      <c r="ES268">
        <v>31.325299999999999</v>
      </c>
      <c r="ET268">
        <v>999.9</v>
      </c>
      <c r="EU268">
        <v>68.5</v>
      </c>
      <c r="EV268">
        <v>35.200000000000003</v>
      </c>
      <c r="EW268">
        <v>38.715499999999999</v>
      </c>
      <c r="EX268">
        <v>57.171799999999998</v>
      </c>
      <c r="EY268">
        <v>-4.1947099999999997</v>
      </c>
      <c r="EZ268">
        <v>2</v>
      </c>
      <c r="FA268">
        <v>0.56324399999999997</v>
      </c>
      <c r="FB268">
        <v>0.46505999999999997</v>
      </c>
      <c r="FC268">
        <v>20.270399999999999</v>
      </c>
      <c r="FD268">
        <v>5.21774</v>
      </c>
      <c r="FE268">
        <v>12.0099</v>
      </c>
      <c r="FF268">
        <v>4.9857500000000003</v>
      </c>
      <c r="FG268">
        <v>3.2845</v>
      </c>
      <c r="FH268">
        <v>9999</v>
      </c>
      <c r="FI268">
        <v>9999</v>
      </c>
      <c r="FJ268">
        <v>9999</v>
      </c>
      <c r="FK268">
        <v>999.9</v>
      </c>
      <c r="FL268">
        <v>1.8658999999999999</v>
      </c>
      <c r="FM268">
        <v>1.8623400000000001</v>
      </c>
      <c r="FN268">
        <v>1.8643400000000001</v>
      </c>
      <c r="FO268">
        <v>1.86042</v>
      </c>
      <c r="FP268">
        <v>1.86111</v>
      </c>
      <c r="FQ268">
        <v>1.8602099999999999</v>
      </c>
      <c r="FR268">
        <v>1.86198</v>
      </c>
      <c r="FS268">
        <v>1.8585199999999999</v>
      </c>
      <c r="FT268">
        <v>0</v>
      </c>
      <c r="FU268">
        <v>0</v>
      </c>
      <c r="FV268">
        <v>0</v>
      </c>
      <c r="FW268">
        <v>0</v>
      </c>
      <c r="FX268" t="s">
        <v>358</v>
      </c>
      <c r="FY268" t="s">
        <v>359</v>
      </c>
      <c r="FZ268" t="s">
        <v>360</v>
      </c>
      <c r="GA268" t="s">
        <v>360</v>
      </c>
      <c r="GB268" t="s">
        <v>360</v>
      </c>
      <c r="GC268" t="s">
        <v>360</v>
      </c>
      <c r="GD268">
        <v>0</v>
      </c>
      <c r="GE268">
        <v>100</v>
      </c>
      <c r="GF268">
        <v>100</v>
      </c>
      <c r="GG268">
        <v>-7.95</v>
      </c>
      <c r="GH268">
        <v>0.2104</v>
      </c>
      <c r="GI268">
        <v>-4.4410340874611869</v>
      </c>
      <c r="GJ268">
        <v>-4.0977002334145526E-3</v>
      </c>
      <c r="GK268">
        <v>1.9870096767282211E-6</v>
      </c>
      <c r="GL268">
        <v>-4.7591234531596528E-10</v>
      </c>
      <c r="GM268">
        <v>0.2103699999999975</v>
      </c>
      <c r="GN268">
        <v>0</v>
      </c>
      <c r="GO268">
        <v>0</v>
      </c>
      <c r="GP268">
        <v>0</v>
      </c>
      <c r="GQ268">
        <v>6</v>
      </c>
      <c r="GR268">
        <v>2093</v>
      </c>
      <c r="GS268">
        <v>4</v>
      </c>
      <c r="GT268">
        <v>31</v>
      </c>
      <c r="GU268">
        <v>28.1</v>
      </c>
      <c r="GV268">
        <v>28.5</v>
      </c>
      <c r="GW268">
        <v>4.2016600000000004</v>
      </c>
      <c r="GX268">
        <v>2.49146</v>
      </c>
      <c r="GY268">
        <v>2.04834</v>
      </c>
      <c r="GZ268">
        <v>2.6232899999999999</v>
      </c>
      <c r="HA268">
        <v>2.1972700000000001</v>
      </c>
      <c r="HB268">
        <v>2.34009</v>
      </c>
      <c r="HC268">
        <v>41.560499999999998</v>
      </c>
      <c r="HD268">
        <v>14.5786</v>
      </c>
      <c r="HE268">
        <v>18</v>
      </c>
      <c r="HF268">
        <v>702.13</v>
      </c>
      <c r="HG268">
        <v>747.54899999999998</v>
      </c>
      <c r="HH268">
        <v>31.000399999999999</v>
      </c>
      <c r="HI268">
        <v>34.465699999999998</v>
      </c>
      <c r="HJ268">
        <v>29.999600000000001</v>
      </c>
      <c r="HK268">
        <v>34.398400000000002</v>
      </c>
      <c r="HL268">
        <v>34.410200000000003</v>
      </c>
      <c r="HM268">
        <v>84.0428</v>
      </c>
      <c r="HN268">
        <v>16.168299999999999</v>
      </c>
      <c r="HO268">
        <v>100</v>
      </c>
      <c r="HP268">
        <v>31</v>
      </c>
      <c r="HQ268">
        <v>1689.12</v>
      </c>
      <c r="HR268">
        <v>33.816299999999998</v>
      </c>
      <c r="HS268">
        <v>98.742099999999994</v>
      </c>
      <c r="HT268">
        <v>97.7119</v>
      </c>
    </row>
    <row r="269" spans="1:228" x14ac:dyDescent="0.2">
      <c r="A269">
        <v>254</v>
      </c>
      <c r="B269">
        <v>1673985879.0999999</v>
      </c>
      <c r="C269">
        <v>1010.599999904633</v>
      </c>
      <c r="D269" t="s">
        <v>867</v>
      </c>
      <c r="E269" t="s">
        <v>868</v>
      </c>
      <c r="F269">
        <v>4</v>
      </c>
      <c r="G269">
        <v>1673985876.7874999</v>
      </c>
      <c r="H269">
        <f t="shared" si="102"/>
        <v>3.9556800697481239E-4</v>
      </c>
      <c r="I269">
        <f t="shared" si="103"/>
        <v>0.39556800697481237</v>
      </c>
      <c r="J269">
        <f t="shared" si="104"/>
        <v>10.693485872654996</v>
      </c>
      <c r="K269">
        <f t="shared" si="105"/>
        <v>1660.86375</v>
      </c>
      <c r="L269">
        <f t="shared" si="106"/>
        <v>871.41685516276857</v>
      </c>
      <c r="M269">
        <f t="shared" si="107"/>
        <v>88.144073612485627</v>
      </c>
      <c r="N269">
        <f t="shared" si="108"/>
        <v>167.9968614021866</v>
      </c>
      <c r="O269">
        <f t="shared" si="109"/>
        <v>2.2776801030828801E-2</v>
      </c>
      <c r="P269">
        <f t="shared" si="110"/>
        <v>2.7656657227191492</v>
      </c>
      <c r="Q269">
        <f t="shared" si="111"/>
        <v>2.2673102387829748E-2</v>
      </c>
      <c r="R269">
        <f t="shared" si="112"/>
        <v>1.4179966432074767E-2</v>
      </c>
      <c r="S269">
        <f t="shared" si="113"/>
        <v>226.11664761222005</v>
      </c>
      <c r="T269">
        <f t="shared" si="114"/>
        <v>34.683836024653836</v>
      </c>
      <c r="U269">
        <f t="shared" si="115"/>
        <v>33.340874999999997</v>
      </c>
      <c r="V269">
        <f t="shared" si="116"/>
        <v>5.1496806958895283</v>
      </c>
      <c r="W269">
        <f t="shared" si="117"/>
        <v>66.998601232924599</v>
      </c>
      <c r="X269">
        <f t="shared" si="118"/>
        <v>3.4600595850391129</v>
      </c>
      <c r="Y269">
        <f t="shared" si="119"/>
        <v>5.1643758546689824</v>
      </c>
      <c r="Z269">
        <f t="shared" si="120"/>
        <v>1.6896211108504153</v>
      </c>
      <c r="AA269">
        <f t="shared" si="121"/>
        <v>-17.444549107589225</v>
      </c>
      <c r="AB269">
        <f t="shared" si="122"/>
        <v>7.5818657070390936</v>
      </c>
      <c r="AC269">
        <f t="shared" si="123"/>
        <v>0.63010160557916428</v>
      </c>
      <c r="AD269">
        <f t="shared" si="124"/>
        <v>216.88406581724908</v>
      </c>
      <c r="AE269">
        <f t="shared" si="125"/>
        <v>21.567775479428679</v>
      </c>
      <c r="AF269">
        <f t="shared" si="126"/>
        <v>0.39269913207711143</v>
      </c>
      <c r="AG269">
        <f t="shared" si="127"/>
        <v>10.693485872654996</v>
      </c>
      <c r="AH269">
        <v>1740.1352433889899</v>
      </c>
      <c r="AI269">
        <v>1722.9265454545459</v>
      </c>
      <c r="AJ269">
        <v>1.786188969593054</v>
      </c>
      <c r="AK269">
        <v>64.167648988695476</v>
      </c>
      <c r="AL269">
        <f t="shared" si="128"/>
        <v>0.39556800697481237</v>
      </c>
      <c r="AM269">
        <v>33.856063585487398</v>
      </c>
      <c r="AN269">
        <v>34.208332727272712</v>
      </c>
      <c r="AO269">
        <v>6.9226057007603666E-5</v>
      </c>
      <c r="AP269">
        <v>91.899806073423491</v>
      </c>
      <c r="AQ269">
        <v>0</v>
      </c>
      <c r="AR269">
        <v>0</v>
      </c>
      <c r="AS269">
        <f t="shared" si="129"/>
        <v>1</v>
      </c>
      <c r="AT269">
        <f t="shared" si="130"/>
        <v>0</v>
      </c>
      <c r="AU269">
        <f t="shared" si="131"/>
        <v>47221.592249031673</v>
      </c>
      <c r="AV269">
        <f t="shared" si="132"/>
        <v>1199.99</v>
      </c>
      <c r="AW269">
        <f t="shared" si="133"/>
        <v>1025.9181510944145</v>
      </c>
      <c r="AX269">
        <f t="shared" si="134"/>
        <v>0.85493891706965441</v>
      </c>
      <c r="AY269">
        <f t="shared" si="135"/>
        <v>0.18843210994443291</v>
      </c>
      <c r="AZ269">
        <v>6</v>
      </c>
      <c r="BA269">
        <v>0.5</v>
      </c>
      <c r="BB269" t="s">
        <v>355</v>
      </c>
      <c r="BC269">
        <v>2</v>
      </c>
      <c r="BD269" t="b">
        <v>1</v>
      </c>
      <c r="BE269">
        <v>1673985876.7874999</v>
      </c>
      <c r="BF269">
        <v>1660.86375</v>
      </c>
      <c r="BG269">
        <v>1681.375</v>
      </c>
      <c r="BH269">
        <v>34.207112500000001</v>
      </c>
      <c r="BI269">
        <v>33.857012500000003</v>
      </c>
      <c r="BJ269">
        <v>1668.82125</v>
      </c>
      <c r="BK269">
        <v>33.996724999999998</v>
      </c>
      <c r="BL269">
        <v>649.98462499999994</v>
      </c>
      <c r="BM269">
        <v>101.050375</v>
      </c>
      <c r="BN269">
        <v>9.9921887500000001E-2</v>
      </c>
      <c r="BO269">
        <v>33.391725000000001</v>
      </c>
      <c r="BP269">
        <v>33.340874999999997</v>
      </c>
      <c r="BQ269">
        <v>999.9</v>
      </c>
      <c r="BR269">
        <v>0</v>
      </c>
      <c r="BS269">
        <v>0</v>
      </c>
      <c r="BT269">
        <v>8999.21875</v>
      </c>
      <c r="BU269">
        <v>0</v>
      </c>
      <c r="BV269">
        <v>1005.841375</v>
      </c>
      <c r="BW269">
        <v>-20.5114375</v>
      </c>
      <c r="BX269">
        <v>1719.68875</v>
      </c>
      <c r="BY269">
        <v>1740.2962500000001</v>
      </c>
      <c r="BZ269">
        <v>0.35008125000000001</v>
      </c>
      <c r="CA269">
        <v>1681.375</v>
      </c>
      <c r="CB269">
        <v>33.857012500000003</v>
      </c>
      <c r="CC269">
        <v>3.45664375</v>
      </c>
      <c r="CD269">
        <v>3.4212687499999999</v>
      </c>
      <c r="CE269">
        <v>26.4082875</v>
      </c>
      <c r="CF269">
        <v>26.234012499999999</v>
      </c>
      <c r="CG269">
        <v>1199.99</v>
      </c>
      <c r="CH269">
        <v>0.49995200000000001</v>
      </c>
      <c r="CI269">
        <v>0.50004800000000005</v>
      </c>
      <c r="CJ269">
        <v>0</v>
      </c>
      <c r="CK269">
        <v>949.51987500000007</v>
      </c>
      <c r="CL269">
        <v>4.9990899999999998</v>
      </c>
      <c r="CM269">
        <v>10503.9375</v>
      </c>
      <c r="CN269">
        <v>9557.6062500000007</v>
      </c>
      <c r="CO269">
        <v>44.359250000000003</v>
      </c>
      <c r="CP269">
        <v>46.773249999999997</v>
      </c>
      <c r="CQ269">
        <v>45.311999999999998</v>
      </c>
      <c r="CR269">
        <v>45.390500000000003</v>
      </c>
      <c r="CS269">
        <v>45.625</v>
      </c>
      <c r="CT269">
        <v>597.43875000000003</v>
      </c>
      <c r="CU269">
        <v>597.55124999999998</v>
      </c>
      <c r="CV269">
        <v>0</v>
      </c>
      <c r="CW269">
        <v>1673985879.7</v>
      </c>
      <c r="CX269">
        <v>0</v>
      </c>
      <c r="CY269">
        <v>1673984188.5</v>
      </c>
      <c r="CZ269" t="s">
        <v>356</v>
      </c>
      <c r="DA269">
        <v>1673984188.5</v>
      </c>
      <c r="DB269">
        <v>1673984167.5</v>
      </c>
      <c r="DC269">
        <v>23</v>
      </c>
      <c r="DD269">
        <v>-0.32800000000000001</v>
      </c>
      <c r="DE269">
        <v>5.0000000000000001E-3</v>
      </c>
      <c r="DF269">
        <v>-6.2539999999999996</v>
      </c>
      <c r="DG269">
        <v>0.21</v>
      </c>
      <c r="DH269">
        <v>579</v>
      </c>
      <c r="DI269">
        <v>34</v>
      </c>
      <c r="DJ269">
        <v>0</v>
      </c>
      <c r="DK269">
        <v>0.1</v>
      </c>
      <c r="DL269">
        <v>-20.385627499999998</v>
      </c>
      <c r="DM269">
        <v>-0.4086630393995746</v>
      </c>
      <c r="DN269">
        <v>8.8136632530123576E-2</v>
      </c>
      <c r="DO269">
        <v>0</v>
      </c>
      <c r="DP269">
        <v>0.3777933</v>
      </c>
      <c r="DQ269">
        <v>-0.25462230393996282</v>
      </c>
      <c r="DR269">
        <v>2.5398959847009489E-2</v>
      </c>
      <c r="DS269">
        <v>0</v>
      </c>
      <c r="DT269">
        <v>0</v>
      </c>
      <c r="DU269">
        <v>0</v>
      </c>
      <c r="DV269">
        <v>0</v>
      </c>
      <c r="DW269">
        <v>-1</v>
      </c>
      <c r="DX269">
        <v>0</v>
      </c>
      <c r="DY269">
        <v>2</v>
      </c>
      <c r="DZ269" t="s">
        <v>379</v>
      </c>
      <c r="EA269">
        <v>3.2954400000000001</v>
      </c>
      <c r="EB269">
        <v>2.6252</v>
      </c>
      <c r="EC269">
        <v>0.25475199999999998</v>
      </c>
      <c r="ED269">
        <v>0.254274</v>
      </c>
      <c r="EE269">
        <v>0.13925999999999999</v>
      </c>
      <c r="EF269">
        <v>0.13697000000000001</v>
      </c>
      <c r="EG269">
        <v>22427.7</v>
      </c>
      <c r="EH269">
        <v>22817.5</v>
      </c>
      <c r="EI269">
        <v>28019.599999999999</v>
      </c>
      <c r="EJ269">
        <v>29474.5</v>
      </c>
      <c r="EK269">
        <v>33200.6</v>
      </c>
      <c r="EL269">
        <v>35332.9</v>
      </c>
      <c r="EM269">
        <v>39558.199999999997</v>
      </c>
      <c r="EN269">
        <v>42142.2</v>
      </c>
      <c r="EO269">
        <v>2.2039200000000001</v>
      </c>
      <c r="EP269">
        <v>2.1673499999999999</v>
      </c>
      <c r="EQ269">
        <v>0.124428</v>
      </c>
      <c r="ER269">
        <v>0</v>
      </c>
      <c r="ES269">
        <v>31.322500000000002</v>
      </c>
      <c r="ET269">
        <v>999.9</v>
      </c>
      <c r="EU269">
        <v>68.5</v>
      </c>
      <c r="EV269">
        <v>35.200000000000003</v>
      </c>
      <c r="EW269">
        <v>38.715000000000003</v>
      </c>
      <c r="EX269">
        <v>57.741799999999998</v>
      </c>
      <c r="EY269">
        <v>-4.2267599999999996</v>
      </c>
      <c r="EZ269">
        <v>2</v>
      </c>
      <c r="FA269">
        <v>0.56282299999999996</v>
      </c>
      <c r="FB269">
        <v>0.46669100000000002</v>
      </c>
      <c r="FC269">
        <v>20.270399999999999</v>
      </c>
      <c r="FD269">
        <v>5.2171399999999997</v>
      </c>
      <c r="FE269">
        <v>12.0099</v>
      </c>
      <c r="FF269">
        <v>4.9860499999999996</v>
      </c>
      <c r="FG269">
        <v>3.28443</v>
      </c>
      <c r="FH269">
        <v>9999</v>
      </c>
      <c r="FI269">
        <v>9999</v>
      </c>
      <c r="FJ269">
        <v>9999</v>
      </c>
      <c r="FK269">
        <v>999.9</v>
      </c>
      <c r="FL269">
        <v>1.86591</v>
      </c>
      <c r="FM269">
        <v>1.8623400000000001</v>
      </c>
      <c r="FN269">
        <v>1.8643400000000001</v>
      </c>
      <c r="FO269">
        <v>1.86042</v>
      </c>
      <c r="FP269">
        <v>1.86111</v>
      </c>
      <c r="FQ269">
        <v>1.8602000000000001</v>
      </c>
      <c r="FR269">
        <v>1.8619600000000001</v>
      </c>
      <c r="FS269">
        <v>1.8585199999999999</v>
      </c>
      <c r="FT269">
        <v>0</v>
      </c>
      <c r="FU269">
        <v>0</v>
      </c>
      <c r="FV269">
        <v>0</v>
      </c>
      <c r="FW269">
        <v>0</v>
      </c>
      <c r="FX269" t="s">
        <v>358</v>
      </c>
      <c r="FY269" t="s">
        <v>359</v>
      </c>
      <c r="FZ269" t="s">
        <v>360</v>
      </c>
      <c r="GA269" t="s">
        <v>360</v>
      </c>
      <c r="GB269" t="s">
        <v>360</v>
      </c>
      <c r="GC269" t="s">
        <v>360</v>
      </c>
      <c r="GD269">
        <v>0</v>
      </c>
      <c r="GE269">
        <v>100</v>
      </c>
      <c r="GF269">
        <v>100</v>
      </c>
      <c r="GG269">
        <v>-7.97</v>
      </c>
      <c r="GH269">
        <v>0.2104</v>
      </c>
      <c r="GI269">
        <v>-4.4410340874611869</v>
      </c>
      <c r="GJ269">
        <v>-4.0977002334145526E-3</v>
      </c>
      <c r="GK269">
        <v>1.9870096767282211E-6</v>
      </c>
      <c r="GL269">
        <v>-4.7591234531596528E-10</v>
      </c>
      <c r="GM269">
        <v>0.2103699999999975</v>
      </c>
      <c r="GN269">
        <v>0</v>
      </c>
      <c r="GO269">
        <v>0</v>
      </c>
      <c r="GP269">
        <v>0</v>
      </c>
      <c r="GQ269">
        <v>6</v>
      </c>
      <c r="GR269">
        <v>2093</v>
      </c>
      <c r="GS269">
        <v>4</v>
      </c>
      <c r="GT269">
        <v>31</v>
      </c>
      <c r="GU269">
        <v>28.2</v>
      </c>
      <c r="GV269">
        <v>28.5</v>
      </c>
      <c r="GW269">
        <v>4.21387</v>
      </c>
      <c r="GX269">
        <v>2.49268</v>
      </c>
      <c r="GY269">
        <v>2.04834</v>
      </c>
      <c r="GZ269">
        <v>2.6232899999999999</v>
      </c>
      <c r="HA269">
        <v>2.1972700000000001</v>
      </c>
      <c r="HB269">
        <v>2.323</v>
      </c>
      <c r="HC269">
        <v>41.560499999999998</v>
      </c>
      <c r="HD269">
        <v>14.552300000000001</v>
      </c>
      <c r="HE269">
        <v>18</v>
      </c>
      <c r="HF269">
        <v>702.17100000000005</v>
      </c>
      <c r="HG269">
        <v>747.51099999999997</v>
      </c>
      <c r="HH269">
        <v>31.000399999999999</v>
      </c>
      <c r="HI269">
        <v>34.460799999999999</v>
      </c>
      <c r="HJ269">
        <v>29.999600000000001</v>
      </c>
      <c r="HK269">
        <v>34.394500000000001</v>
      </c>
      <c r="HL269">
        <v>34.4071</v>
      </c>
      <c r="HM269">
        <v>84.302700000000002</v>
      </c>
      <c r="HN269">
        <v>16.168299999999999</v>
      </c>
      <c r="HO269">
        <v>100</v>
      </c>
      <c r="HP269">
        <v>31</v>
      </c>
      <c r="HQ269">
        <v>1695.82</v>
      </c>
      <c r="HR269">
        <v>33.813899999999997</v>
      </c>
      <c r="HS269">
        <v>98.744</v>
      </c>
      <c r="HT269">
        <v>97.7119</v>
      </c>
    </row>
    <row r="270" spans="1:228" x14ac:dyDescent="0.2">
      <c r="A270">
        <v>255</v>
      </c>
      <c r="B270">
        <v>1673985883.0999999</v>
      </c>
      <c r="C270">
        <v>1014.599999904633</v>
      </c>
      <c r="D270" t="s">
        <v>869</v>
      </c>
      <c r="E270" t="s">
        <v>870</v>
      </c>
      <c r="F270">
        <v>4</v>
      </c>
      <c r="G270">
        <v>1673985881.0999999</v>
      </c>
      <c r="H270">
        <f t="shared" si="102"/>
        <v>3.9282655541048663E-4</v>
      </c>
      <c r="I270">
        <f t="shared" si="103"/>
        <v>0.39282655541048661</v>
      </c>
      <c r="J270">
        <f t="shared" si="104"/>
        <v>11.011092555143051</v>
      </c>
      <c r="K270">
        <f t="shared" si="105"/>
        <v>1668.1442857142861</v>
      </c>
      <c r="L270">
        <f t="shared" si="106"/>
        <v>850.58718896588141</v>
      </c>
      <c r="M270">
        <f t="shared" si="107"/>
        <v>86.036102692519606</v>
      </c>
      <c r="N270">
        <f t="shared" si="108"/>
        <v>168.73124229174223</v>
      </c>
      <c r="O270">
        <f t="shared" si="109"/>
        <v>2.26049483538951E-2</v>
      </c>
      <c r="P270">
        <f t="shared" si="110"/>
        <v>2.7658929193280999</v>
      </c>
      <c r="Q270">
        <f t="shared" si="111"/>
        <v>2.2502813197381673E-2</v>
      </c>
      <c r="R270">
        <f t="shared" si="112"/>
        <v>1.4073396103471348E-2</v>
      </c>
      <c r="S270">
        <f t="shared" si="113"/>
        <v>226.11634723719649</v>
      </c>
      <c r="T270">
        <f t="shared" si="114"/>
        <v>34.693251200455364</v>
      </c>
      <c r="U270">
        <f t="shared" si="115"/>
        <v>33.344828571428572</v>
      </c>
      <c r="V270">
        <f t="shared" si="116"/>
        <v>5.1508219342372881</v>
      </c>
      <c r="W270">
        <f t="shared" si="117"/>
        <v>66.969280486718091</v>
      </c>
      <c r="X270">
        <f t="shared" si="118"/>
        <v>3.4602460881798871</v>
      </c>
      <c r="Y270">
        <f t="shared" si="119"/>
        <v>5.1669154320183441</v>
      </c>
      <c r="Z270">
        <f t="shared" si="120"/>
        <v>1.690575846057401</v>
      </c>
      <c r="AA270">
        <f t="shared" si="121"/>
        <v>-17.323651093602461</v>
      </c>
      <c r="AB270">
        <f t="shared" si="122"/>
        <v>8.3014349986209357</v>
      </c>
      <c r="AC270">
        <f t="shared" si="123"/>
        <v>0.68988874602763117</v>
      </c>
      <c r="AD270">
        <f t="shared" si="124"/>
        <v>217.78401988824263</v>
      </c>
      <c r="AE270">
        <f t="shared" si="125"/>
        <v>21.541771531666054</v>
      </c>
      <c r="AF270">
        <f t="shared" si="126"/>
        <v>0.39040474706090905</v>
      </c>
      <c r="AG270">
        <f t="shared" si="127"/>
        <v>11.011092555143051</v>
      </c>
      <c r="AH270">
        <v>1747.061782910534</v>
      </c>
      <c r="AI270">
        <v>1729.807575757575</v>
      </c>
      <c r="AJ270">
        <v>1.720485290080956</v>
      </c>
      <c r="AK270">
        <v>64.167648988695476</v>
      </c>
      <c r="AL270">
        <f t="shared" si="128"/>
        <v>0.39282655541048661</v>
      </c>
      <c r="AM270">
        <v>33.860593921157069</v>
      </c>
      <c r="AN270">
        <v>34.210544242424241</v>
      </c>
      <c r="AO270">
        <v>4.4800973074901802E-5</v>
      </c>
      <c r="AP270">
        <v>91.899806073423491</v>
      </c>
      <c r="AQ270">
        <v>0</v>
      </c>
      <c r="AR270">
        <v>0</v>
      </c>
      <c r="AS270">
        <f t="shared" si="129"/>
        <v>1</v>
      </c>
      <c r="AT270">
        <f t="shared" si="130"/>
        <v>0</v>
      </c>
      <c r="AU270">
        <f t="shared" si="131"/>
        <v>47226.469525836146</v>
      </c>
      <c r="AV270">
        <f t="shared" si="132"/>
        <v>1199.988571428572</v>
      </c>
      <c r="AW270">
        <f t="shared" si="133"/>
        <v>1025.9169135944028</v>
      </c>
      <c r="AX270">
        <f t="shared" si="134"/>
        <v>0.85493890360394098</v>
      </c>
      <c r="AY270">
        <f t="shared" si="135"/>
        <v>0.18843208395560609</v>
      </c>
      <c r="AZ270">
        <v>6</v>
      </c>
      <c r="BA270">
        <v>0.5</v>
      </c>
      <c r="BB270" t="s">
        <v>355</v>
      </c>
      <c r="BC270">
        <v>2</v>
      </c>
      <c r="BD270" t="b">
        <v>1</v>
      </c>
      <c r="BE270">
        <v>1673985881.0999999</v>
      </c>
      <c r="BF270">
        <v>1668.1442857142861</v>
      </c>
      <c r="BG270">
        <v>1688.63</v>
      </c>
      <c r="BH270">
        <v>34.20937142857143</v>
      </c>
      <c r="BI270">
        <v>33.861328571428572</v>
      </c>
      <c r="BJ270">
        <v>1676.11</v>
      </c>
      <c r="BK270">
        <v>33.999028571428568</v>
      </c>
      <c r="BL270">
        <v>650.00485714285719</v>
      </c>
      <c r="BM270">
        <v>101.0491428571429</v>
      </c>
      <c r="BN270">
        <v>9.9926642857142853E-2</v>
      </c>
      <c r="BO270">
        <v>33.400500000000008</v>
      </c>
      <c r="BP270">
        <v>33.344828571428572</v>
      </c>
      <c r="BQ270">
        <v>999.89999999999986</v>
      </c>
      <c r="BR270">
        <v>0</v>
      </c>
      <c r="BS270">
        <v>0</v>
      </c>
      <c r="BT270">
        <v>9000.5357142857138</v>
      </c>
      <c r="BU270">
        <v>0</v>
      </c>
      <c r="BV270">
        <v>1033.298571428571</v>
      </c>
      <c r="BW270">
        <v>-20.484528571428569</v>
      </c>
      <c r="BX270">
        <v>1727.228571428572</v>
      </c>
      <c r="BY270">
        <v>1747.8114285714289</v>
      </c>
      <c r="BZ270">
        <v>0.34801914285714292</v>
      </c>
      <c r="CA270">
        <v>1688.63</v>
      </c>
      <c r="CB270">
        <v>33.861328571428572</v>
      </c>
      <c r="CC270">
        <v>3.4568300000000001</v>
      </c>
      <c r="CD270">
        <v>3.4216642857142858</v>
      </c>
      <c r="CE270">
        <v>26.409199999999998</v>
      </c>
      <c r="CF270">
        <v>26.235971428571421</v>
      </c>
      <c r="CG270">
        <v>1199.988571428572</v>
      </c>
      <c r="CH270">
        <v>0.49995200000000001</v>
      </c>
      <c r="CI270">
        <v>0.50004800000000005</v>
      </c>
      <c r="CJ270">
        <v>0</v>
      </c>
      <c r="CK270">
        <v>949.64885714285708</v>
      </c>
      <c r="CL270">
        <v>4.9990899999999998</v>
      </c>
      <c r="CM270">
        <v>10505.585714285709</v>
      </c>
      <c r="CN270">
        <v>9557.5871428571409</v>
      </c>
      <c r="CO270">
        <v>44.347999999999999</v>
      </c>
      <c r="CP270">
        <v>46.75</v>
      </c>
      <c r="CQ270">
        <v>45.311999999999998</v>
      </c>
      <c r="CR270">
        <v>45.375</v>
      </c>
      <c r="CS270">
        <v>45.607000000000014</v>
      </c>
      <c r="CT270">
        <v>597.43857142857144</v>
      </c>
      <c r="CU270">
        <v>597.55000000000007</v>
      </c>
      <c r="CV270">
        <v>0</v>
      </c>
      <c r="CW270">
        <v>1673985883.3</v>
      </c>
      <c r="CX270">
        <v>0</v>
      </c>
      <c r="CY270">
        <v>1673984188.5</v>
      </c>
      <c r="CZ270" t="s">
        <v>356</v>
      </c>
      <c r="DA270">
        <v>1673984188.5</v>
      </c>
      <c r="DB270">
        <v>1673984167.5</v>
      </c>
      <c r="DC270">
        <v>23</v>
      </c>
      <c r="DD270">
        <v>-0.32800000000000001</v>
      </c>
      <c r="DE270">
        <v>5.0000000000000001E-3</v>
      </c>
      <c r="DF270">
        <v>-6.2539999999999996</v>
      </c>
      <c r="DG270">
        <v>0.21</v>
      </c>
      <c r="DH270">
        <v>579</v>
      </c>
      <c r="DI270">
        <v>34</v>
      </c>
      <c r="DJ270">
        <v>0</v>
      </c>
      <c r="DK270">
        <v>0.1</v>
      </c>
      <c r="DL270">
        <v>-20.401904999999999</v>
      </c>
      <c r="DM270">
        <v>-0.66427091932454496</v>
      </c>
      <c r="DN270">
        <v>9.4556377230729571E-2</v>
      </c>
      <c r="DO270">
        <v>0</v>
      </c>
      <c r="DP270">
        <v>0.36387029999999998</v>
      </c>
      <c r="DQ270">
        <v>-0.16793322326454091</v>
      </c>
      <c r="DR270">
        <v>1.7501140411698899E-2</v>
      </c>
      <c r="DS270">
        <v>0</v>
      </c>
      <c r="DT270">
        <v>0</v>
      </c>
      <c r="DU270">
        <v>0</v>
      </c>
      <c r="DV270">
        <v>0</v>
      </c>
      <c r="DW270">
        <v>-1</v>
      </c>
      <c r="DX270">
        <v>0</v>
      </c>
      <c r="DY270">
        <v>2</v>
      </c>
      <c r="DZ270" t="s">
        <v>379</v>
      </c>
      <c r="EA270">
        <v>3.2953899999999998</v>
      </c>
      <c r="EB270">
        <v>2.6251199999999999</v>
      </c>
      <c r="EC270">
        <v>0.25535200000000002</v>
      </c>
      <c r="ED270">
        <v>0.25487799999999999</v>
      </c>
      <c r="EE270">
        <v>0.139269</v>
      </c>
      <c r="EF270">
        <v>0.13697899999999999</v>
      </c>
      <c r="EG270">
        <v>22409.8</v>
      </c>
      <c r="EH270">
        <v>22799.4</v>
      </c>
      <c r="EI270">
        <v>28019.9</v>
      </c>
      <c r="EJ270">
        <v>29475.1</v>
      </c>
      <c r="EK270">
        <v>33200.1</v>
      </c>
      <c r="EL270">
        <v>35333.1</v>
      </c>
      <c r="EM270">
        <v>39558</v>
      </c>
      <c r="EN270">
        <v>42142.9</v>
      </c>
      <c r="EO270">
        <v>2.2038199999999999</v>
      </c>
      <c r="EP270">
        <v>2.1675499999999999</v>
      </c>
      <c r="EQ270">
        <v>0.12510299999999999</v>
      </c>
      <c r="ER270">
        <v>0</v>
      </c>
      <c r="ES270">
        <v>31.3218</v>
      </c>
      <c r="ET270">
        <v>999.9</v>
      </c>
      <c r="EU270">
        <v>68.5</v>
      </c>
      <c r="EV270">
        <v>35.200000000000003</v>
      </c>
      <c r="EW270">
        <v>38.717100000000002</v>
      </c>
      <c r="EX270">
        <v>57.201799999999999</v>
      </c>
      <c r="EY270">
        <v>-4.0384599999999997</v>
      </c>
      <c r="EZ270">
        <v>2</v>
      </c>
      <c r="FA270">
        <v>0.56242899999999996</v>
      </c>
      <c r="FB270">
        <v>0.46844999999999998</v>
      </c>
      <c r="FC270">
        <v>20.270399999999999</v>
      </c>
      <c r="FD270">
        <v>5.2178899999999997</v>
      </c>
      <c r="FE270">
        <v>12.0099</v>
      </c>
      <c r="FF270">
        <v>4.9855499999999999</v>
      </c>
      <c r="FG270">
        <v>3.2845</v>
      </c>
      <c r="FH270">
        <v>9999</v>
      </c>
      <c r="FI270">
        <v>9999</v>
      </c>
      <c r="FJ270">
        <v>9999</v>
      </c>
      <c r="FK270">
        <v>999.9</v>
      </c>
      <c r="FL270">
        <v>1.8658999999999999</v>
      </c>
      <c r="FM270">
        <v>1.8623400000000001</v>
      </c>
      <c r="FN270">
        <v>1.86432</v>
      </c>
      <c r="FO270">
        <v>1.8604099999999999</v>
      </c>
      <c r="FP270">
        <v>1.8611200000000001</v>
      </c>
      <c r="FQ270">
        <v>1.8602099999999999</v>
      </c>
      <c r="FR270">
        <v>1.8619699999999999</v>
      </c>
      <c r="FS270">
        <v>1.8585199999999999</v>
      </c>
      <c r="FT270">
        <v>0</v>
      </c>
      <c r="FU270">
        <v>0</v>
      </c>
      <c r="FV270">
        <v>0</v>
      </c>
      <c r="FW270">
        <v>0</v>
      </c>
      <c r="FX270" t="s">
        <v>358</v>
      </c>
      <c r="FY270" t="s">
        <v>359</v>
      </c>
      <c r="FZ270" t="s">
        <v>360</v>
      </c>
      <c r="GA270" t="s">
        <v>360</v>
      </c>
      <c r="GB270" t="s">
        <v>360</v>
      </c>
      <c r="GC270" t="s">
        <v>360</v>
      </c>
      <c r="GD270">
        <v>0</v>
      </c>
      <c r="GE270">
        <v>100</v>
      </c>
      <c r="GF270">
        <v>100</v>
      </c>
      <c r="GG270">
        <v>-7.97</v>
      </c>
      <c r="GH270">
        <v>0.2104</v>
      </c>
      <c r="GI270">
        <v>-4.4410340874611869</v>
      </c>
      <c r="GJ270">
        <v>-4.0977002334145526E-3</v>
      </c>
      <c r="GK270">
        <v>1.9870096767282211E-6</v>
      </c>
      <c r="GL270">
        <v>-4.7591234531596528E-10</v>
      </c>
      <c r="GM270">
        <v>0.2103699999999975</v>
      </c>
      <c r="GN270">
        <v>0</v>
      </c>
      <c r="GO270">
        <v>0</v>
      </c>
      <c r="GP270">
        <v>0</v>
      </c>
      <c r="GQ270">
        <v>6</v>
      </c>
      <c r="GR270">
        <v>2093</v>
      </c>
      <c r="GS270">
        <v>4</v>
      </c>
      <c r="GT270">
        <v>31</v>
      </c>
      <c r="GU270">
        <v>28.2</v>
      </c>
      <c r="GV270">
        <v>28.6</v>
      </c>
      <c r="GW270">
        <v>4.2285199999999996</v>
      </c>
      <c r="GX270">
        <v>2.49756</v>
      </c>
      <c r="GY270">
        <v>2.04834</v>
      </c>
      <c r="GZ270">
        <v>2.6232899999999999</v>
      </c>
      <c r="HA270">
        <v>2.1972700000000001</v>
      </c>
      <c r="HB270">
        <v>2.2900399999999999</v>
      </c>
      <c r="HC270">
        <v>41.560499999999998</v>
      </c>
      <c r="HD270">
        <v>14.552300000000001</v>
      </c>
      <c r="HE270">
        <v>18</v>
      </c>
      <c r="HF270">
        <v>702.053</v>
      </c>
      <c r="HG270">
        <v>747.66600000000005</v>
      </c>
      <c r="HH270">
        <v>31.000499999999999</v>
      </c>
      <c r="HI270">
        <v>34.455500000000001</v>
      </c>
      <c r="HJ270">
        <v>29.999600000000001</v>
      </c>
      <c r="HK270">
        <v>34.391399999999997</v>
      </c>
      <c r="HL270">
        <v>34.404000000000003</v>
      </c>
      <c r="HM270">
        <v>84.556799999999996</v>
      </c>
      <c r="HN270">
        <v>16.168299999999999</v>
      </c>
      <c r="HO270">
        <v>100</v>
      </c>
      <c r="HP270">
        <v>31</v>
      </c>
      <c r="HQ270">
        <v>1702.5</v>
      </c>
      <c r="HR270">
        <v>33.813499999999998</v>
      </c>
      <c r="HS270">
        <v>98.744100000000003</v>
      </c>
      <c r="HT270">
        <v>97.713499999999996</v>
      </c>
    </row>
    <row r="271" spans="1:228" x14ac:dyDescent="0.2">
      <c r="A271">
        <v>256</v>
      </c>
      <c r="B271">
        <v>1673985887.0999999</v>
      </c>
      <c r="C271">
        <v>1018.599999904633</v>
      </c>
      <c r="D271" t="s">
        <v>871</v>
      </c>
      <c r="E271" t="s">
        <v>872</v>
      </c>
      <c r="F271">
        <v>4</v>
      </c>
      <c r="G271">
        <v>1673985884.7874999</v>
      </c>
      <c r="H271">
        <f t="shared" si="102"/>
        <v>3.9176046092992233E-4</v>
      </c>
      <c r="I271">
        <f t="shared" si="103"/>
        <v>0.39176046092992234</v>
      </c>
      <c r="J271">
        <f t="shared" si="104"/>
        <v>11.103920771262223</v>
      </c>
      <c r="K271">
        <f t="shared" si="105"/>
        <v>1674.3287499999999</v>
      </c>
      <c r="L271">
        <f t="shared" si="106"/>
        <v>846.41192538845189</v>
      </c>
      <c r="M271">
        <f t="shared" si="107"/>
        <v>85.61311270984244</v>
      </c>
      <c r="N271">
        <f t="shared" si="108"/>
        <v>169.35547773773763</v>
      </c>
      <c r="O271">
        <f t="shared" si="109"/>
        <v>2.2499901265675432E-2</v>
      </c>
      <c r="P271">
        <f t="shared" si="110"/>
        <v>2.7671315667826266</v>
      </c>
      <c r="Q271">
        <f t="shared" si="111"/>
        <v>2.2398755947143741E-2</v>
      </c>
      <c r="R271">
        <f t="shared" si="112"/>
        <v>1.400827195550864E-2</v>
      </c>
      <c r="S271">
        <f t="shared" si="113"/>
        <v>226.11162673680627</v>
      </c>
      <c r="T271">
        <f t="shared" si="114"/>
        <v>34.698635682930707</v>
      </c>
      <c r="U271">
        <f t="shared" si="115"/>
        <v>33.356625000000001</v>
      </c>
      <c r="V271">
        <f t="shared" si="116"/>
        <v>5.1542284002497185</v>
      </c>
      <c r="W271">
        <f t="shared" si="117"/>
        <v>66.952050924263318</v>
      </c>
      <c r="X271">
        <f t="shared" si="118"/>
        <v>3.4604534388940555</v>
      </c>
      <c r="Y271">
        <f t="shared" si="119"/>
        <v>5.1685547957426241</v>
      </c>
      <c r="Z271">
        <f t="shared" si="120"/>
        <v>1.693774961355663</v>
      </c>
      <c r="AA271">
        <f t="shared" si="121"/>
        <v>-17.276636327009573</v>
      </c>
      <c r="AB271">
        <f t="shared" si="122"/>
        <v>7.3900833627935558</v>
      </c>
      <c r="AC271">
        <f t="shared" si="123"/>
        <v>0.613928651190215</v>
      </c>
      <c r="AD271">
        <f t="shared" si="124"/>
        <v>216.83900242378044</v>
      </c>
      <c r="AE271">
        <f t="shared" si="125"/>
        <v>21.562706363576012</v>
      </c>
      <c r="AF271">
        <f t="shared" si="126"/>
        <v>0.39043829533878205</v>
      </c>
      <c r="AG271">
        <f t="shared" si="127"/>
        <v>11.103920771262223</v>
      </c>
      <c r="AH271">
        <v>1754.0561350769169</v>
      </c>
      <c r="AI271">
        <v>1736.745393939394</v>
      </c>
      <c r="AJ271">
        <v>1.712268837235847</v>
      </c>
      <c r="AK271">
        <v>64.167648988695476</v>
      </c>
      <c r="AL271">
        <f t="shared" si="128"/>
        <v>0.39176046092992234</v>
      </c>
      <c r="AM271">
        <v>33.863421765225119</v>
      </c>
      <c r="AN271">
        <v>34.212389090909113</v>
      </c>
      <c r="AO271">
        <v>5.1044666061170527E-5</v>
      </c>
      <c r="AP271">
        <v>91.899806073423491</v>
      </c>
      <c r="AQ271">
        <v>0</v>
      </c>
      <c r="AR271">
        <v>0</v>
      </c>
      <c r="AS271">
        <f t="shared" si="129"/>
        <v>1</v>
      </c>
      <c r="AT271">
        <f t="shared" si="130"/>
        <v>0</v>
      </c>
      <c r="AU271">
        <f t="shared" si="131"/>
        <v>47259.606130746928</v>
      </c>
      <c r="AV271">
        <f t="shared" si="132"/>
        <v>1199.9662499999999</v>
      </c>
      <c r="AW271">
        <f t="shared" si="133"/>
        <v>1025.8975635942002</v>
      </c>
      <c r="AX271">
        <f t="shared" si="134"/>
        <v>0.85493868147891683</v>
      </c>
      <c r="AY271">
        <f t="shared" si="135"/>
        <v>0.18843165525430927</v>
      </c>
      <c r="AZ271">
        <v>6</v>
      </c>
      <c r="BA271">
        <v>0.5</v>
      </c>
      <c r="BB271" t="s">
        <v>355</v>
      </c>
      <c r="BC271">
        <v>2</v>
      </c>
      <c r="BD271" t="b">
        <v>1</v>
      </c>
      <c r="BE271">
        <v>1673985884.7874999</v>
      </c>
      <c r="BF271">
        <v>1674.3287499999999</v>
      </c>
      <c r="BG271">
        <v>1694.8362500000001</v>
      </c>
      <c r="BH271">
        <v>34.211687499999996</v>
      </c>
      <c r="BI271">
        <v>33.863612500000002</v>
      </c>
      <c r="BJ271">
        <v>1682.3050000000001</v>
      </c>
      <c r="BK271">
        <v>34.001325000000001</v>
      </c>
      <c r="BL271">
        <v>649.99912500000005</v>
      </c>
      <c r="BM271">
        <v>101.04837499999999</v>
      </c>
      <c r="BN271">
        <v>9.9907699999999988E-2</v>
      </c>
      <c r="BO271">
        <v>33.406162500000001</v>
      </c>
      <c r="BP271">
        <v>33.356625000000001</v>
      </c>
      <c r="BQ271">
        <v>999.9</v>
      </c>
      <c r="BR271">
        <v>0</v>
      </c>
      <c r="BS271">
        <v>0</v>
      </c>
      <c r="BT271">
        <v>9007.1875</v>
      </c>
      <c r="BU271">
        <v>0</v>
      </c>
      <c r="BV271">
        <v>1050.8575000000001</v>
      </c>
      <c r="BW271">
        <v>-20.508062500000001</v>
      </c>
      <c r="BX271">
        <v>1733.6387500000001</v>
      </c>
      <c r="BY271">
        <v>1754.24</v>
      </c>
      <c r="BZ271">
        <v>0.34808212500000002</v>
      </c>
      <c r="CA271">
        <v>1694.8362500000001</v>
      </c>
      <c r="CB271">
        <v>33.863612500000002</v>
      </c>
      <c r="CC271">
        <v>3.4570375000000002</v>
      </c>
      <c r="CD271">
        <v>3.4218625</v>
      </c>
      <c r="CE271">
        <v>26.4102125</v>
      </c>
      <c r="CF271">
        <v>26.236975000000001</v>
      </c>
      <c r="CG271">
        <v>1199.9662499999999</v>
      </c>
      <c r="CH271">
        <v>0.49996075000000001</v>
      </c>
      <c r="CI271">
        <v>0.50003925000000005</v>
      </c>
      <c r="CJ271">
        <v>0</v>
      </c>
      <c r="CK271">
        <v>949.70299999999997</v>
      </c>
      <c r="CL271">
        <v>4.9990899999999998</v>
      </c>
      <c r="CM271">
        <v>10506.7125</v>
      </c>
      <c r="CN271">
        <v>9557.4449999999997</v>
      </c>
      <c r="CO271">
        <v>44.319875000000003</v>
      </c>
      <c r="CP271">
        <v>46.75</v>
      </c>
      <c r="CQ271">
        <v>45.311999999999998</v>
      </c>
      <c r="CR271">
        <v>45.375</v>
      </c>
      <c r="CS271">
        <v>45.585624999999993</v>
      </c>
      <c r="CT271">
        <v>597.43624999999997</v>
      </c>
      <c r="CU271">
        <v>597.53</v>
      </c>
      <c r="CV271">
        <v>0</v>
      </c>
      <c r="CW271">
        <v>1673985887.5</v>
      </c>
      <c r="CX271">
        <v>0</v>
      </c>
      <c r="CY271">
        <v>1673984188.5</v>
      </c>
      <c r="CZ271" t="s">
        <v>356</v>
      </c>
      <c r="DA271">
        <v>1673984188.5</v>
      </c>
      <c r="DB271">
        <v>1673984167.5</v>
      </c>
      <c r="DC271">
        <v>23</v>
      </c>
      <c r="DD271">
        <v>-0.32800000000000001</v>
      </c>
      <c r="DE271">
        <v>5.0000000000000001E-3</v>
      </c>
      <c r="DF271">
        <v>-6.2539999999999996</v>
      </c>
      <c r="DG271">
        <v>0.21</v>
      </c>
      <c r="DH271">
        <v>579</v>
      </c>
      <c r="DI271">
        <v>34</v>
      </c>
      <c r="DJ271">
        <v>0</v>
      </c>
      <c r="DK271">
        <v>0.1</v>
      </c>
      <c r="DL271">
        <v>-20.430702499999999</v>
      </c>
      <c r="DM271">
        <v>-0.80913658536578847</v>
      </c>
      <c r="DN271">
        <v>9.8753297381657279E-2</v>
      </c>
      <c r="DO271">
        <v>0</v>
      </c>
      <c r="DP271">
        <v>0.35469119999999998</v>
      </c>
      <c r="DQ271">
        <v>-8.0192893058162087E-2</v>
      </c>
      <c r="DR271">
        <v>8.8800747722077231E-3</v>
      </c>
      <c r="DS271">
        <v>1</v>
      </c>
      <c r="DT271">
        <v>0</v>
      </c>
      <c r="DU271">
        <v>0</v>
      </c>
      <c r="DV271">
        <v>0</v>
      </c>
      <c r="DW271">
        <v>-1</v>
      </c>
      <c r="DX271">
        <v>1</v>
      </c>
      <c r="DY271">
        <v>2</v>
      </c>
      <c r="DZ271" t="s">
        <v>357</v>
      </c>
      <c r="EA271">
        <v>3.2954300000000001</v>
      </c>
      <c r="EB271">
        <v>2.6254300000000002</v>
      </c>
      <c r="EC271">
        <v>0.25593199999999999</v>
      </c>
      <c r="ED271">
        <v>0.25546200000000002</v>
      </c>
      <c r="EE271">
        <v>0.13927</v>
      </c>
      <c r="EF271">
        <v>0.13697899999999999</v>
      </c>
      <c r="EG271">
        <v>22392.3</v>
      </c>
      <c r="EH271">
        <v>22781.9</v>
      </c>
      <c r="EI271">
        <v>28019.9</v>
      </c>
      <c r="EJ271">
        <v>29475.8</v>
      </c>
      <c r="EK271">
        <v>33200.699999999997</v>
      </c>
      <c r="EL271">
        <v>35333.4</v>
      </c>
      <c r="EM271">
        <v>39558.699999999997</v>
      </c>
      <c r="EN271">
        <v>42143.199999999997</v>
      </c>
      <c r="EO271">
        <v>2.2040799999999998</v>
      </c>
      <c r="EP271">
        <v>2.1675</v>
      </c>
      <c r="EQ271">
        <v>0.12604499999999999</v>
      </c>
      <c r="ER271">
        <v>0</v>
      </c>
      <c r="ES271">
        <v>31.3246</v>
      </c>
      <c r="ET271">
        <v>999.9</v>
      </c>
      <c r="EU271">
        <v>68.5</v>
      </c>
      <c r="EV271">
        <v>35.200000000000003</v>
      </c>
      <c r="EW271">
        <v>38.714399999999998</v>
      </c>
      <c r="EX271">
        <v>57.741799999999998</v>
      </c>
      <c r="EY271">
        <v>-4.0504800000000003</v>
      </c>
      <c r="EZ271">
        <v>2</v>
      </c>
      <c r="FA271">
        <v>0.56195399999999995</v>
      </c>
      <c r="FB271">
        <v>0.47194700000000001</v>
      </c>
      <c r="FC271">
        <v>20.270499999999998</v>
      </c>
      <c r="FD271">
        <v>5.2187900000000003</v>
      </c>
      <c r="FE271">
        <v>12.0099</v>
      </c>
      <c r="FF271">
        <v>4.9862500000000001</v>
      </c>
      <c r="FG271">
        <v>3.2846500000000001</v>
      </c>
      <c r="FH271">
        <v>9999</v>
      </c>
      <c r="FI271">
        <v>9999</v>
      </c>
      <c r="FJ271">
        <v>9999</v>
      </c>
      <c r="FK271">
        <v>999.9</v>
      </c>
      <c r="FL271">
        <v>1.8658999999999999</v>
      </c>
      <c r="FM271">
        <v>1.86233</v>
      </c>
      <c r="FN271">
        <v>1.86432</v>
      </c>
      <c r="FO271">
        <v>1.8604000000000001</v>
      </c>
      <c r="FP271">
        <v>1.86111</v>
      </c>
      <c r="FQ271">
        <v>1.8602000000000001</v>
      </c>
      <c r="FR271">
        <v>1.8619600000000001</v>
      </c>
      <c r="FS271">
        <v>1.8585199999999999</v>
      </c>
      <c r="FT271">
        <v>0</v>
      </c>
      <c r="FU271">
        <v>0</v>
      </c>
      <c r="FV271">
        <v>0</v>
      </c>
      <c r="FW271">
        <v>0</v>
      </c>
      <c r="FX271" t="s">
        <v>358</v>
      </c>
      <c r="FY271" t="s">
        <v>359</v>
      </c>
      <c r="FZ271" t="s">
        <v>360</v>
      </c>
      <c r="GA271" t="s">
        <v>360</v>
      </c>
      <c r="GB271" t="s">
        <v>360</v>
      </c>
      <c r="GC271" t="s">
        <v>360</v>
      </c>
      <c r="GD271">
        <v>0</v>
      </c>
      <c r="GE271">
        <v>100</v>
      </c>
      <c r="GF271">
        <v>100</v>
      </c>
      <c r="GG271">
        <v>-7.98</v>
      </c>
      <c r="GH271">
        <v>0.21029999999999999</v>
      </c>
      <c r="GI271">
        <v>-4.4410340874611869</v>
      </c>
      <c r="GJ271">
        <v>-4.0977002334145526E-3</v>
      </c>
      <c r="GK271">
        <v>1.9870096767282211E-6</v>
      </c>
      <c r="GL271">
        <v>-4.7591234531596528E-10</v>
      </c>
      <c r="GM271">
        <v>0.2103699999999975</v>
      </c>
      <c r="GN271">
        <v>0</v>
      </c>
      <c r="GO271">
        <v>0</v>
      </c>
      <c r="GP271">
        <v>0</v>
      </c>
      <c r="GQ271">
        <v>6</v>
      </c>
      <c r="GR271">
        <v>2093</v>
      </c>
      <c r="GS271">
        <v>4</v>
      </c>
      <c r="GT271">
        <v>31</v>
      </c>
      <c r="GU271">
        <v>28.3</v>
      </c>
      <c r="GV271">
        <v>28.7</v>
      </c>
      <c r="GW271">
        <v>4.2407199999999996</v>
      </c>
      <c r="GX271">
        <v>2.4877899999999999</v>
      </c>
      <c r="GY271">
        <v>2.04834</v>
      </c>
      <c r="GZ271">
        <v>2.6232899999999999</v>
      </c>
      <c r="HA271">
        <v>2.1972700000000001</v>
      </c>
      <c r="HB271">
        <v>2.3584000000000001</v>
      </c>
      <c r="HC271">
        <v>41.560499999999998</v>
      </c>
      <c r="HD271">
        <v>14.5611</v>
      </c>
      <c r="HE271">
        <v>18</v>
      </c>
      <c r="HF271">
        <v>702.221</v>
      </c>
      <c r="HG271">
        <v>747.58</v>
      </c>
      <c r="HH271">
        <v>31.000800000000002</v>
      </c>
      <c r="HI271">
        <v>34.4514</v>
      </c>
      <c r="HJ271">
        <v>29.999500000000001</v>
      </c>
      <c r="HK271">
        <v>34.387500000000003</v>
      </c>
      <c r="HL271">
        <v>34.4009</v>
      </c>
      <c r="HM271">
        <v>84.808700000000002</v>
      </c>
      <c r="HN271">
        <v>16.168299999999999</v>
      </c>
      <c r="HO271">
        <v>100</v>
      </c>
      <c r="HP271">
        <v>31</v>
      </c>
      <c r="HQ271">
        <v>1709.18</v>
      </c>
      <c r="HR271">
        <v>33.814</v>
      </c>
      <c r="HS271">
        <v>98.745099999999994</v>
      </c>
      <c r="HT271">
        <v>97.7149</v>
      </c>
    </row>
    <row r="272" spans="1:228" x14ac:dyDescent="0.2">
      <c r="A272">
        <v>257</v>
      </c>
      <c r="B272">
        <v>1673985890.5999999</v>
      </c>
      <c r="C272">
        <v>1022.099999904633</v>
      </c>
      <c r="D272" t="s">
        <v>873</v>
      </c>
      <c r="E272" t="s">
        <v>874</v>
      </c>
      <c r="F272">
        <v>4</v>
      </c>
      <c r="G272">
        <v>1673985888.2249999</v>
      </c>
      <c r="H272">
        <f t="shared" ref="H272:H335" si="136">(I272)/1000</f>
        <v>3.9873299169078028E-4</v>
      </c>
      <c r="I272">
        <f t="shared" ref="I272:I335" si="137">IF(BD272, AL272, AF272)</f>
        <v>0.3987329916907803</v>
      </c>
      <c r="J272">
        <f t="shared" ref="J272:J335" si="138">IF(BD272, AG272, AE272)</f>
        <v>11.19223236827952</v>
      </c>
      <c r="K272">
        <f t="shared" ref="K272:K335" si="139">BF272 - IF(AS272&gt;1, J272*AZ272*100/(AU272*BT272), 0)</f>
        <v>1679.9775</v>
      </c>
      <c r="L272">
        <f t="shared" ref="L272:L335" si="140">((R272-H272/2)*K272-J272)/(R272+H272/2)</f>
        <v>857.85019054081374</v>
      </c>
      <c r="M272">
        <f t="shared" ref="M272:M335" si="141">L272*(BM272+BN272)/1000</f>
        <v>86.769884045071493</v>
      </c>
      <c r="N272">
        <f t="shared" ref="N272:N335" si="142">(BF272 - IF(AS272&gt;1, J272*AZ272*100/(AU272*BT272), 0))*(BM272+BN272)/1000</f>
        <v>169.92646790861062</v>
      </c>
      <c r="O272">
        <f t="shared" ref="O272:O335" si="143">2/((1/Q272-1/P272)+SIGN(Q272)*SQRT((1/Q272-1/P272)*(1/Q272-1/P272) + 4*BA272/((BA272+1)*(BA272+1))*(2*1/Q272*1/P272-1/P272*1/P272)))</f>
        <v>2.2856297188882258E-2</v>
      </c>
      <c r="P272">
        <f t="shared" ref="P272:P335" si="144">IF(LEFT(BB272,1)&lt;&gt;"0",IF(LEFT(BB272,1)="1",3,BC272),$D$4+$E$4*(BT272*BM272/($K$4*1000))+$F$4*(BT272*BM272/($K$4*1000))*MAX(MIN(AZ272,$J$4),$I$4)*MAX(MIN(AZ272,$J$4),$I$4)+$G$4*MAX(MIN(AZ272,$J$4),$I$4)*(BT272*BM272/($K$4*1000))+$H$4*(BT272*BM272/($K$4*1000))*(BT272*BM272/($K$4*1000)))</f>
        <v>2.7610600845412678</v>
      </c>
      <c r="Q272">
        <f t="shared" ref="Q272:Q335" si="145">H272*(1000-(1000*0.61365*EXP(17.502*U272/(240.97+U272))/(BM272+BN272)+BH272)/2)/(1000*0.61365*EXP(17.502*U272/(240.97+U272))/(BM272+BN272)-BH272)</f>
        <v>2.2751701888067698E-2</v>
      </c>
      <c r="R272">
        <f t="shared" ref="R272:R335" si="146">1/((BA272+1)/(O272/1.6)+1/(P272/1.37)) + BA272/((BA272+1)/(O272/1.6) + BA272/(P272/1.37))</f>
        <v>1.4229171136155754E-2</v>
      </c>
      <c r="S272">
        <f t="shared" ref="S272:S335" si="147">(AV272*AY272)</f>
        <v>226.11537823732917</v>
      </c>
      <c r="T272">
        <f t="shared" ref="T272:T335" si="148">(BO272+(S272+2*0.95*0.0000000567*(((BO272+$B$6)+273)^4-(BO272+273)^4)-44100*H272)/(1.84*29.3*P272+8*0.95*0.0000000567*(BO272+273)^3))</f>
        <v>34.70529489875598</v>
      </c>
      <c r="U272">
        <f t="shared" ref="U272:U335" si="149">($C$6*BP272+$D$6*BQ272+$E$6*T272)</f>
        <v>33.369425</v>
      </c>
      <c r="V272">
        <f t="shared" ref="V272:V335" si="150">0.61365*EXP(17.502*U272/(240.97+U272))</f>
        <v>5.1579268853396956</v>
      </c>
      <c r="W272">
        <f t="shared" ref="W272:W335" si="151">(X272/Y272*100)</f>
        <v>66.936312608778479</v>
      </c>
      <c r="X272">
        <f t="shared" ref="X272:X335" si="152">BH272*(BM272+BN272)/1000</f>
        <v>3.4607885188808809</v>
      </c>
      <c r="Y272">
        <f t="shared" ref="Y272:Y335" si="153">0.61365*EXP(17.502*BO272/(240.97+BO272))</f>
        <v>5.1702706408524355</v>
      </c>
      <c r="Z272">
        <f t="shared" ref="Z272:Z335" si="154">(V272-BH272*(BM272+BN272)/1000)</f>
        <v>1.6971383664588147</v>
      </c>
      <c r="AA272">
        <f t="shared" ref="AA272:AA335" si="155">(-H272*44100)</f>
        <v>-17.584124933563409</v>
      </c>
      <c r="AB272">
        <f t="shared" ref="AB272:AB335" si="156">2*29.3*P272*0.92*(BO272-U272)</f>
        <v>6.3504953483884758</v>
      </c>
      <c r="AC272">
        <f t="shared" ref="AC272:AC335" si="157">2*0.95*0.0000000567*(((BO272+$B$6)+273)^4-(U272+273)^4)</f>
        <v>0.52877380239799832</v>
      </c>
      <c r="AD272">
        <f t="shared" ref="AD272:AD335" si="158">S272+AC272+AA272+AB272</f>
        <v>215.41052245455225</v>
      </c>
      <c r="AE272">
        <f t="shared" ref="AE272:AE335" si="159">BL272*AS272*(BG272-BF272*(1000-AS272*BI272)/(1000-AS272*BH272))/(100*AZ272)</f>
        <v>21.648635848550789</v>
      </c>
      <c r="AF272">
        <f t="shared" ref="AF272:AF335" si="160">1000*BL272*AS272*(BH272-BI272)/(100*AZ272*(1000-AS272*BH272))</f>
        <v>0.39350349427510928</v>
      </c>
      <c r="AG272">
        <f t="shared" ref="AG272:AG335" si="161">(AH272 - AI272 - BM272*1000/(8.314*(BO272+273.15)) * AK272/BL272 * AJ272) * BL272/(100*AZ272) * (1000 - BI272)/1000</f>
        <v>11.19223236827952</v>
      </c>
      <c r="AH272">
        <v>1760.119530578816</v>
      </c>
      <c r="AI272">
        <v>1742.708909090908</v>
      </c>
      <c r="AJ272">
        <v>1.716511635609175</v>
      </c>
      <c r="AK272">
        <v>64.167648988695476</v>
      </c>
      <c r="AL272">
        <f t="shared" ref="AL272:AL335" si="162">(AN272 - AM272 + BM272*1000/(8.314*(BO272+273.15)) * AP272/BL272 * AO272) * BL272/(100*AZ272) * 1000/(1000 - AN272)</f>
        <v>0.3987329916907803</v>
      </c>
      <c r="AM272">
        <v>33.863952333160022</v>
      </c>
      <c r="AN272">
        <v>34.218889696969683</v>
      </c>
      <c r="AO272">
        <v>9.1088438597800351E-5</v>
      </c>
      <c r="AP272">
        <v>91.899806073423491</v>
      </c>
      <c r="AQ272">
        <v>0</v>
      </c>
      <c r="AR272">
        <v>0</v>
      </c>
      <c r="AS272">
        <f t="shared" ref="AS272:AS335" si="163">IF(AQ272*$H$12&gt;=AU272,1,(AU272/(AU272-AQ272*$H$12)))</f>
        <v>1</v>
      </c>
      <c r="AT272">
        <f t="shared" ref="AT272:AT335" si="164">(AS272-1)*100</f>
        <v>0</v>
      </c>
      <c r="AU272">
        <f t="shared" ref="AU272:AU335" si="165">MAX(0,($B$12+$C$12*BT272)/(1+$D$12*BT272)*BM272/(BO272+273)*$E$12)</f>
        <v>47092.035987217321</v>
      </c>
      <c r="AV272">
        <f t="shared" ref="AV272:AV335" si="166">$B$10*BU272+$C$10*BV272+$F$10*CG272*(1-CJ272)</f>
        <v>1199.9825000000001</v>
      </c>
      <c r="AW272">
        <f t="shared" ref="AW272:AW335" si="167">AV272*AX272</f>
        <v>1025.9118135944711</v>
      </c>
      <c r="AX272">
        <f t="shared" ref="AX272:AX335" si="168">($B$10*$D$8+$C$10*$D$8+$F$10*((CT272+CL272)/MAX(CT272+CL272+CU272, 0.1)*$I$8+CU272/MAX(CT272+CL272+CU272, 0.1)*$J$8))/($B$10+$C$10+$F$10)</f>
        <v>0.8549389791888391</v>
      </c>
      <c r="AY272">
        <f t="shared" ref="AY272:AY335" si="169">($B$10*$K$8+$C$10*$K$8+$F$10*((CT272+CL272)/MAX(CT272+CL272+CU272, 0.1)*$P$8+CU272/MAX(CT272+CL272+CU272, 0.1)*$Q$8))/($B$10+$C$10+$F$10)</f>
        <v>0.18843222983445937</v>
      </c>
      <c r="AZ272">
        <v>6</v>
      </c>
      <c r="BA272">
        <v>0.5</v>
      </c>
      <c r="BB272" t="s">
        <v>355</v>
      </c>
      <c r="BC272">
        <v>2</v>
      </c>
      <c r="BD272" t="b">
        <v>1</v>
      </c>
      <c r="BE272">
        <v>1673985888.2249999</v>
      </c>
      <c r="BF272">
        <v>1679.9775</v>
      </c>
      <c r="BG272">
        <v>1700.57</v>
      </c>
      <c r="BH272">
        <v>34.215074999999999</v>
      </c>
      <c r="BI272">
        <v>33.864287500000003</v>
      </c>
      <c r="BJ272">
        <v>1687.9662499999999</v>
      </c>
      <c r="BK272">
        <v>34.0047</v>
      </c>
      <c r="BL272">
        <v>650.03412500000002</v>
      </c>
      <c r="BM272">
        <v>101.04774999999999</v>
      </c>
      <c r="BN272">
        <v>0.10031175000000001</v>
      </c>
      <c r="BO272">
        <v>33.412087499999998</v>
      </c>
      <c r="BP272">
        <v>33.369425</v>
      </c>
      <c r="BQ272">
        <v>999.9</v>
      </c>
      <c r="BR272">
        <v>0</v>
      </c>
      <c r="BS272">
        <v>0</v>
      </c>
      <c r="BT272">
        <v>8975</v>
      </c>
      <c r="BU272">
        <v>0</v>
      </c>
      <c r="BV272">
        <v>1057.2537500000001</v>
      </c>
      <c r="BW272">
        <v>-20.592649999999999</v>
      </c>
      <c r="BX272">
        <v>1739.4962499999999</v>
      </c>
      <c r="BY272">
        <v>1760.17875</v>
      </c>
      <c r="BZ272">
        <v>0.350780125</v>
      </c>
      <c r="CA272">
        <v>1700.57</v>
      </c>
      <c r="CB272">
        <v>33.864287500000003</v>
      </c>
      <c r="CC272">
        <v>3.4573537499999998</v>
      </c>
      <c r="CD272">
        <v>3.4219087500000001</v>
      </c>
      <c r="CE272">
        <v>26.411762499999998</v>
      </c>
      <c r="CF272">
        <v>26.237175000000001</v>
      </c>
      <c r="CG272">
        <v>1199.9825000000001</v>
      </c>
      <c r="CH272">
        <v>0.49995200000000001</v>
      </c>
      <c r="CI272">
        <v>0.50004800000000005</v>
      </c>
      <c r="CJ272">
        <v>0</v>
      </c>
      <c r="CK272">
        <v>950.041875</v>
      </c>
      <c r="CL272">
        <v>4.9990899999999998</v>
      </c>
      <c r="CM272">
        <v>10507.65</v>
      </c>
      <c r="CN272">
        <v>9557.5462499999994</v>
      </c>
      <c r="CO272">
        <v>44.319875000000003</v>
      </c>
      <c r="CP272">
        <v>46.75</v>
      </c>
      <c r="CQ272">
        <v>45.311999999999998</v>
      </c>
      <c r="CR272">
        <v>45.375</v>
      </c>
      <c r="CS272">
        <v>45.569875000000003</v>
      </c>
      <c r="CT272">
        <v>597.43249999999989</v>
      </c>
      <c r="CU272">
        <v>597.54999999999995</v>
      </c>
      <c r="CV272">
        <v>0</v>
      </c>
      <c r="CW272">
        <v>1673985891.0999999</v>
      </c>
      <c r="CX272">
        <v>0</v>
      </c>
      <c r="CY272">
        <v>1673984188.5</v>
      </c>
      <c r="CZ272" t="s">
        <v>356</v>
      </c>
      <c r="DA272">
        <v>1673984188.5</v>
      </c>
      <c r="DB272">
        <v>1673984167.5</v>
      </c>
      <c r="DC272">
        <v>23</v>
      </c>
      <c r="DD272">
        <v>-0.32800000000000001</v>
      </c>
      <c r="DE272">
        <v>5.0000000000000001E-3</v>
      </c>
      <c r="DF272">
        <v>-6.2539999999999996</v>
      </c>
      <c r="DG272">
        <v>0.21</v>
      </c>
      <c r="DH272">
        <v>579</v>
      </c>
      <c r="DI272">
        <v>34</v>
      </c>
      <c r="DJ272">
        <v>0</v>
      </c>
      <c r="DK272">
        <v>0.1</v>
      </c>
      <c r="DL272">
        <v>-20.486243902439021</v>
      </c>
      <c r="DM272">
        <v>-0.66704738675955966</v>
      </c>
      <c r="DN272">
        <v>8.3747879620134497E-2</v>
      </c>
      <c r="DO272">
        <v>0</v>
      </c>
      <c r="DP272">
        <v>0.35133034146341469</v>
      </c>
      <c r="DQ272">
        <v>-3.0508285714285301E-2</v>
      </c>
      <c r="DR272">
        <v>4.3268595360120479E-3</v>
      </c>
      <c r="DS272">
        <v>1</v>
      </c>
      <c r="DT272">
        <v>0</v>
      </c>
      <c r="DU272">
        <v>0</v>
      </c>
      <c r="DV272">
        <v>0</v>
      </c>
      <c r="DW272">
        <v>-1</v>
      </c>
      <c r="DX272">
        <v>1</v>
      </c>
      <c r="DY272">
        <v>2</v>
      </c>
      <c r="DZ272" t="s">
        <v>357</v>
      </c>
      <c r="EA272">
        <v>3.2955299999999998</v>
      </c>
      <c r="EB272">
        <v>2.6253700000000002</v>
      </c>
      <c r="EC272">
        <v>0.25645099999999998</v>
      </c>
      <c r="ED272">
        <v>0.25597399999999998</v>
      </c>
      <c r="EE272">
        <v>0.139291</v>
      </c>
      <c r="EF272">
        <v>0.136986</v>
      </c>
      <c r="EG272">
        <v>22376.9</v>
      </c>
      <c r="EH272">
        <v>22766.400000000001</v>
      </c>
      <c r="EI272">
        <v>28020.2</v>
      </c>
      <c r="EJ272">
        <v>29476</v>
      </c>
      <c r="EK272">
        <v>33200.400000000001</v>
      </c>
      <c r="EL272">
        <v>35333.599999999999</v>
      </c>
      <c r="EM272">
        <v>39559.300000000003</v>
      </c>
      <c r="EN272">
        <v>42143.7</v>
      </c>
      <c r="EO272">
        <v>2.2043200000000001</v>
      </c>
      <c r="EP272">
        <v>2.1674500000000001</v>
      </c>
      <c r="EQ272">
        <v>0.126302</v>
      </c>
      <c r="ER272">
        <v>0</v>
      </c>
      <c r="ES272">
        <v>31.330100000000002</v>
      </c>
      <c r="ET272">
        <v>999.9</v>
      </c>
      <c r="EU272">
        <v>68.5</v>
      </c>
      <c r="EV272">
        <v>35.200000000000003</v>
      </c>
      <c r="EW272">
        <v>38.714300000000001</v>
      </c>
      <c r="EX272">
        <v>57.171799999999998</v>
      </c>
      <c r="EY272">
        <v>-4.18269</v>
      </c>
      <c r="EZ272">
        <v>2</v>
      </c>
      <c r="FA272">
        <v>0.56164599999999998</v>
      </c>
      <c r="FB272">
        <v>0.47512799999999999</v>
      </c>
      <c r="FC272">
        <v>20.270299999999999</v>
      </c>
      <c r="FD272">
        <v>5.2175900000000004</v>
      </c>
      <c r="FE272">
        <v>12.0099</v>
      </c>
      <c r="FF272">
        <v>4.9859</v>
      </c>
      <c r="FG272">
        <v>3.2845800000000001</v>
      </c>
      <c r="FH272">
        <v>9999</v>
      </c>
      <c r="FI272">
        <v>9999</v>
      </c>
      <c r="FJ272">
        <v>9999</v>
      </c>
      <c r="FK272">
        <v>999.9</v>
      </c>
      <c r="FL272">
        <v>1.86588</v>
      </c>
      <c r="FM272">
        <v>1.86232</v>
      </c>
      <c r="FN272">
        <v>1.86432</v>
      </c>
      <c r="FO272">
        <v>1.8603799999999999</v>
      </c>
      <c r="FP272">
        <v>1.86111</v>
      </c>
      <c r="FQ272">
        <v>1.8602000000000001</v>
      </c>
      <c r="FR272">
        <v>1.8619699999999999</v>
      </c>
      <c r="FS272">
        <v>1.8585199999999999</v>
      </c>
      <c r="FT272">
        <v>0</v>
      </c>
      <c r="FU272">
        <v>0</v>
      </c>
      <c r="FV272">
        <v>0</v>
      </c>
      <c r="FW272">
        <v>0</v>
      </c>
      <c r="FX272" t="s">
        <v>358</v>
      </c>
      <c r="FY272" t="s">
        <v>359</v>
      </c>
      <c r="FZ272" t="s">
        <v>360</v>
      </c>
      <c r="GA272" t="s">
        <v>360</v>
      </c>
      <c r="GB272" t="s">
        <v>360</v>
      </c>
      <c r="GC272" t="s">
        <v>360</v>
      </c>
      <c r="GD272">
        <v>0</v>
      </c>
      <c r="GE272">
        <v>100</v>
      </c>
      <c r="GF272">
        <v>100</v>
      </c>
      <c r="GG272">
        <v>-7.99</v>
      </c>
      <c r="GH272">
        <v>0.2104</v>
      </c>
      <c r="GI272">
        <v>-4.4410340874611869</v>
      </c>
      <c r="GJ272">
        <v>-4.0977002334145526E-3</v>
      </c>
      <c r="GK272">
        <v>1.9870096767282211E-6</v>
      </c>
      <c r="GL272">
        <v>-4.7591234531596528E-10</v>
      </c>
      <c r="GM272">
        <v>0.2103699999999975</v>
      </c>
      <c r="GN272">
        <v>0</v>
      </c>
      <c r="GO272">
        <v>0</v>
      </c>
      <c r="GP272">
        <v>0</v>
      </c>
      <c r="GQ272">
        <v>6</v>
      </c>
      <c r="GR272">
        <v>2093</v>
      </c>
      <c r="GS272">
        <v>4</v>
      </c>
      <c r="GT272">
        <v>31</v>
      </c>
      <c r="GU272">
        <v>28.4</v>
      </c>
      <c r="GV272">
        <v>28.7</v>
      </c>
      <c r="GW272">
        <v>4.2517100000000001</v>
      </c>
      <c r="GX272">
        <v>2.49634</v>
      </c>
      <c r="GY272">
        <v>2.04834</v>
      </c>
      <c r="GZ272">
        <v>2.6232899999999999</v>
      </c>
      <c r="HA272">
        <v>2.1972700000000001</v>
      </c>
      <c r="HB272">
        <v>2.3168899999999999</v>
      </c>
      <c r="HC272">
        <v>41.560499999999998</v>
      </c>
      <c r="HD272">
        <v>14.569800000000001</v>
      </c>
      <c r="HE272">
        <v>18</v>
      </c>
      <c r="HF272">
        <v>702.40099999999995</v>
      </c>
      <c r="HG272">
        <v>747.49900000000002</v>
      </c>
      <c r="HH272">
        <v>31.000900000000001</v>
      </c>
      <c r="HI272">
        <v>34.447699999999998</v>
      </c>
      <c r="HJ272">
        <v>29.999600000000001</v>
      </c>
      <c r="HK272">
        <v>34.384799999999998</v>
      </c>
      <c r="HL272">
        <v>34.398200000000003</v>
      </c>
      <c r="HM272">
        <v>85.044200000000004</v>
      </c>
      <c r="HN272">
        <v>16.168299999999999</v>
      </c>
      <c r="HO272">
        <v>100</v>
      </c>
      <c r="HP272">
        <v>31</v>
      </c>
      <c r="HQ272">
        <v>1715.91</v>
      </c>
      <c r="HR272">
        <v>33.814</v>
      </c>
      <c r="HS272">
        <v>98.746399999999994</v>
      </c>
      <c r="HT272">
        <v>97.715900000000005</v>
      </c>
    </row>
    <row r="273" spans="1:228" x14ac:dyDescent="0.2">
      <c r="A273">
        <v>258</v>
      </c>
      <c r="B273">
        <v>1673985894.5999999</v>
      </c>
      <c r="C273">
        <v>1026.099999904633</v>
      </c>
      <c r="D273" t="s">
        <v>875</v>
      </c>
      <c r="E273" t="s">
        <v>876</v>
      </c>
      <c r="F273">
        <v>4</v>
      </c>
      <c r="G273">
        <v>1673985892.5999999</v>
      </c>
      <c r="H273">
        <f t="shared" si="136"/>
        <v>3.9589404313348207E-4</v>
      </c>
      <c r="I273">
        <f t="shared" si="137"/>
        <v>0.39589404313348209</v>
      </c>
      <c r="J273">
        <f t="shared" si="138"/>
        <v>10.790638064826739</v>
      </c>
      <c r="K273">
        <f t="shared" si="139"/>
        <v>1687.28</v>
      </c>
      <c r="L273">
        <f t="shared" si="140"/>
        <v>886.99330091660897</v>
      </c>
      <c r="M273">
        <f t="shared" si="141"/>
        <v>89.718593924380158</v>
      </c>
      <c r="N273">
        <f t="shared" si="142"/>
        <v>170.66689117076007</v>
      </c>
      <c r="O273">
        <f t="shared" si="143"/>
        <v>2.2680469930687289E-2</v>
      </c>
      <c r="P273">
        <f t="shared" si="144"/>
        <v>2.764262746032947</v>
      </c>
      <c r="Q273">
        <f t="shared" si="145"/>
        <v>2.2577592518910335E-2</v>
      </c>
      <c r="R273">
        <f t="shared" si="146"/>
        <v>1.4120199436507774E-2</v>
      </c>
      <c r="S273">
        <f t="shared" si="147"/>
        <v>226.11655723613086</v>
      </c>
      <c r="T273">
        <f t="shared" si="148"/>
        <v>34.708246449250694</v>
      </c>
      <c r="U273">
        <f t="shared" si="149"/>
        <v>33.374085714285719</v>
      </c>
      <c r="V273">
        <f t="shared" si="150"/>
        <v>5.1592741446887729</v>
      </c>
      <c r="W273">
        <f t="shared" si="151"/>
        <v>66.931361369666675</v>
      </c>
      <c r="X273">
        <f t="shared" si="152"/>
        <v>3.461221817939073</v>
      </c>
      <c r="Y273">
        <f t="shared" si="153"/>
        <v>5.1713004892019132</v>
      </c>
      <c r="Z273">
        <f t="shared" si="154"/>
        <v>1.6980523267496999</v>
      </c>
      <c r="AA273">
        <f t="shared" si="155"/>
        <v>-17.458927302186559</v>
      </c>
      <c r="AB273">
        <f t="shared" si="156"/>
        <v>6.1931335510637222</v>
      </c>
      <c r="AC273">
        <f t="shared" si="157"/>
        <v>0.51509434130818654</v>
      </c>
      <c r="AD273">
        <f t="shared" si="158"/>
        <v>215.36585782631619</v>
      </c>
      <c r="AE273">
        <f t="shared" si="159"/>
        <v>21.5980003248584</v>
      </c>
      <c r="AF273">
        <f t="shared" si="160"/>
        <v>0.39449589415163472</v>
      </c>
      <c r="AG273">
        <f t="shared" si="161"/>
        <v>10.790638064826739</v>
      </c>
      <c r="AH273">
        <v>1766.965078326391</v>
      </c>
      <c r="AI273">
        <v>1749.726848484848</v>
      </c>
      <c r="AJ273">
        <v>1.770477850406071</v>
      </c>
      <c r="AK273">
        <v>64.167648988695476</v>
      </c>
      <c r="AL273">
        <f t="shared" si="162"/>
        <v>0.39589404313348209</v>
      </c>
      <c r="AM273">
        <v>33.866305487099027</v>
      </c>
      <c r="AN273">
        <v>34.219151515151502</v>
      </c>
      <c r="AO273">
        <v>1.279531433748977E-5</v>
      </c>
      <c r="AP273">
        <v>91.899806073423491</v>
      </c>
      <c r="AQ273">
        <v>0</v>
      </c>
      <c r="AR273">
        <v>0</v>
      </c>
      <c r="AS273">
        <f t="shared" si="163"/>
        <v>1</v>
      </c>
      <c r="AT273">
        <f t="shared" si="164"/>
        <v>0</v>
      </c>
      <c r="AU273">
        <f t="shared" si="165"/>
        <v>47179.382317371223</v>
      </c>
      <c r="AV273">
        <f t="shared" si="166"/>
        <v>1199.997142857143</v>
      </c>
      <c r="AW273">
        <f t="shared" si="167"/>
        <v>1025.9235135938504</v>
      </c>
      <c r="AX273">
        <f t="shared" si="168"/>
        <v>0.85493829689558209</v>
      </c>
      <c r="AY273">
        <f t="shared" si="169"/>
        <v>0.18843091300847334</v>
      </c>
      <c r="AZ273">
        <v>6</v>
      </c>
      <c r="BA273">
        <v>0.5</v>
      </c>
      <c r="BB273" t="s">
        <v>355</v>
      </c>
      <c r="BC273">
        <v>2</v>
      </c>
      <c r="BD273" t="b">
        <v>1</v>
      </c>
      <c r="BE273">
        <v>1673985892.5999999</v>
      </c>
      <c r="BF273">
        <v>1687.28</v>
      </c>
      <c r="BG273">
        <v>1707.83</v>
      </c>
      <c r="BH273">
        <v>34.219000000000001</v>
      </c>
      <c r="BI273">
        <v>33.867328571428573</v>
      </c>
      <c r="BJ273">
        <v>1695.278571428571</v>
      </c>
      <c r="BK273">
        <v>34.00864285714286</v>
      </c>
      <c r="BL273">
        <v>650.0328571428571</v>
      </c>
      <c r="BM273">
        <v>101.0491428571429</v>
      </c>
      <c r="BN273">
        <v>9.9979500000000013E-2</v>
      </c>
      <c r="BO273">
        <v>33.415642857142863</v>
      </c>
      <c r="BP273">
        <v>33.374085714285719</v>
      </c>
      <c r="BQ273">
        <v>999.89999999999986</v>
      </c>
      <c r="BR273">
        <v>0</v>
      </c>
      <c r="BS273">
        <v>0</v>
      </c>
      <c r="BT273">
        <v>8991.8757142857139</v>
      </c>
      <c r="BU273">
        <v>0</v>
      </c>
      <c r="BV273">
        <v>1036.735714285714</v>
      </c>
      <c r="BW273">
        <v>-20.549757142857139</v>
      </c>
      <c r="BX273">
        <v>1747.065714285714</v>
      </c>
      <c r="BY273">
        <v>1767.6985714285711</v>
      </c>
      <c r="BZ273">
        <v>0.35170299999999999</v>
      </c>
      <c r="CA273">
        <v>1707.83</v>
      </c>
      <c r="CB273">
        <v>33.867328571428573</v>
      </c>
      <c r="CC273">
        <v>3.4577985714285711</v>
      </c>
      <c r="CD273">
        <v>3.4222600000000001</v>
      </c>
      <c r="CE273">
        <v>26.413928571428571</v>
      </c>
      <c r="CF273">
        <v>26.238914285714291</v>
      </c>
      <c r="CG273">
        <v>1199.997142857143</v>
      </c>
      <c r="CH273">
        <v>0.49997357142857152</v>
      </c>
      <c r="CI273">
        <v>0.50002642857142854</v>
      </c>
      <c r="CJ273">
        <v>0</v>
      </c>
      <c r="CK273">
        <v>950.21014285714296</v>
      </c>
      <c r="CL273">
        <v>4.9990899999999998</v>
      </c>
      <c r="CM273">
        <v>10508.87142857143</v>
      </c>
      <c r="CN273">
        <v>9557.7485714285704</v>
      </c>
      <c r="CO273">
        <v>44.311999999999998</v>
      </c>
      <c r="CP273">
        <v>46.75</v>
      </c>
      <c r="CQ273">
        <v>45.311999999999998</v>
      </c>
      <c r="CR273">
        <v>45.375</v>
      </c>
      <c r="CS273">
        <v>45.598000000000013</v>
      </c>
      <c r="CT273">
        <v>597.46714285714279</v>
      </c>
      <c r="CU273">
        <v>597.53</v>
      </c>
      <c r="CV273">
        <v>0</v>
      </c>
      <c r="CW273">
        <v>1673985894.7</v>
      </c>
      <c r="CX273">
        <v>0</v>
      </c>
      <c r="CY273">
        <v>1673984188.5</v>
      </c>
      <c r="CZ273" t="s">
        <v>356</v>
      </c>
      <c r="DA273">
        <v>1673984188.5</v>
      </c>
      <c r="DB273">
        <v>1673984167.5</v>
      </c>
      <c r="DC273">
        <v>23</v>
      </c>
      <c r="DD273">
        <v>-0.32800000000000001</v>
      </c>
      <c r="DE273">
        <v>5.0000000000000001E-3</v>
      </c>
      <c r="DF273">
        <v>-6.2539999999999996</v>
      </c>
      <c r="DG273">
        <v>0.21</v>
      </c>
      <c r="DH273">
        <v>579</v>
      </c>
      <c r="DI273">
        <v>34</v>
      </c>
      <c r="DJ273">
        <v>0</v>
      </c>
      <c r="DK273">
        <v>0.1</v>
      </c>
      <c r="DL273">
        <v>-20.524829268292681</v>
      </c>
      <c r="DM273">
        <v>-0.41987038327525827</v>
      </c>
      <c r="DN273">
        <v>6.7270238568222715E-2</v>
      </c>
      <c r="DO273">
        <v>0</v>
      </c>
      <c r="DP273">
        <v>0.35000051219512202</v>
      </c>
      <c r="DQ273">
        <v>4.424905923344896E-3</v>
      </c>
      <c r="DR273">
        <v>2.0759207081284831E-3</v>
      </c>
      <c r="DS273">
        <v>1</v>
      </c>
      <c r="DT273">
        <v>0</v>
      </c>
      <c r="DU273">
        <v>0</v>
      </c>
      <c r="DV273">
        <v>0</v>
      </c>
      <c r="DW273">
        <v>-1</v>
      </c>
      <c r="DX273">
        <v>1</v>
      </c>
      <c r="DY273">
        <v>2</v>
      </c>
      <c r="DZ273" t="s">
        <v>357</v>
      </c>
      <c r="EA273">
        <v>3.2954599999999998</v>
      </c>
      <c r="EB273">
        <v>2.6249500000000001</v>
      </c>
      <c r="EC273">
        <v>0.257052</v>
      </c>
      <c r="ED273">
        <v>0.25655899999999998</v>
      </c>
      <c r="EE273">
        <v>0.139293</v>
      </c>
      <c r="EF273">
        <v>0.13699600000000001</v>
      </c>
      <c r="EG273">
        <v>22358.7</v>
      </c>
      <c r="EH273">
        <v>22748.7</v>
      </c>
      <c r="EI273">
        <v>28020.2</v>
      </c>
      <c r="EJ273">
        <v>29476.400000000001</v>
      </c>
      <c r="EK273">
        <v>33200.1</v>
      </c>
      <c r="EL273">
        <v>35334</v>
      </c>
      <c r="EM273">
        <v>39558.9</v>
      </c>
      <c r="EN273">
        <v>42144.5</v>
      </c>
      <c r="EO273">
        <v>2.2040500000000001</v>
      </c>
      <c r="EP273">
        <v>2.1676000000000002</v>
      </c>
      <c r="EQ273">
        <v>0.125356</v>
      </c>
      <c r="ER273">
        <v>0</v>
      </c>
      <c r="ES273">
        <v>31.339700000000001</v>
      </c>
      <c r="ET273">
        <v>999.9</v>
      </c>
      <c r="EU273">
        <v>68.5</v>
      </c>
      <c r="EV273">
        <v>35.200000000000003</v>
      </c>
      <c r="EW273">
        <v>38.7179</v>
      </c>
      <c r="EX273">
        <v>57.561799999999998</v>
      </c>
      <c r="EY273">
        <v>-4.1466399999999997</v>
      </c>
      <c r="EZ273">
        <v>2</v>
      </c>
      <c r="FA273">
        <v>0.56129300000000004</v>
      </c>
      <c r="FB273">
        <v>0.47877199999999998</v>
      </c>
      <c r="FC273">
        <v>20.270299999999999</v>
      </c>
      <c r="FD273">
        <v>5.2186399999999997</v>
      </c>
      <c r="FE273">
        <v>12.0099</v>
      </c>
      <c r="FF273">
        <v>4.9859</v>
      </c>
      <c r="FG273">
        <v>3.2844500000000001</v>
      </c>
      <c r="FH273">
        <v>9999</v>
      </c>
      <c r="FI273">
        <v>9999</v>
      </c>
      <c r="FJ273">
        <v>9999</v>
      </c>
      <c r="FK273">
        <v>999.9</v>
      </c>
      <c r="FL273">
        <v>1.86588</v>
      </c>
      <c r="FM273">
        <v>1.86232</v>
      </c>
      <c r="FN273">
        <v>1.86433</v>
      </c>
      <c r="FO273">
        <v>1.86036</v>
      </c>
      <c r="FP273">
        <v>1.86111</v>
      </c>
      <c r="FQ273">
        <v>1.8602000000000001</v>
      </c>
      <c r="FR273">
        <v>1.8619600000000001</v>
      </c>
      <c r="FS273">
        <v>1.8585199999999999</v>
      </c>
      <c r="FT273">
        <v>0</v>
      </c>
      <c r="FU273">
        <v>0</v>
      </c>
      <c r="FV273">
        <v>0</v>
      </c>
      <c r="FW273">
        <v>0</v>
      </c>
      <c r="FX273" t="s">
        <v>358</v>
      </c>
      <c r="FY273" t="s">
        <v>359</v>
      </c>
      <c r="FZ273" t="s">
        <v>360</v>
      </c>
      <c r="GA273" t="s">
        <v>360</v>
      </c>
      <c r="GB273" t="s">
        <v>360</v>
      </c>
      <c r="GC273" t="s">
        <v>360</v>
      </c>
      <c r="GD273">
        <v>0</v>
      </c>
      <c r="GE273">
        <v>100</v>
      </c>
      <c r="GF273">
        <v>100</v>
      </c>
      <c r="GG273">
        <v>-8</v>
      </c>
      <c r="GH273">
        <v>0.21029999999999999</v>
      </c>
      <c r="GI273">
        <v>-4.4410340874611869</v>
      </c>
      <c r="GJ273">
        <v>-4.0977002334145526E-3</v>
      </c>
      <c r="GK273">
        <v>1.9870096767282211E-6</v>
      </c>
      <c r="GL273">
        <v>-4.7591234531596528E-10</v>
      </c>
      <c r="GM273">
        <v>0.2103699999999975</v>
      </c>
      <c r="GN273">
        <v>0</v>
      </c>
      <c r="GO273">
        <v>0</v>
      </c>
      <c r="GP273">
        <v>0</v>
      </c>
      <c r="GQ273">
        <v>6</v>
      </c>
      <c r="GR273">
        <v>2093</v>
      </c>
      <c r="GS273">
        <v>4</v>
      </c>
      <c r="GT273">
        <v>31</v>
      </c>
      <c r="GU273">
        <v>28.4</v>
      </c>
      <c r="GV273">
        <v>28.8</v>
      </c>
      <c r="GW273">
        <v>4.2651399999999997</v>
      </c>
      <c r="GX273">
        <v>2.4939</v>
      </c>
      <c r="GY273">
        <v>2.04834</v>
      </c>
      <c r="GZ273">
        <v>2.6232899999999999</v>
      </c>
      <c r="HA273">
        <v>2.1972700000000001</v>
      </c>
      <c r="HB273">
        <v>2.2778299999999998</v>
      </c>
      <c r="HC273">
        <v>41.586599999999997</v>
      </c>
      <c r="HD273">
        <v>14.552300000000001</v>
      </c>
      <c r="HE273">
        <v>18</v>
      </c>
      <c r="HF273">
        <v>702.13599999999997</v>
      </c>
      <c r="HG273">
        <v>747.60599999999999</v>
      </c>
      <c r="HH273">
        <v>31.001000000000001</v>
      </c>
      <c r="HI273">
        <v>34.442399999999999</v>
      </c>
      <c r="HJ273">
        <v>29.999600000000001</v>
      </c>
      <c r="HK273">
        <v>34.381700000000002</v>
      </c>
      <c r="HL273">
        <v>34.395099999999999</v>
      </c>
      <c r="HM273">
        <v>85.301100000000005</v>
      </c>
      <c r="HN273">
        <v>16.168299999999999</v>
      </c>
      <c r="HO273">
        <v>100</v>
      </c>
      <c r="HP273">
        <v>31</v>
      </c>
      <c r="HQ273">
        <v>1722.59</v>
      </c>
      <c r="HR273">
        <v>33.814</v>
      </c>
      <c r="HS273">
        <v>98.745800000000003</v>
      </c>
      <c r="HT273">
        <v>97.717600000000004</v>
      </c>
    </row>
    <row r="274" spans="1:228" x14ac:dyDescent="0.2">
      <c r="A274">
        <v>259</v>
      </c>
      <c r="B274">
        <v>1673985898.5999999</v>
      </c>
      <c r="C274">
        <v>1030.099999904633</v>
      </c>
      <c r="D274" t="s">
        <v>877</v>
      </c>
      <c r="E274" t="s">
        <v>878</v>
      </c>
      <c r="F274">
        <v>4</v>
      </c>
      <c r="G274">
        <v>1673985896.2874999</v>
      </c>
      <c r="H274">
        <f t="shared" si="136"/>
        <v>3.9104850416728394E-4</v>
      </c>
      <c r="I274">
        <f t="shared" si="137"/>
        <v>0.39104850416728393</v>
      </c>
      <c r="J274">
        <f t="shared" si="138"/>
        <v>11.432351402980251</v>
      </c>
      <c r="K274">
        <f t="shared" si="139"/>
        <v>1693.4825000000001</v>
      </c>
      <c r="L274">
        <f t="shared" si="140"/>
        <v>837.90558218498052</v>
      </c>
      <c r="M274">
        <f t="shared" si="141"/>
        <v>84.751905852547523</v>
      </c>
      <c r="N274">
        <f t="shared" si="142"/>
        <v>171.29121998288738</v>
      </c>
      <c r="O274">
        <f t="shared" si="143"/>
        <v>2.2391102088818154E-2</v>
      </c>
      <c r="P274">
        <f t="shared" si="144"/>
        <v>2.759742736217301</v>
      </c>
      <c r="Q274">
        <f t="shared" si="145"/>
        <v>2.2290663341550249E-2</v>
      </c>
      <c r="R274">
        <f t="shared" si="146"/>
        <v>1.3940650941055028E-2</v>
      </c>
      <c r="S274">
        <f t="shared" si="147"/>
        <v>226.1150339872467</v>
      </c>
      <c r="T274">
        <f t="shared" si="148"/>
        <v>34.714995750024769</v>
      </c>
      <c r="U274">
        <f t="shared" si="149"/>
        <v>33.376912500000003</v>
      </c>
      <c r="V274">
        <f t="shared" si="150"/>
        <v>5.1600914246810383</v>
      </c>
      <c r="W274">
        <f t="shared" si="151"/>
        <v>66.919267116743782</v>
      </c>
      <c r="X274">
        <f t="shared" si="152"/>
        <v>3.4612714787052155</v>
      </c>
      <c r="Y274">
        <f t="shared" si="153"/>
        <v>5.1723093031889693</v>
      </c>
      <c r="Z274">
        <f t="shared" si="154"/>
        <v>1.6988199459758229</v>
      </c>
      <c r="AA274">
        <f t="shared" si="155"/>
        <v>-17.245239033777221</v>
      </c>
      <c r="AB274">
        <f t="shared" si="156"/>
        <v>6.2805129572942917</v>
      </c>
      <c r="AC274">
        <f t="shared" si="157"/>
        <v>0.52323355193944354</v>
      </c>
      <c r="AD274">
        <f t="shared" si="158"/>
        <v>215.67354146270324</v>
      </c>
      <c r="AE274">
        <f t="shared" si="159"/>
        <v>21.621275782967555</v>
      </c>
      <c r="AF274">
        <f t="shared" si="160"/>
        <v>0.39116321467672766</v>
      </c>
      <c r="AG274">
        <f t="shared" si="161"/>
        <v>11.432351402980251</v>
      </c>
      <c r="AH274">
        <v>1774.0057858877381</v>
      </c>
      <c r="AI274">
        <v>1756.528666666665</v>
      </c>
      <c r="AJ274">
        <v>1.6745827725202951</v>
      </c>
      <c r="AK274">
        <v>64.167648988695476</v>
      </c>
      <c r="AL274">
        <f t="shared" si="162"/>
        <v>0.39104850416728393</v>
      </c>
      <c r="AM274">
        <v>33.871338134290617</v>
      </c>
      <c r="AN274">
        <v>34.21990303030303</v>
      </c>
      <c r="AO274">
        <v>1.03313040294296E-5</v>
      </c>
      <c r="AP274">
        <v>91.899806073423491</v>
      </c>
      <c r="AQ274">
        <v>0</v>
      </c>
      <c r="AR274">
        <v>0</v>
      </c>
      <c r="AS274">
        <f t="shared" si="163"/>
        <v>1</v>
      </c>
      <c r="AT274">
        <f t="shared" si="164"/>
        <v>0</v>
      </c>
      <c r="AU274">
        <f t="shared" si="165"/>
        <v>47054.818697411836</v>
      </c>
      <c r="AV274">
        <f t="shared" si="166"/>
        <v>1199.98125</v>
      </c>
      <c r="AW274">
        <f t="shared" si="167"/>
        <v>1025.9106885944284</v>
      </c>
      <c r="AX274">
        <f t="shared" si="168"/>
        <v>0.85493893224950668</v>
      </c>
      <c r="AY274">
        <f t="shared" si="169"/>
        <v>0.18843213924154789</v>
      </c>
      <c r="AZ274">
        <v>6</v>
      </c>
      <c r="BA274">
        <v>0.5</v>
      </c>
      <c r="BB274" t="s">
        <v>355</v>
      </c>
      <c r="BC274">
        <v>2</v>
      </c>
      <c r="BD274" t="b">
        <v>1</v>
      </c>
      <c r="BE274">
        <v>1673985896.2874999</v>
      </c>
      <c r="BF274">
        <v>1693.4825000000001</v>
      </c>
      <c r="BG274">
        <v>1714.0525</v>
      </c>
      <c r="BH274">
        <v>34.220100000000002</v>
      </c>
      <c r="BI274">
        <v>33.871375</v>
      </c>
      <c r="BJ274">
        <v>1701.49125</v>
      </c>
      <c r="BK274">
        <v>34.0097375</v>
      </c>
      <c r="BL274">
        <v>649.98649999999998</v>
      </c>
      <c r="BM274">
        <v>101.047375</v>
      </c>
      <c r="BN274">
        <v>9.9947149999999998E-2</v>
      </c>
      <c r="BO274">
        <v>33.419124999999987</v>
      </c>
      <c r="BP274">
        <v>33.376912500000003</v>
      </c>
      <c r="BQ274">
        <v>999.9</v>
      </c>
      <c r="BR274">
        <v>0</v>
      </c>
      <c r="BS274">
        <v>0</v>
      </c>
      <c r="BT274">
        <v>8968.0462499999994</v>
      </c>
      <c r="BU274">
        <v>0</v>
      </c>
      <c r="BV274">
        <v>1010.16</v>
      </c>
      <c r="BW274">
        <v>-20.568637500000001</v>
      </c>
      <c r="BX274">
        <v>1753.49</v>
      </c>
      <c r="BY274">
        <v>1774.14625</v>
      </c>
      <c r="BZ274">
        <v>0.34872199999999998</v>
      </c>
      <c r="CA274">
        <v>1714.0525</v>
      </c>
      <c r="CB274">
        <v>33.871375</v>
      </c>
      <c r="CC274">
        <v>3.4578437499999999</v>
      </c>
      <c r="CD274">
        <v>3.4226074999999998</v>
      </c>
      <c r="CE274">
        <v>26.414175</v>
      </c>
      <c r="CF274">
        <v>26.240649999999999</v>
      </c>
      <c r="CG274">
        <v>1199.98125</v>
      </c>
      <c r="CH274">
        <v>0.49995200000000001</v>
      </c>
      <c r="CI274">
        <v>0.50004800000000005</v>
      </c>
      <c r="CJ274">
        <v>0</v>
      </c>
      <c r="CK274">
        <v>950.13475000000005</v>
      </c>
      <c r="CL274">
        <v>4.9990899999999998</v>
      </c>
      <c r="CM274">
        <v>10509.375</v>
      </c>
      <c r="CN274">
        <v>9557.5262500000008</v>
      </c>
      <c r="CO274">
        <v>44.311999999999998</v>
      </c>
      <c r="CP274">
        <v>46.75</v>
      </c>
      <c r="CQ274">
        <v>45.273249999999997</v>
      </c>
      <c r="CR274">
        <v>45.375</v>
      </c>
      <c r="CS274">
        <v>45.561999999999998</v>
      </c>
      <c r="CT274">
        <v>597.43374999999992</v>
      </c>
      <c r="CU274">
        <v>597.5474999999999</v>
      </c>
      <c r="CV274">
        <v>0</v>
      </c>
      <c r="CW274">
        <v>1673985898.9000001</v>
      </c>
      <c r="CX274">
        <v>0</v>
      </c>
      <c r="CY274">
        <v>1673984188.5</v>
      </c>
      <c r="CZ274" t="s">
        <v>356</v>
      </c>
      <c r="DA274">
        <v>1673984188.5</v>
      </c>
      <c r="DB274">
        <v>1673984167.5</v>
      </c>
      <c r="DC274">
        <v>23</v>
      </c>
      <c r="DD274">
        <v>-0.32800000000000001</v>
      </c>
      <c r="DE274">
        <v>5.0000000000000001E-3</v>
      </c>
      <c r="DF274">
        <v>-6.2539999999999996</v>
      </c>
      <c r="DG274">
        <v>0.21</v>
      </c>
      <c r="DH274">
        <v>579</v>
      </c>
      <c r="DI274">
        <v>34</v>
      </c>
      <c r="DJ274">
        <v>0</v>
      </c>
      <c r="DK274">
        <v>0.1</v>
      </c>
      <c r="DL274">
        <v>-20.537829268292679</v>
      </c>
      <c r="DM274">
        <v>-0.37785365853661151</v>
      </c>
      <c r="DN274">
        <v>6.2309683872915501E-2</v>
      </c>
      <c r="DO274">
        <v>0</v>
      </c>
      <c r="DP274">
        <v>0.34953402439024389</v>
      </c>
      <c r="DQ274">
        <v>7.6524459930308562E-3</v>
      </c>
      <c r="DR274">
        <v>1.8863388786903559E-3</v>
      </c>
      <c r="DS274">
        <v>1</v>
      </c>
      <c r="DT274">
        <v>0</v>
      </c>
      <c r="DU274">
        <v>0</v>
      </c>
      <c r="DV274">
        <v>0</v>
      </c>
      <c r="DW274">
        <v>-1</v>
      </c>
      <c r="DX274">
        <v>1</v>
      </c>
      <c r="DY274">
        <v>2</v>
      </c>
      <c r="DZ274" t="s">
        <v>357</v>
      </c>
      <c r="EA274">
        <v>3.29535</v>
      </c>
      <c r="EB274">
        <v>2.6251799999999998</v>
      </c>
      <c r="EC274">
        <v>0.25762800000000002</v>
      </c>
      <c r="ED274">
        <v>0.25714300000000001</v>
      </c>
      <c r="EE274">
        <v>0.139292</v>
      </c>
      <c r="EF274">
        <v>0.13700100000000001</v>
      </c>
      <c r="EG274">
        <v>22341.200000000001</v>
      </c>
      <c r="EH274">
        <v>22730.6</v>
      </c>
      <c r="EI274">
        <v>28020.1</v>
      </c>
      <c r="EJ274">
        <v>29476.2</v>
      </c>
      <c r="EK274">
        <v>33200.400000000001</v>
      </c>
      <c r="EL274">
        <v>35333.5</v>
      </c>
      <c r="EM274">
        <v>39559.199999999997</v>
      </c>
      <c r="EN274">
        <v>42144.2</v>
      </c>
      <c r="EO274">
        <v>2.2042999999999999</v>
      </c>
      <c r="EP274">
        <v>2.16777</v>
      </c>
      <c r="EQ274">
        <v>0.12579599999999999</v>
      </c>
      <c r="ER274">
        <v>0</v>
      </c>
      <c r="ES274">
        <v>31.348600000000001</v>
      </c>
      <c r="ET274">
        <v>999.9</v>
      </c>
      <c r="EU274">
        <v>68.5</v>
      </c>
      <c r="EV274">
        <v>35.200000000000003</v>
      </c>
      <c r="EW274">
        <v>38.720199999999998</v>
      </c>
      <c r="EX274">
        <v>57.681800000000003</v>
      </c>
      <c r="EY274">
        <v>-4.0584899999999999</v>
      </c>
      <c r="EZ274">
        <v>2</v>
      </c>
      <c r="FA274">
        <v>0.56084900000000004</v>
      </c>
      <c r="FB274">
        <v>0.48194700000000001</v>
      </c>
      <c r="FC274">
        <v>20.270299999999999</v>
      </c>
      <c r="FD274">
        <v>5.2183400000000004</v>
      </c>
      <c r="FE274">
        <v>12.0099</v>
      </c>
      <c r="FF274">
        <v>4.9860499999999996</v>
      </c>
      <c r="FG274">
        <v>3.2845300000000002</v>
      </c>
      <c r="FH274">
        <v>9999</v>
      </c>
      <c r="FI274">
        <v>9999</v>
      </c>
      <c r="FJ274">
        <v>9999</v>
      </c>
      <c r="FK274">
        <v>999.9</v>
      </c>
      <c r="FL274">
        <v>1.8658999999999999</v>
      </c>
      <c r="FM274">
        <v>1.86233</v>
      </c>
      <c r="FN274">
        <v>1.86432</v>
      </c>
      <c r="FO274">
        <v>1.8603499999999999</v>
      </c>
      <c r="FP274">
        <v>1.86111</v>
      </c>
      <c r="FQ274">
        <v>1.8602000000000001</v>
      </c>
      <c r="FR274">
        <v>1.8619300000000001</v>
      </c>
      <c r="FS274">
        <v>1.8585199999999999</v>
      </c>
      <c r="FT274">
        <v>0</v>
      </c>
      <c r="FU274">
        <v>0</v>
      </c>
      <c r="FV274">
        <v>0</v>
      </c>
      <c r="FW274">
        <v>0</v>
      </c>
      <c r="FX274" t="s">
        <v>358</v>
      </c>
      <c r="FY274" t="s">
        <v>359</v>
      </c>
      <c r="FZ274" t="s">
        <v>360</v>
      </c>
      <c r="GA274" t="s">
        <v>360</v>
      </c>
      <c r="GB274" t="s">
        <v>360</v>
      </c>
      <c r="GC274" t="s">
        <v>360</v>
      </c>
      <c r="GD274">
        <v>0</v>
      </c>
      <c r="GE274">
        <v>100</v>
      </c>
      <c r="GF274">
        <v>100</v>
      </c>
      <c r="GG274">
        <v>-8.01</v>
      </c>
      <c r="GH274">
        <v>0.21029999999999999</v>
      </c>
      <c r="GI274">
        <v>-4.4410340874611869</v>
      </c>
      <c r="GJ274">
        <v>-4.0977002334145526E-3</v>
      </c>
      <c r="GK274">
        <v>1.9870096767282211E-6</v>
      </c>
      <c r="GL274">
        <v>-4.7591234531596528E-10</v>
      </c>
      <c r="GM274">
        <v>0.2103699999999975</v>
      </c>
      <c r="GN274">
        <v>0</v>
      </c>
      <c r="GO274">
        <v>0</v>
      </c>
      <c r="GP274">
        <v>0</v>
      </c>
      <c r="GQ274">
        <v>6</v>
      </c>
      <c r="GR274">
        <v>2093</v>
      </c>
      <c r="GS274">
        <v>4</v>
      </c>
      <c r="GT274">
        <v>31</v>
      </c>
      <c r="GU274">
        <v>28.5</v>
      </c>
      <c r="GV274">
        <v>28.9</v>
      </c>
      <c r="GW274">
        <v>4.2748999999999997</v>
      </c>
      <c r="GX274">
        <v>2.4853499999999999</v>
      </c>
      <c r="GY274">
        <v>2.04834</v>
      </c>
      <c r="GZ274">
        <v>2.6232899999999999</v>
      </c>
      <c r="HA274">
        <v>2.1972700000000001</v>
      </c>
      <c r="HB274">
        <v>2.33521</v>
      </c>
      <c r="HC274">
        <v>41.586599999999997</v>
      </c>
      <c r="HD274">
        <v>14.569800000000001</v>
      </c>
      <c r="HE274">
        <v>18</v>
      </c>
      <c r="HF274">
        <v>702.31200000000001</v>
      </c>
      <c r="HG274">
        <v>747.73699999999997</v>
      </c>
      <c r="HH274">
        <v>31.001000000000001</v>
      </c>
      <c r="HI274">
        <v>34.439300000000003</v>
      </c>
      <c r="HJ274">
        <v>29.999700000000001</v>
      </c>
      <c r="HK274">
        <v>34.378599999999999</v>
      </c>
      <c r="HL274">
        <v>34.392000000000003</v>
      </c>
      <c r="HM274">
        <v>85.559299999999993</v>
      </c>
      <c r="HN274">
        <v>16.168299999999999</v>
      </c>
      <c r="HO274">
        <v>100</v>
      </c>
      <c r="HP274">
        <v>31</v>
      </c>
      <c r="HQ274">
        <v>1729.27</v>
      </c>
      <c r="HR274">
        <v>33.814</v>
      </c>
      <c r="HS274">
        <v>98.746099999999998</v>
      </c>
      <c r="HT274">
        <v>97.716800000000006</v>
      </c>
    </row>
    <row r="275" spans="1:228" x14ac:dyDescent="0.2">
      <c r="A275">
        <v>260</v>
      </c>
      <c r="B275">
        <v>1673985902.5999999</v>
      </c>
      <c r="C275">
        <v>1034.099999904633</v>
      </c>
      <c r="D275" t="s">
        <v>879</v>
      </c>
      <c r="E275" t="s">
        <v>880</v>
      </c>
      <c r="F275">
        <v>4</v>
      </c>
      <c r="G275">
        <v>1673985900.5999999</v>
      </c>
      <c r="H275">
        <f t="shared" si="136"/>
        <v>3.8979797661042821E-4</v>
      </c>
      <c r="I275">
        <f t="shared" si="137"/>
        <v>0.3897979766104282</v>
      </c>
      <c r="J275">
        <f t="shared" si="138"/>
        <v>10.770598330166274</v>
      </c>
      <c r="K275">
        <f t="shared" si="139"/>
        <v>1700.5771428571429</v>
      </c>
      <c r="L275">
        <f t="shared" si="140"/>
        <v>886.49536027554973</v>
      </c>
      <c r="M275">
        <f t="shared" si="141"/>
        <v>89.667606840185982</v>
      </c>
      <c r="N275">
        <f t="shared" si="142"/>
        <v>172.01069456215043</v>
      </c>
      <c r="O275">
        <f t="shared" si="143"/>
        <v>2.2244262972498485E-2</v>
      </c>
      <c r="P275">
        <f t="shared" si="144"/>
        <v>2.7678992143471426</v>
      </c>
      <c r="Q275">
        <f t="shared" si="145"/>
        <v>2.2145424810009869E-2</v>
      </c>
      <c r="R275">
        <f t="shared" si="146"/>
        <v>1.3849734000857625E-2</v>
      </c>
      <c r="S275">
        <f t="shared" si="147"/>
        <v>226.11661980740263</v>
      </c>
      <c r="T275">
        <f t="shared" si="148"/>
        <v>34.711981581365919</v>
      </c>
      <c r="U275">
        <f t="shared" si="149"/>
        <v>33.39622857142858</v>
      </c>
      <c r="V275">
        <f t="shared" si="150"/>
        <v>5.165679099971153</v>
      </c>
      <c r="W275">
        <f t="shared" si="151"/>
        <v>66.917576477087337</v>
      </c>
      <c r="X275">
        <f t="shared" si="152"/>
        <v>3.461215193614021</v>
      </c>
      <c r="Y275">
        <f t="shared" si="153"/>
        <v>5.1723558679671333</v>
      </c>
      <c r="Z275">
        <f t="shared" si="154"/>
        <v>1.7044639063571321</v>
      </c>
      <c r="AA275">
        <f t="shared" si="155"/>
        <v>-17.190090768519884</v>
      </c>
      <c r="AB275">
        <f t="shared" si="156"/>
        <v>3.44065562377512</v>
      </c>
      <c r="AC275">
        <f t="shared" si="157"/>
        <v>0.2858257881986318</v>
      </c>
      <c r="AD275">
        <f t="shared" si="158"/>
        <v>212.65301045085647</v>
      </c>
      <c r="AE275">
        <f t="shared" si="159"/>
        <v>21.677023605940889</v>
      </c>
      <c r="AF275">
        <f t="shared" si="160"/>
        <v>0.38948348998588905</v>
      </c>
      <c r="AG275">
        <f t="shared" si="161"/>
        <v>10.770598330166274</v>
      </c>
      <c r="AH275">
        <v>1780.7623592075431</v>
      </c>
      <c r="AI275">
        <v>1763.511393939393</v>
      </c>
      <c r="AJ275">
        <v>1.7783190995111251</v>
      </c>
      <c r="AK275">
        <v>64.167648988695476</v>
      </c>
      <c r="AL275">
        <f t="shared" si="162"/>
        <v>0.3897979766104282</v>
      </c>
      <c r="AM275">
        <v>33.870611322168187</v>
      </c>
      <c r="AN275">
        <v>34.218109696969677</v>
      </c>
      <c r="AO275">
        <v>1.9529111472275019E-6</v>
      </c>
      <c r="AP275">
        <v>91.899806073423491</v>
      </c>
      <c r="AQ275">
        <v>0</v>
      </c>
      <c r="AR275">
        <v>0</v>
      </c>
      <c r="AS275">
        <f t="shared" si="163"/>
        <v>1</v>
      </c>
      <c r="AT275">
        <f t="shared" si="164"/>
        <v>0</v>
      </c>
      <c r="AU275">
        <f t="shared" si="165"/>
        <v>47278.667159887795</v>
      </c>
      <c r="AV275">
        <f t="shared" si="166"/>
        <v>1199.998571428571</v>
      </c>
      <c r="AW275">
        <f t="shared" si="167"/>
        <v>1025.9246278794826</v>
      </c>
      <c r="AX275">
        <f t="shared" si="168"/>
        <v>0.85493820768314976</v>
      </c>
      <c r="AY275">
        <f t="shared" si="169"/>
        <v>0.18843074082847944</v>
      </c>
      <c r="AZ275">
        <v>6</v>
      </c>
      <c r="BA275">
        <v>0.5</v>
      </c>
      <c r="BB275" t="s">
        <v>355</v>
      </c>
      <c r="BC275">
        <v>2</v>
      </c>
      <c r="BD275" t="b">
        <v>1</v>
      </c>
      <c r="BE275">
        <v>1673985900.5999999</v>
      </c>
      <c r="BF275">
        <v>1700.5771428571429</v>
      </c>
      <c r="BG275">
        <v>1721.198571428572</v>
      </c>
      <c r="BH275">
        <v>34.219171428571428</v>
      </c>
      <c r="BI275">
        <v>33.871942857142862</v>
      </c>
      <c r="BJ275">
        <v>1708.5928571428569</v>
      </c>
      <c r="BK275">
        <v>34.008800000000001</v>
      </c>
      <c r="BL275">
        <v>649.98514285714282</v>
      </c>
      <c r="BM275">
        <v>101.04857142857141</v>
      </c>
      <c r="BN275">
        <v>9.985061428571429E-2</v>
      </c>
      <c r="BO275">
        <v>33.419285714285706</v>
      </c>
      <c r="BP275">
        <v>33.39622857142858</v>
      </c>
      <c r="BQ275">
        <v>999.89999999999986</v>
      </c>
      <c r="BR275">
        <v>0</v>
      </c>
      <c r="BS275">
        <v>0</v>
      </c>
      <c r="BT275">
        <v>9011.2514285714278</v>
      </c>
      <c r="BU275">
        <v>0</v>
      </c>
      <c r="BV275">
        <v>995.88371428571406</v>
      </c>
      <c r="BW275">
        <v>-20.622128571428568</v>
      </c>
      <c r="BX275">
        <v>1760.8314285714289</v>
      </c>
      <c r="BY275">
        <v>1781.5442857142859</v>
      </c>
      <c r="BZ275">
        <v>0.34722500000000001</v>
      </c>
      <c r="CA275">
        <v>1721.198571428572</v>
      </c>
      <c r="CB275">
        <v>33.871942857142862</v>
      </c>
      <c r="CC275">
        <v>3.4577971428571428</v>
      </c>
      <c r="CD275">
        <v>3.4227071428571429</v>
      </c>
      <c r="CE275">
        <v>26.413928571428571</v>
      </c>
      <c r="CF275">
        <v>26.241142857142862</v>
      </c>
      <c r="CG275">
        <v>1199.998571428571</v>
      </c>
      <c r="CH275">
        <v>0.49997757142857152</v>
      </c>
      <c r="CI275">
        <v>0.50002242857142853</v>
      </c>
      <c r="CJ275">
        <v>0</v>
      </c>
      <c r="CK275">
        <v>950.13928571428562</v>
      </c>
      <c r="CL275">
        <v>4.9990899999999998</v>
      </c>
      <c r="CM275">
        <v>10509.742857142861</v>
      </c>
      <c r="CN275">
        <v>9557.778571428571</v>
      </c>
      <c r="CO275">
        <v>44.311999999999998</v>
      </c>
      <c r="CP275">
        <v>46.75</v>
      </c>
      <c r="CQ275">
        <v>45.285428571428568</v>
      </c>
      <c r="CR275">
        <v>45.375</v>
      </c>
      <c r="CS275">
        <v>45.561999999999998</v>
      </c>
      <c r="CT275">
        <v>597.47142857142842</v>
      </c>
      <c r="CU275">
        <v>597.52714285714296</v>
      </c>
      <c r="CV275">
        <v>0</v>
      </c>
      <c r="CW275">
        <v>1673985903.0999999</v>
      </c>
      <c r="CX275">
        <v>0</v>
      </c>
      <c r="CY275">
        <v>1673984188.5</v>
      </c>
      <c r="CZ275" t="s">
        <v>356</v>
      </c>
      <c r="DA275">
        <v>1673984188.5</v>
      </c>
      <c r="DB275">
        <v>1673984167.5</v>
      </c>
      <c r="DC275">
        <v>23</v>
      </c>
      <c r="DD275">
        <v>-0.32800000000000001</v>
      </c>
      <c r="DE275">
        <v>5.0000000000000001E-3</v>
      </c>
      <c r="DF275">
        <v>-6.2539999999999996</v>
      </c>
      <c r="DG275">
        <v>0.21</v>
      </c>
      <c r="DH275">
        <v>579</v>
      </c>
      <c r="DI275">
        <v>34</v>
      </c>
      <c r="DJ275">
        <v>0</v>
      </c>
      <c r="DK275">
        <v>0.1</v>
      </c>
      <c r="DL275">
        <v>-20.567656097560981</v>
      </c>
      <c r="DM275">
        <v>-0.23637700348433449</v>
      </c>
      <c r="DN275">
        <v>5.0670826978866088E-2</v>
      </c>
      <c r="DO275">
        <v>0</v>
      </c>
      <c r="DP275">
        <v>0.34942997560975608</v>
      </c>
      <c r="DQ275">
        <v>-1.6487456445987249E-3</v>
      </c>
      <c r="DR275">
        <v>2.033321390595668E-3</v>
      </c>
      <c r="DS275">
        <v>1</v>
      </c>
      <c r="DT275">
        <v>0</v>
      </c>
      <c r="DU275">
        <v>0</v>
      </c>
      <c r="DV275">
        <v>0</v>
      </c>
      <c r="DW275">
        <v>-1</v>
      </c>
      <c r="DX275">
        <v>1</v>
      </c>
      <c r="DY275">
        <v>2</v>
      </c>
      <c r="DZ275" t="s">
        <v>357</v>
      </c>
      <c r="EA275">
        <v>3.2955100000000002</v>
      </c>
      <c r="EB275">
        <v>2.6251199999999999</v>
      </c>
      <c r="EC275">
        <v>0.25823000000000002</v>
      </c>
      <c r="ED275">
        <v>0.25774599999999998</v>
      </c>
      <c r="EE275">
        <v>0.139288</v>
      </c>
      <c r="EF275">
        <v>0.137013</v>
      </c>
      <c r="EG275">
        <v>22323.1</v>
      </c>
      <c r="EH275">
        <v>22712.400000000001</v>
      </c>
      <c r="EI275">
        <v>28020.2</v>
      </c>
      <c r="EJ275">
        <v>29476.6</v>
      </c>
      <c r="EK275">
        <v>33200.300000000003</v>
      </c>
      <c r="EL275">
        <v>35333.5</v>
      </c>
      <c r="EM275">
        <v>39558.800000000003</v>
      </c>
      <c r="EN275">
        <v>42144.7</v>
      </c>
      <c r="EO275">
        <v>2.2043200000000001</v>
      </c>
      <c r="EP275">
        <v>2.1676500000000001</v>
      </c>
      <c r="EQ275">
        <v>0.126004</v>
      </c>
      <c r="ER275">
        <v>0</v>
      </c>
      <c r="ES275">
        <v>31.357500000000002</v>
      </c>
      <c r="ET275">
        <v>999.9</v>
      </c>
      <c r="EU275">
        <v>68.5</v>
      </c>
      <c r="EV275">
        <v>35.200000000000003</v>
      </c>
      <c r="EW275">
        <v>38.713099999999997</v>
      </c>
      <c r="EX275">
        <v>57.6218</v>
      </c>
      <c r="EY275">
        <v>-4.1105799999999997</v>
      </c>
      <c r="EZ275">
        <v>2</v>
      </c>
      <c r="FA275">
        <v>0.56073899999999999</v>
      </c>
      <c r="FB275">
        <v>0.48518</v>
      </c>
      <c r="FC275">
        <v>20.270299999999999</v>
      </c>
      <c r="FD275">
        <v>5.2187900000000003</v>
      </c>
      <c r="FE275">
        <v>12.0099</v>
      </c>
      <c r="FF275">
        <v>4.9863999999999997</v>
      </c>
      <c r="FG275">
        <v>3.2845</v>
      </c>
      <c r="FH275">
        <v>9999</v>
      </c>
      <c r="FI275">
        <v>9999</v>
      </c>
      <c r="FJ275">
        <v>9999</v>
      </c>
      <c r="FK275">
        <v>999.9</v>
      </c>
      <c r="FL275">
        <v>1.8658600000000001</v>
      </c>
      <c r="FM275">
        <v>1.86233</v>
      </c>
      <c r="FN275">
        <v>1.86432</v>
      </c>
      <c r="FO275">
        <v>1.8603499999999999</v>
      </c>
      <c r="FP275">
        <v>1.8611200000000001</v>
      </c>
      <c r="FQ275">
        <v>1.8602000000000001</v>
      </c>
      <c r="FR275">
        <v>1.8619300000000001</v>
      </c>
      <c r="FS275">
        <v>1.8585199999999999</v>
      </c>
      <c r="FT275">
        <v>0</v>
      </c>
      <c r="FU275">
        <v>0</v>
      </c>
      <c r="FV275">
        <v>0</v>
      </c>
      <c r="FW275">
        <v>0</v>
      </c>
      <c r="FX275" t="s">
        <v>358</v>
      </c>
      <c r="FY275" t="s">
        <v>359</v>
      </c>
      <c r="FZ275" t="s">
        <v>360</v>
      </c>
      <c r="GA275" t="s">
        <v>360</v>
      </c>
      <c r="GB275" t="s">
        <v>360</v>
      </c>
      <c r="GC275" t="s">
        <v>360</v>
      </c>
      <c r="GD275">
        <v>0</v>
      </c>
      <c r="GE275">
        <v>100</v>
      </c>
      <c r="GF275">
        <v>100</v>
      </c>
      <c r="GG275">
        <v>-8.02</v>
      </c>
      <c r="GH275">
        <v>0.2104</v>
      </c>
      <c r="GI275">
        <v>-4.4410340874611869</v>
      </c>
      <c r="GJ275">
        <v>-4.0977002334145526E-3</v>
      </c>
      <c r="GK275">
        <v>1.9870096767282211E-6</v>
      </c>
      <c r="GL275">
        <v>-4.7591234531596528E-10</v>
      </c>
      <c r="GM275">
        <v>0.2103699999999975</v>
      </c>
      <c r="GN275">
        <v>0</v>
      </c>
      <c r="GO275">
        <v>0</v>
      </c>
      <c r="GP275">
        <v>0</v>
      </c>
      <c r="GQ275">
        <v>6</v>
      </c>
      <c r="GR275">
        <v>2093</v>
      </c>
      <c r="GS275">
        <v>4</v>
      </c>
      <c r="GT275">
        <v>31</v>
      </c>
      <c r="GU275">
        <v>28.6</v>
      </c>
      <c r="GV275">
        <v>28.9</v>
      </c>
      <c r="GW275">
        <v>4.2907700000000002</v>
      </c>
      <c r="GX275">
        <v>2.48291</v>
      </c>
      <c r="GY275">
        <v>2.04834</v>
      </c>
      <c r="GZ275">
        <v>2.6232899999999999</v>
      </c>
      <c r="HA275">
        <v>2.1972700000000001</v>
      </c>
      <c r="HB275">
        <v>2.3339799999999999</v>
      </c>
      <c r="HC275">
        <v>41.586599999999997</v>
      </c>
      <c r="HD275">
        <v>14.5611</v>
      </c>
      <c r="HE275">
        <v>18</v>
      </c>
      <c r="HF275">
        <v>702.29899999999998</v>
      </c>
      <c r="HG275">
        <v>747.57899999999995</v>
      </c>
      <c r="HH275">
        <v>31.000900000000001</v>
      </c>
      <c r="HI275">
        <v>34.435400000000001</v>
      </c>
      <c r="HJ275">
        <v>29.999700000000001</v>
      </c>
      <c r="HK275">
        <v>34.375500000000002</v>
      </c>
      <c r="HL275">
        <v>34.3889</v>
      </c>
      <c r="HM275">
        <v>85.810199999999995</v>
      </c>
      <c r="HN275">
        <v>16.168299999999999</v>
      </c>
      <c r="HO275">
        <v>100</v>
      </c>
      <c r="HP275">
        <v>31</v>
      </c>
      <c r="HQ275">
        <v>1735.95</v>
      </c>
      <c r="HR275">
        <v>33.814</v>
      </c>
      <c r="HS275">
        <v>98.745699999999999</v>
      </c>
      <c r="HT275">
        <v>97.718100000000007</v>
      </c>
    </row>
    <row r="276" spans="1:228" x14ac:dyDescent="0.2">
      <c r="A276">
        <v>261</v>
      </c>
      <c r="B276">
        <v>1673985906.5999999</v>
      </c>
      <c r="C276">
        <v>1038.099999904633</v>
      </c>
      <c r="D276" t="s">
        <v>881</v>
      </c>
      <c r="E276" t="s">
        <v>882</v>
      </c>
      <c r="F276">
        <v>4</v>
      </c>
      <c r="G276">
        <v>1673985904.2874999</v>
      </c>
      <c r="H276">
        <f t="shared" si="136"/>
        <v>3.8312931795041037E-4</v>
      </c>
      <c r="I276">
        <f t="shared" si="137"/>
        <v>0.38312931795041039</v>
      </c>
      <c r="J276">
        <f t="shared" si="138"/>
        <v>11.40378088789163</v>
      </c>
      <c r="K276">
        <f t="shared" si="139"/>
        <v>1706.81375</v>
      </c>
      <c r="L276">
        <f t="shared" si="140"/>
        <v>833.15324490169849</v>
      </c>
      <c r="M276">
        <f t="shared" si="141"/>
        <v>84.27218248552299</v>
      </c>
      <c r="N276">
        <f t="shared" si="142"/>
        <v>172.64161267927457</v>
      </c>
      <c r="O276">
        <f t="shared" si="143"/>
        <v>2.1857557718951218E-2</v>
      </c>
      <c r="P276">
        <f t="shared" si="144"/>
        <v>2.7646806248899876</v>
      </c>
      <c r="Q276">
        <f t="shared" si="145"/>
        <v>2.176200764562029E-2</v>
      </c>
      <c r="R276">
        <f t="shared" si="146"/>
        <v>1.3609804643441433E-2</v>
      </c>
      <c r="S276">
        <f t="shared" si="147"/>
        <v>226.11550536224692</v>
      </c>
      <c r="T276">
        <f t="shared" si="148"/>
        <v>34.712327689559963</v>
      </c>
      <c r="U276">
        <f t="shared" si="149"/>
        <v>33.3969375</v>
      </c>
      <c r="V276">
        <f t="shared" si="150"/>
        <v>5.1658842760643706</v>
      </c>
      <c r="W276">
        <f t="shared" si="151"/>
        <v>66.925361977111535</v>
      </c>
      <c r="X276">
        <f t="shared" si="152"/>
        <v>3.4610632109654493</v>
      </c>
      <c r="Y276">
        <f t="shared" si="153"/>
        <v>5.1715270694376407</v>
      </c>
      <c r="Z276">
        <f t="shared" si="154"/>
        <v>1.7048210650989213</v>
      </c>
      <c r="AA276">
        <f t="shared" si="155"/>
        <v>-16.896002921613096</v>
      </c>
      <c r="AB276">
        <f t="shared" si="156"/>
        <v>2.9046013877832513</v>
      </c>
      <c r="AC276">
        <f t="shared" si="157"/>
        <v>0.24157248821639629</v>
      </c>
      <c r="AD276">
        <f t="shared" si="158"/>
        <v>212.36567631663348</v>
      </c>
      <c r="AE276">
        <f t="shared" si="159"/>
        <v>21.775638020771705</v>
      </c>
      <c r="AF276">
        <f t="shared" si="160"/>
        <v>0.38405068945421228</v>
      </c>
      <c r="AG276">
        <f t="shared" si="161"/>
        <v>11.40378088789163</v>
      </c>
      <c r="AH276">
        <v>1787.9377899658159</v>
      </c>
      <c r="AI276">
        <v>1770.375939393939</v>
      </c>
      <c r="AJ276">
        <v>1.703126902276523</v>
      </c>
      <c r="AK276">
        <v>64.167648988695476</v>
      </c>
      <c r="AL276">
        <f t="shared" si="162"/>
        <v>0.38312931795041039</v>
      </c>
      <c r="AM276">
        <v>33.875711207325743</v>
      </c>
      <c r="AN276">
        <v>34.21733212121211</v>
      </c>
      <c r="AO276">
        <v>-9.7618309661631175E-6</v>
      </c>
      <c r="AP276">
        <v>91.899806073423491</v>
      </c>
      <c r="AQ276">
        <v>0</v>
      </c>
      <c r="AR276">
        <v>0</v>
      </c>
      <c r="AS276">
        <f t="shared" si="163"/>
        <v>1</v>
      </c>
      <c r="AT276">
        <f t="shared" si="164"/>
        <v>0</v>
      </c>
      <c r="AU276">
        <f t="shared" si="165"/>
        <v>47190.729001544438</v>
      </c>
      <c r="AV276">
        <f t="shared" si="166"/>
        <v>1199.9837500000001</v>
      </c>
      <c r="AW276">
        <f t="shared" si="167"/>
        <v>1025.9128260944285</v>
      </c>
      <c r="AX276">
        <f t="shared" si="168"/>
        <v>0.85493893237673291</v>
      </c>
      <c r="AY276">
        <f t="shared" si="169"/>
        <v>0.18843213948709464</v>
      </c>
      <c r="AZ276">
        <v>6</v>
      </c>
      <c r="BA276">
        <v>0.5</v>
      </c>
      <c r="BB276" t="s">
        <v>355</v>
      </c>
      <c r="BC276">
        <v>2</v>
      </c>
      <c r="BD276" t="b">
        <v>1</v>
      </c>
      <c r="BE276">
        <v>1673985904.2874999</v>
      </c>
      <c r="BF276">
        <v>1706.81375</v>
      </c>
      <c r="BG276">
        <v>1727.52</v>
      </c>
      <c r="BH276">
        <v>34.217649999999999</v>
      </c>
      <c r="BI276">
        <v>33.875262499999998</v>
      </c>
      <c r="BJ276">
        <v>1714.8362500000001</v>
      </c>
      <c r="BK276">
        <v>34.007262500000003</v>
      </c>
      <c r="BL276">
        <v>649.98174999999992</v>
      </c>
      <c r="BM276">
        <v>101.048625</v>
      </c>
      <c r="BN276">
        <v>9.9852787499999998E-2</v>
      </c>
      <c r="BO276">
        <v>33.416424999999997</v>
      </c>
      <c r="BP276">
        <v>33.3969375</v>
      </c>
      <c r="BQ276">
        <v>999.9</v>
      </c>
      <c r="BR276">
        <v>0</v>
      </c>
      <c r="BS276">
        <v>0</v>
      </c>
      <c r="BT276">
        <v>8994.1412500000006</v>
      </c>
      <c r="BU276">
        <v>0</v>
      </c>
      <c r="BV276">
        <v>1001.112125</v>
      </c>
      <c r="BW276">
        <v>-20.709099999999999</v>
      </c>
      <c r="BX276">
        <v>1767.2862500000001</v>
      </c>
      <c r="BY276">
        <v>1788.0962500000001</v>
      </c>
      <c r="BZ276">
        <v>0.34237525000000002</v>
      </c>
      <c r="CA276">
        <v>1727.52</v>
      </c>
      <c r="CB276">
        <v>33.875262499999998</v>
      </c>
      <c r="CC276">
        <v>3.4576475000000002</v>
      </c>
      <c r="CD276">
        <v>3.42304875</v>
      </c>
      <c r="CE276">
        <v>26.4132125</v>
      </c>
      <c r="CF276">
        <v>26.242825</v>
      </c>
      <c r="CG276">
        <v>1199.9837500000001</v>
      </c>
      <c r="CH276">
        <v>0.49995200000000001</v>
      </c>
      <c r="CI276">
        <v>0.50004800000000005</v>
      </c>
      <c r="CJ276">
        <v>0</v>
      </c>
      <c r="CK276">
        <v>950.23387500000001</v>
      </c>
      <c r="CL276">
        <v>4.9990899999999998</v>
      </c>
      <c r="CM276">
        <v>10509.887500000001</v>
      </c>
      <c r="CN276">
        <v>9557.5649999999987</v>
      </c>
      <c r="CO276">
        <v>44.327749999999988</v>
      </c>
      <c r="CP276">
        <v>46.75</v>
      </c>
      <c r="CQ276">
        <v>45.273249999999997</v>
      </c>
      <c r="CR276">
        <v>45.390500000000003</v>
      </c>
      <c r="CS276">
        <v>45.561999999999998</v>
      </c>
      <c r="CT276">
        <v>597.43499999999995</v>
      </c>
      <c r="CU276">
        <v>597.54874999999993</v>
      </c>
      <c r="CV276">
        <v>0</v>
      </c>
      <c r="CW276">
        <v>1673985906.7</v>
      </c>
      <c r="CX276">
        <v>0</v>
      </c>
      <c r="CY276">
        <v>1673984188.5</v>
      </c>
      <c r="CZ276" t="s">
        <v>356</v>
      </c>
      <c r="DA276">
        <v>1673984188.5</v>
      </c>
      <c r="DB276">
        <v>1673984167.5</v>
      </c>
      <c r="DC276">
        <v>23</v>
      </c>
      <c r="DD276">
        <v>-0.32800000000000001</v>
      </c>
      <c r="DE276">
        <v>5.0000000000000001E-3</v>
      </c>
      <c r="DF276">
        <v>-6.2539999999999996</v>
      </c>
      <c r="DG276">
        <v>0.21</v>
      </c>
      <c r="DH276">
        <v>579</v>
      </c>
      <c r="DI276">
        <v>34</v>
      </c>
      <c r="DJ276">
        <v>0</v>
      </c>
      <c r="DK276">
        <v>0.1</v>
      </c>
      <c r="DL276">
        <v>-20.60443658536585</v>
      </c>
      <c r="DM276">
        <v>-0.41222926829266499</v>
      </c>
      <c r="DN276">
        <v>6.6123929309779131E-2</v>
      </c>
      <c r="DO276">
        <v>0</v>
      </c>
      <c r="DP276">
        <v>0.34831558536585361</v>
      </c>
      <c r="DQ276">
        <v>-2.7137749128919749E-2</v>
      </c>
      <c r="DR276">
        <v>3.529142823970289E-3</v>
      </c>
      <c r="DS276">
        <v>1</v>
      </c>
      <c r="DT276">
        <v>0</v>
      </c>
      <c r="DU276">
        <v>0</v>
      </c>
      <c r="DV276">
        <v>0</v>
      </c>
      <c r="DW276">
        <v>-1</v>
      </c>
      <c r="DX276">
        <v>1</v>
      </c>
      <c r="DY276">
        <v>2</v>
      </c>
      <c r="DZ276" t="s">
        <v>357</v>
      </c>
      <c r="EA276">
        <v>3.2954400000000001</v>
      </c>
      <c r="EB276">
        <v>2.62513</v>
      </c>
      <c r="EC276">
        <v>0.25881700000000002</v>
      </c>
      <c r="ED276">
        <v>0.25832899999999998</v>
      </c>
      <c r="EE276">
        <v>0.139293</v>
      </c>
      <c r="EF276">
        <v>0.137015</v>
      </c>
      <c r="EG276">
        <v>22305.3</v>
      </c>
      <c r="EH276">
        <v>22694.5</v>
      </c>
      <c r="EI276">
        <v>28020.1</v>
      </c>
      <c r="EJ276">
        <v>29476.6</v>
      </c>
      <c r="EK276">
        <v>33200.400000000001</v>
      </c>
      <c r="EL276">
        <v>35333.599999999999</v>
      </c>
      <c r="EM276">
        <v>39559.1</v>
      </c>
      <c r="EN276">
        <v>42144.800000000003</v>
      </c>
      <c r="EO276">
        <v>2.2040500000000001</v>
      </c>
      <c r="EP276">
        <v>2.1677300000000002</v>
      </c>
      <c r="EQ276">
        <v>0.12537100000000001</v>
      </c>
      <c r="ER276">
        <v>0</v>
      </c>
      <c r="ES276">
        <v>31.3644</v>
      </c>
      <c r="ET276">
        <v>999.9</v>
      </c>
      <c r="EU276">
        <v>68.400000000000006</v>
      </c>
      <c r="EV276">
        <v>35.200000000000003</v>
      </c>
      <c r="EW276">
        <v>38.661099999999998</v>
      </c>
      <c r="EX276">
        <v>57.381799999999998</v>
      </c>
      <c r="EY276">
        <v>-4.2107400000000004</v>
      </c>
      <c r="EZ276">
        <v>2</v>
      </c>
      <c r="FA276">
        <v>0.56031799999999998</v>
      </c>
      <c r="FB276">
        <v>0.48709400000000003</v>
      </c>
      <c r="FC276">
        <v>20.270099999999999</v>
      </c>
      <c r="FD276">
        <v>5.2187900000000003</v>
      </c>
      <c r="FE276">
        <v>12.0099</v>
      </c>
      <c r="FF276">
        <v>4.9865500000000003</v>
      </c>
      <c r="FG276">
        <v>3.2845</v>
      </c>
      <c r="FH276">
        <v>9999</v>
      </c>
      <c r="FI276">
        <v>9999</v>
      </c>
      <c r="FJ276">
        <v>9999</v>
      </c>
      <c r="FK276">
        <v>999.9</v>
      </c>
      <c r="FL276">
        <v>1.86589</v>
      </c>
      <c r="FM276">
        <v>1.86233</v>
      </c>
      <c r="FN276">
        <v>1.86432</v>
      </c>
      <c r="FO276">
        <v>1.8603499999999999</v>
      </c>
      <c r="FP276">
        <v>1.86111</v>
      </c>
      <c r="FQ276">
        <v>1.8602000000000001</v>
      </c>
      <c r="FR276">
        <v>1.8619399999999999</v>
      </c>
      <c r="FS276">
        <v>1.8585199999999999</v>
      </c>
      <c r="FT276">
        <v>0</v>
      </c>
      <c r="FU276">
        <v>0</v>
      </c>
      <c r="FV276">
        <v>0</v>
      </c>
      <c r="FW276">
        <v>0</v>
      </c>
      <c r="FX276" t="s">
        <v>358</v>
      </c>
      <c r="FY276" t="s">
        <v>359</v>
      </c>
      <c r="FZ276" t="s">
        <v>360</v>
      </c>
      <c r="GA276" t="s">
        <v>360</v>
      </c>
      <c r="GB276" t="s">
        <v>360</v>
      </c>
      <c r="GC276" t="s">
        <v>360</v>
      </c>
      <c r="GD276">
        <v>0</v>
      </c>
      <c r="GE276">
        <v>100</v>
      </c>
      <c r="GF276">
        <v>100</v>
      </c>
      <c r="GG276">
        <v>-8.0299999999999994</v>
      </c>
      <c r="GH276">
        <v>0.21029999999999999</v>
      </c>
      <c r="GI276">
        <v>-4.4410340874611869</v>
      </c>
      <c r="GJ276">
        <v>-4.0977002334145526E-3</v>
      </c>
      <c r="GK276">
        <v>1.9870096767282211E-6</v>
      </c>
      <c r="GL276">
        <v>-4.7591234531596528E-10</v>
      </c>
      <c r="GM276">
        <v>0.2103699999999975</v>
      </c>
      <c r="GN276">
        <v>0</v>
      </c>
      <c r="GO276">
        <v>0</v>
      </c>
      <c r="GP276">
        <v>0</v>
      </c>
      <c r="GQ276">
        <v>6</v>
      </c>
      <c r="GR276">
        <v>2093</v>
      </c>
      <c r="GS276">
        <v>4</v>
      </c>
      <c r="GT276">
        <v>31</v>
      </c>
      <c r="GU276">
        <v>28.6</v>
      </c>
      <c r="GV276">
        <v>29</v>
      </c>
      <c r="GW276">
        <v>4.3029799999999998</v>
      </c>
      <c r="GX276">
        <v>2.4865699999999999</v>
      </c>
      <c r="GY276">
        <v>2.04834</v>
      </c>
      <c r="GZ276">
        <v>2.6232899999999999</v>
      </c>
      <c r="HA276">
        <v>2.1972700000000001</v>
      </c>
      <c r="HB276">
        <v>2.3315399999999999</v>
      </c>
      <c r="HC276">
        <v>41.586599999999997</v>
      </c>
      <c r="HD276">
        <v>14.569800000000001</v>
      </c>
      <c r="HE276">
        <v>18</v>
      </c>
      <c r="HF276">
        <v>702.03399999999999</v>
      </c>
      <c r="HG276">
        <v>747.62300000000005</v>
      </c>
      <c r="HH276">
        <v>31.000699999999998</v>
      </c>
      <c r="HI276">
        <v>34.4313</v>
      </c>
      <c r="HJ276">
        <v>29.999700000000001</v>
      </c>
      <c r="HK276">
        <v>34.372399999999999</v>
      </c>
      <c r="HL276">
        <v>34.386499999999998</v>
      </c>
      <c r="HM276">
        <v>86.064099999999996</v>
      </c>
      <c r="HN276">
        <v>16.168299999999999</v>
      </c>
      <c r="HO276">
        <v>100</v>
      </c>
      <c r="HP276">
        <v>31</v>
      </c>
      <c r="HQ276">
        <v>1742.63</v>
      </c>
      <c r="HR276">
        <v>33.814</v>
      </c>
      <c r="HS276">
        <v>98.745900000000006</v>
      </c>
      <c r="HT276">
        <v>97.718299999999999</v>
      </c>
    </row>
    <row r="277" spans="1:228" x14ac:dyDescent="0.2">
      <c r="A277">
        <v>262</v>
      </c>
      <c r="B277">
        <v>1673985910.5999999</v>
      </c>
      <c r="C277">
        <v>1042.099999904633</v>
      </c>
      <c r="D277" t="s">
        <v>883</v>
      </c>
      <c r="E277" t="s">
        <v>884</v>
      </c>
      <c r="F277">
        <v>4</v>
      </c>
      <c r="G277">
        <v>1673985908.5999999</v>
      </c>
      <c r="H277">
        <f t="shared" si="136"/>
        <v>3.84955404342905E-4</v>
      </c>
      <c r="I277">
        <f t="shared" si="137"/>
        <v>0.38495540434290498</v>
      </c>
      <c r="J277">
        <f t="shared" si="138"/>
        <v>10.781626303048633</v>
      </c>
      <c r="K277">
        <f t="shared" si="139"/>
        <v>1714.0771428571429</v>
      </c>
      <c r="L277">
        <f t="shared" si="140"/>
        <v>888.16237607040784</v>
      </c>
      <c r="M277">
        <f t="shared" si="141"/>
        <v>89.835693334947848</v>
      </c>
      <c r="N277">
        <f t="shared" si="142"/>
        <v>173.37517632693655</v>
      </c>
      <c r="O277">
        <f t="shared" si="143"/>
        <v>2.1939434906476183E-2</v>
      </c>
      <c r="P277">
        <f t="shared" si="144"/>
        <v>2.7655014206945814</v>
      </c>
      <c r="Q277">
        <f t="shared" si="145"/>
        <v>2.1843197779777654E-2</v>
      </c>
      <c r="R277">
        <f t="shared" si="146"/>
        <v>1.3660609835136757E-2</v>
      </c>
      <c r="S277">
        <f t="shared" si="147"/>
        <v>226.12695823626106</v>
      </c>
      <c r="T277">
        <f t="shared" si="148"/>
        <v>34.714117340230942</v>
      </c>
      <c r="U277">
        <f t="shared" si="149"/>
        <v>33.403185714285719</v>
      </c>
      <c r="V277">
        <f t="shared" si="150"/>
        <v>5.1676929230935</v>
      </c>
      <c r="W277">
        <f t="shared" si="151"/>
        <v>66.917219382706477</v>
      </c>
      <c r="X277">
        <f t="shared" si="152"/>
        <v>3.4611413282932157</v>
      </c>
      <c r="Y277">
        <f t="shared" si="153"/>
        <v>5.1722730863913986</v>
      </c>
      <c r="Z277">
        <f t="shared" si="154"/>
        <v>1.7065515948002843</v>
      </c>
      <c r="AA277">
        <f t="shared" si="155"/>
        <v>-16.976533331522109</v>
      </c>
      <c r="AB277">
        <f t="shared" si="156"/>
        <v>2.357810569139994</v>
      </c>
      <c r="AC277">
        <f t="shared" si="157"/>
        <v>0.19604676653965819</v>
      </c>
      <c r="AD277">
        <f t="shared" si="158"/>
        <v>211.70428224041859</v>
      </c>
      <c r="AE277">
        <f t="shared" si="159"/>
        <v>21.734990766108606</v>
      </c>
      <c r="AF277">
        <f t="shared" si="160"/>
        <v>0.38325929092013633</v>
      </c>
      <c r="AG277">
        <f t="shared" si="161"/>
        <v>10.781626303048633</v>
      </c>
      <c r="AH277">
        <v>1794.8259933301069</v>
      </c>
      <c r="AI277">
        <v>1777.5039393939389</v>
      </c>
      <c r="AJ277">
        <v>1.794081312031979</v>
      </c>
      <c r="AK277">
        <v>64.167648988695476</v>
      </c>
      <c r="AL277">
        <f t="shared" si="162"/>
        <v>0.38495540434290498</v>
      </c>
      <c r="AM277">
        <v>33.875926304083848</v>
      </c>
      <c r="AN277">
        <v>34.218860000000006</v>
      </c>
      <c r="AO277">
        <v>4.1993820047254558E-5</v>
      </c>
      <c r="AP277">
        <v>91.899806073423491</v>
      </c>
      <c r="AQ277">
        <v>0</v>
      </c>
      <c r="AR277">
        <v>0</v>
      </c>
      <c r="AS277">
        <f t="shared" si="163"/>
        <v>1</v>
      </c>
      <c r="AT277">
        <f t="shared" si="164"/>
        <v>0</v>
      </c>
      <c r="AU277">
        <f t="shared" si="165"/>
        <v>47212.860171292545</v>
      </c>
      <c r="AV277">
        <f t="shared" si="166"/>
        <v>1200.051428571428</v>
      </c>
      <c r="AW277">
        <f t="shared" si="167"/>
        <v>1025.9700135939172</v>
      </c>
      <c r="AX277">
        <f t="shared" si="168"/>
        <v>0.85493837111235993</v>
      </c>
      <c r="AY277">
        <f t="shared" si="169"/>
        <v>0.18843105624685469</v>
      </c>
      <c r="AZ277">
        <v>6</v>
      </c>
      <c r="BA277">
        <v>0.5</v>
      </c>
      <c r="BB277" t="s">
        <v>355</v>
      </c>
      <c r="BC277">
        <v>2</v>
      </c>
      <c r="BD277" t="b">
        <v>1</v>
      </c>
      <c r="BE277">
        <v>1673985908.5999999</v>
      </c>
      <c r="BF277">
        <v>1714.0771428571429</v>
      </c>
      <c r="BG277">
        <v>1734.745714285714</v>
      </c>
      <c r="BH277">
        <v>34.218642857142861</v>
      </c>
      <c r="BI277">
        <v>33.876985714285709</v>
      </c>
      <c r="BJ277">
        <v>1722.1114285714291</v>
      </c>
      <c r="BK277">
        <v>34.008285714285712</v>
      </c>
      <c r="BL277">
        <v>650.02828571428563</v>
      </c>
      <c r="BM277">
        <v>101.0478571428572</v>
      </c>
      <c r="BN277">
        <v>9.9968699999999994E-2</v>
      </c>
      <c r="BO277">
        <v>33.418999999999997</v>
      </c>
      <c r="BP277">
        <v>33.403185714285719</v>
      </c>
      <c r="BQ277">
        <v>999.89999999999986</v>
      </c>
      <c r="BR277">
        <v>0</v>
      </c>
      <c r="BS277">
        <v>0</v>
      </c>
      <c r="BT277">
        <v>8998.5700000000015</v>
      </c>
      <c r="BU277">
        <v>0</v>
      </c>
      <c r="BV277">
        <v>1013.72</v>
      </c>
      <c r="BW277">
        <v>-20.668214285714289</v>
      </c>
      <c r="BX277">
        <v>1774.81</v>
      </c>
      <c r="BY277">
        <v>1795.5742857142859</v>
      </c>
      <c r="BZ277">
        <v>0.34166385714285707</v>
      </c>
      <c r="CA277">
        <v>1734.745714285714</v>
      </c>
      <c r="CB277">
        <v>33.876985714285709</v>
      </c>
      <c r="CC277">
        <v>3.4577157142857149</v>
      </c>
      <c r="CD277">
        <v>3.4231928571428569</v>
      </c>
      <c r="CE277">
        <v>26.413528571428571</v>
      </c>
      <c r="CF277">
        <v>26.24354285714286</v>
      </c>
      <c r="CG277">
        <v>1200.051428571428</v>
      </c>
      <c r="CH277">
        <v>0.49997157142857152</v>
      </c>
      <c r="CI277">
        <v>0.5000284285714286</v>
      </c>
      <c r="CJ277">
        <v>0</v>
      </c>
      <c r="CK277">
        <v>950.35642857142852</v>
      </c>
      <c r="CL277">
        <v>4.9990899999999998</v>
      </c>
      <c r="CM277">
        <v>10512.014285714289</v>
      </c>
      <c r="CN277">
        <v>9558.17</v>
      </c>
      <c r="CO277">
        <v>44.311999999999998</v>
      </c>
      <c r="CP277">
        <v>46.75</v>
      </c>
      <c r="CQ277">
        <v>45.25</v>
      </c>
      <c r="CR277">
        <v>45.375</v>
      </c>
      <c r="CS277">
        <v>45.561999999999998</v>
      </c>
      <c r="CT277">
        <v>597.49142857142851</v>
      </c>
      <c r="CU277">
        <v>597.56000000000006</v>
      </c>
      <c r="CV277">
        <v>0</v>
      </c>
      <c r="CW277">
        <v>1673985910.9000001</v>
      </c>
      <c r="CX277">
        <v>0</v>
      </c>
      <c r="CY277">
        <v>1673984188.5</v>
      </c>
      <c r="CZ277" t="s">
        <v>356</v>
      </c>
      <c r="DA277">
        <v>1673984188.5</v>
      </c>
      <c r="DB277">
        <v>1673984167.5</v>
      </c>
      <c r="DC277">
        <v>23</v>
      </c>
      <c r="DD277">
        <v>-0.32800000000000001</v>
      </c>
      <c r="DE277">
        <v>5.0000000000000001E-3</v>
      </c>
      <c r="DF277">
        <v>-6.2539999999999996</v>
      </c>
      <c r="DG277">
        <v>0.21</v>
      </c>
      <c r="DH277">
        <v>579</v>
      </c>
      <c r="DI277">
        <v>34</v>
      </c>
      <c r="DJ277">
        <v>0</v>
      </c>
      <c r="DK277">
        <v>0.1</v>
      </c>
      <c r="DL277">
        <v>-20.625626829268288</v>
      </c>
      <c r="DM277">
        <v>-0.5096445993031461</v>
      </c>
      <c r="DN277">
        <v>6.8825739741190523E-2</v>
      </c>
      <c r="DO277">
        <v>0</v>
      </c>
      <c r="DP277">
        <v>0.3469108292682927</v>
      </c>
      <c r="DQ277">
        <v>-4.018735191637568E-2</v>
      </c>
      <c r="DR277">
        <v>4.1490153630766198E-3</v>
      </c>
      <c r="DS277">
        <v>1</v>
      </c>
      <c r="DT277">
        <v>0</v>
      </c>
      <c r="DU277">
        <v>0</v>
      </c>
      <c r="DV277">
        <v>0</v>
      </c>
      <c r="DW277">
        <v>-1</v>
      </c>
      <c r="DX277">
        <v>1</v>
      </c>
      <c r="DY277">
        <v>2</v>
      </c>
      <c r="DZ277" t="s">
        <v>357</v>
      </c>
      <c r="EA277">
        <v>3.2955299999999998</v>
      </c>
      <c r="EB277">
        <v>2.6252300000000002</v>
      </c>
      <c r="EC277">
        <v>0.25941500000000001</v>
      </c>
      <c r="ED277">
        <v>0.258913</v>
      </c>
      <c r="EE277">
        <v>0.139291</v>
      </c>
      <c r="EF277">
        <v>0.13702500000000001</v>
      </c>
      <c r="EG277">
        <v>22287.8</v>
      </c>
      <c r="EH277">
        <v>22676.400000000001</v>
      </c>
      <c r="EI277">
        <v>28020.799999999999</v>
      </c>
      <c r="EJ277">
        <v>29476.400000000001</v>
      </c>
      <c r="EK277">
        <v>33200.9</v>
      </c>
      <c r="EL277">
        <v>35333.1</v>
      </c>
      <c r="EM277">
        <v>39559.5</v>
      </c>
      <c r="EN277">
        <v>42144.6</v>
      </c>
      <c r="EO277">
        <v>2.2042999999999999</v>
      </c>
      <c r="EP277">
        <v>2.16777</v>
      </c>
      <c r="EQ277">
        <v>0.125445</v>
      </c>
      <c r="ER277">
        <v>0</v>
      </c>
      <c r="ES277">
        <v>31.3706</v>
      </c>
      <c r="ET277">
        <v>999.9</v>
      </c>
      <c r="EU277">
        <v>68.400000000000006</v>
      </c>
      <c r="EV277">
        <v>35.200000000000003</v>
      </c>
      <c r="EW277">
        <v>38.660699999999999</v>
      </c>
      <c r="EX277">
        <v>57.021799999999999</v>
      </c>
      <c r="EY277">
        <v>-4.1426299999999996</v>
      </c>
      <c r="EZ277">
        <v>2</v>
      </c>
      <c r="FA277">
        <v>0.56017799999999995</v>
      </c>
      <c r="FB277">
        <v>0.48869800000000002</v>
      </c>
      <c r="FC277">
        <v>20.270099999999999</v>
      </c>
      <c r="FD277">
        <v>5.2187900000000003</v>
      </c>
      <c r="FE277">
        <v>12.0099</v>
      </c>
      <c r="FF277">
        <v>4.9863999999999997</v>
      </c>
      <c r="FG277">
        <v>3.2845800000000001</v>
      </c>
      <c r="FH277">
        <v>9999</v>
      </c>
      <c r="FI277">
        <v>9999</v>
      </c>
      <c r="FJ277">
        <v>9999</v>
      </c>
      <c r="FK277">
        <v>999.9</v>
      </c>
      <c r="FL277">
        <v>1.86588</v>
      </c>
      <c r="FM277">
        <v>1.86233</v>
      </c>
      <c r="FN277">
        <v>1.86432</v>
      </c>
      <c r="FO277">
        <v>1.8603700000000001</v>
      </c>
      <c r="FP277">
        <v>1.86111</v>
      </c>
      <c r="FQ277">
        <v>1.8602000000000001</v>
      </c>
      <c r="FR277">
        <v>1.86199</v>
      </c>
      <c r="FS277">
        <v>1.8585199999999999</v>
      </c>
      <c r="FT277">
        <v>0</v>
      </c>
      <c r="FU277">
        <v>0</v>
      </c>
      <c r="FV277">
        <v>0</v>
      </c>
      <c r="FW277">
        <v>0</v>
      </c>
      <c r="FX277" t="s">
        <v>358</v>
      </c>
      <c r="FY277" t="s">
        <v>359</v>
      </c>
      <c r="FZ277" t="s">
        <v>360</v>
      </c>
      <c r="GA277" t="s">
        <v>360</v>
      </c>
      <c r="GB277" t="s">
        <v>360</v>
      </c>
      <c r="GC277" t="s">
        <v>360</v>
      </c>
      <c r="GD277">
        <v>0</v>
      </c>
      <c r="GE277">
        <v>100</v>
      </c>
      <c r="GF277">
        <v>100</v>
      </c>
      <c r="GG277">
        <v>-8.0399999999999991</v>
      </c>
      <c r="GH277">
        <v>0.2104</v>
      </c>
      <c r="GI277">
        <v>-4.4410340874611869</v>
      </c>
      <c r="GJ277">
        <v>-4.0977002334145526E-3</v>
      </c>
      <c r="GK277">
        <v>1.9870096767282211E-6</v>
      </c>
      <c r="GL277">
        <v>-4.7591234531596528E-10</v>
      </c>
      <c r="GM277">
        <v>0.2103699999999975</v>
      </c>
      <c r="GN277">
        <v>0</v>
      </c>
      <c r="GO277">
        <v>0</v>
      </c>
      <c r="GP277">
        <v>0</v>
      </c>
      <c r="GQ277">
        <v>6</v>
      </c>
      <c r="GR277">
        <v>2093</v>
      </c>
      <c r="GS277">
        <v>4</v>
      </c>
      <c r="GT277">
        <v>31</v>
      </c>
      <c r="GU277">
        <v>28.7</v>
      </c>
      <c r="GV277">
        <v>29.1</v>
      </c>
      <c r="GW277">
        <v>4.3127399999999998</v>
      </c>
      <c r="GX277">
        <v>2.4841299999999999</v>
      </c>
      <c r="GY277">
        <v>2.04834</v>
      </c>
      <c r="GZ277">
        <v>2.6232899999999999</v>
      </c>
      <c r="HA277">
        <v>2.1972700000000001</v>
      </c>
      <c r="HB277">
        <v>2.32422</v>
      </c>
      <c r="HC277">
        <v>41.586599999999997</v>
      </c>
      <c r="HD277">
        <v>14.552300000000001</v>
      </c>
      <c r="HE277">
        <v>18</v>
      </c>
      <c r="HF277">
        <v>702.21</v>
      </c>
      <c r="HG277">
        <v>747.64300000000003</v>
      </c>
      <c r="HH277">
        <v>31.000599999999999</v>
      </c>
      <c r="HI277">
        <v>34.427599999999998</v>
      </c>
      <c r="HJ277">
        <v>29.9998</v>
      </c>
      <c r="HK277">
        <v>34.369300000000003</v>
      </c>
      <c r="HL277">
        <v>34.3842</v>
      </c>
      <c r="HM277">
        <v>86.316599999999994</v>
      </c>
      <c r="HN277">
        <v>16.168299999999999</v>
      </c>
      <c r="HO277">
        <v>100</v>
      </c>
      <c r="HP277">
        <v>31</v>
      </c>
      <c r="HQ277">
        <v>1749.31</v>
      </c>
      <c r="HR277">
        <v>33.814100000000003</v>
      </c>
      <c r="HS277">
        <v>98.747699999999995</v>
      </c>
      <c r="HT277">
        <v>97.717799999999997</v>
      </c>
    </row>
    <row r="278" spans="1:228" x14ac:dyDescent="0.2">
      <c r="A278">
        <v>263</v>
      </c>
      <c r="B278">
        <v>1673985914.5999999</v>
      </c>
      <c r="C278">
        <v>1046.099999904633</v>
      </c>
      <c r="D278" t="s">
        <v>885</v>
      </c>
      <c r="E278" t="s">
        <v>886</v>
      </c>
      <c r="F278">
        <v>4</v>
      </c>
      <c r="G278">
        <v>1673985912.2874999</v>
      </c>
      <c r="H278">
        <f t="shared" si="136"/>
        <v>3.8055523431431299E-4</v>
      </c>
      <c r="I278">
        <f t="shared" si="137"/>
        <v>0.38055523431431298</v>
      </c>
      <c r="J278">
        <f t="shared" si="138"/>
        <v>11.288735892283295</v>
      </c>
      <c r="K278">
        <f t="shared" si="139"/>
        <v>1720.3287499999999</v>
      </c>
      <c r="L278">
        <f t="shared" si="140"/>
        <v>848.24758679052184</v>
      </c>
      <c r="M278">
        <f t="shared" si="141"/>
        <v>85.797573629406614</v>
      </c>
      <c r="N278">
        <f t="shared" si="142"/>
        <v>174.00583849979225</v>
      </c>
      <c r="O278">
        <f t="shared" si="143"/>
        <v>2.1688613439648174E-2</v>
      </c>
      <c r="P278">
        <f t="shared" si="144"/>
        <v>2.7660481263554266</v>
      </c>
      <c r="Q278">
        <f t="shared" si="145"/>
        <v>2.1594577597798224E-2</v>
      </c>
      <c r="R278">
        <f t="shared" si="146"/>
        <v>1.3505025648977407E-2</v>
      </c>
      <c r="S278">
        <f t="shared" si="147"/>
        <v>226.11497923738381</v>
      </c>
      <c r="T278">
        <f t="shared" si="148"/>
        <v>34.718230081897275</v>
      </c>
      <c r="U278">
        <f t="shared" si="149"/>
        <v>33.402524999999997</v>
      </c>
      <c r="V278">
        <f t="shared" si="150"/>
        <v>5.1675016425797624</v>
      </c>
      <c r="W278">
        <f t="shared" si="151"/>
        <v>66.90332885211275</v>
      </c>
      <c r="X278">
        <f t="shared" si="152"/>
        <v>3.4610480596094297</v>
      </c>
      <c r="Y278">
        <f t="shared" si="153"/>
        <v>5.1732075503446833</v>
      </c>
      <c r="Z278">
        <f t="shared" si="154"/>
        <v>1.7064535829703327</v>
      </c>
      <c r="AA278">
        <f t="shared" si="155"/>
        <v>-16.782485833261202</v>
      </c>
      <c r="AB278">
        <f t="shared" si="156"/>
        <v>2.937726775785094</v>
      </c>
      <c r="AC278">
        <f t="shared" si="157"/>
        <v>0.2442203115642749</v>
      </c>
      <c r="AD278">
        <f t="shared" si="158"/>
        <v>212.51444049147196</v>
      </c>
      <c r="AE278">
        <f t="shared" si="159"/>
        <v>21.683670406816294</v>
      </c>
      <c r="AF278">
        <f t="shared" si="160"/>
        <v>0.37972812636865233</v>
      </c>
      <c r="AG278">
        <f t="shared" si="161"/>
        <v>11.288735892283295</v>
      </c>
      <c r="AH278">
        <v>1801.798538406578</v>
      </c>
      <c r="AI278">
        <v>1784.36096969697</v>
      </c>
      <c r="AJ278">
        <v>1.699622214146556</v>
      </c>
      <c r="AK278">
        <v>64.167648988695476</v>
      </c>
      <c r="AL278">
        <f t="shared" si="162"/>
        <v>0.38055523431431298</v>
      </c>
      <c r="AM278">
        <v>33.879280379532112</v>
      </c>
      <c r="AN278">
        <v>34.218778787878783</v>
      </c>
      <c r="AO278">
        <v>-4.2158733885975623E-5</v>
      </c>
      <c r="AP278">
        <v>91.899806073423491</v>
      </c>
      <c r="AQ278">
        <v>0</v>
      </c>
      <c r="AR278">
        <v>0</v>
      </c>
      <c r="AS278">
        <f t="shared" si="163"/>
        <v>1</v>
      </c>
      <c r="AT278">
        <f t="shared" si="164"/>
        <v>0</v>
      </c>
      <c r="AU278">
        <f t="shared" si="165"/>
        <v>47227.366634944774</v>
      </c>
      <c r="AV278">
        <f t="shared" si="166"/>
        <v>1199.98</v>
      </c>
      <c r="AW278">
        <f t="shared" si="167"/>
        <v>1025.9097135944994</v>
      </c>
      <c r="AX278">
        <f t="shared" si="168"/>
        <v>0.85493901031225472</v>
      </c>
      <c r="AY278">
        <f t="shared" si="169"/>
        <v>0.18843228990265154</v>
      </c>
      <c r="AZ278">
        <v>6</v>
      </c>
      <c r="BA278">
        <v>0.5</v>
      </c>
      <c r="BB278" t="s">
        <v>355</v>
      </c>
      <c r="BC278">
        <v>2</v>
      </c>
      <c r="BD278" t="b">
        <v>1</v>
      </c>
      <c r="BE278">
        <v>1673985912.2874999</v>
      </c>
      <c r="BF278">
        <v>1720.3287499999999</v>
      </c>
      <c r="BG278">
        <v>1740.9475</v>
      </c>
      <c r="BH278">
        <v>34.218049999999998</v>
      </c>
      <c r="BI278">
        <v>33.879525000000001</v>
      </c>
      <c r="BJ278">
        <v>1728.375</v>
      </c>
      <c r="BK278">
        <v>34.007675000000013</v>
      </c>
      <c r="BL278">
        <v>649.99850000000004</v>
      </c>
      <c r="BM278">
        <v>101.046875</v>
      </c>
      <c r="BN278">
        <v>9.99776E-2</v>
      </c>
      <c r="BO278">
        <v>33.422224999999997</v>
      </c>
      <c r="BP278">
        <v>33.402524999999997</v>
      </c>
      <c r="BQ278">
        <v>999.9</v>
      </c>
      <c r="BR278">
        <v>0</v>
      </c>
      <c r="BS278">
        <v>0</v>
      </c>
      <c r="BT278">
        <v>9001.5625</v>
      </c>
      <c r="BU278">
        <v>0</v>
      </c>
      <c r="BV278">
        <v>1031.49875</v>
      </c>
      <c r="BW278">
        <v>-20.617962500000001</v>
      </c>
      <c r="BX278">
        <v>1781.28125</v>
      </c>
      <c r="BY278">
        <v>1801.99875</v>
      </c>
      <c r="BZ278">
        <v>0.33852337500000002</v>
      </c>
      <c r="CA278">
        <v>1740.9475</v>
      </c>
      <c r="CB278">
        <v>33.879525000000001</v>
      </c>
      <c r="CC278">
        <v>3.45762875</v>
      </c>
      <c r="CD278">
        <v>3.42342375</v>
      </c>
      <c r="CE278">
        <v>26.4131</v>
      </c>
      <c r="CF278">
        <v>26.244675000000001</v>
      </c>
      <c r="CG278">
        <v>1199.98</v>
      </c>
      <c r="CH278">
        <v>0.49995200000000001</v>
      </c>
      <c r="CI278">
        <v>0.50004800000000005</v>
      </c>
      <c r="CJ278">
        <v>0</v>
      </c>
      <c r="CK278">
        <v>950.43450000000007</v>
      </c>
      <c r="CL278">
        <v>4.9990899999999998</v>
      </c>
      <c r="CM278">
        <v>10511.9375</v>
      </c>
      <c r="CN278">
        <v>9557.5187499999993</v>
      </c>
      <c r="CO278">
        <v>44.311999999999998</v>
      </c>
      <c r="CP278">
        <v>46.726374999999997</v>
      </c>
      <c r="CQ278">
        <v>45.25</v>
      </c>
      <c r="CR278">
        <v>45.398249999999997</v>
      </c>
      <c r="CS278">
        <v>45.561999999999998</v>
      </c>
      <c r="CT278">
        <v>597.42999999999995</v>
      </c>
      <c r="CU278">
        <v>597.54999999999995</v>
      </c>
      <c r="CV278">
        <v>0</v>
      </c>
      <c r="CW278">
        <v>1673985915.0999999</v>
      </c>
      <c r="CX278">
        <v>0</v>
      </c>
      <c r="CY278">
        <v>1673984188.5</v>
      </c>
      <c r="CZ278" t="s">
        <v>356</v>
      </c>
      <c r="DA278">
        <v>1673984188.5</v>
      </c>
      <c r="DB278">
        <v>1673984167.5</v>
      </c>
      <c r="DC278">
        <v>23</v>
      </c>
      <c r="DD278">
        <v>-0.32800000000000001</v>
      </c>
      <c r="DE278">
        <v>5.0000000000000001E-3</v>
      </c>
      <c r="DF278">
        <v>-6.2539999999999996</v>
      </c>
      <c r="DG278">
        <v>0.21</v>
      </c>
      <c r="DH278">
        <v>579</v>
      </c>
      <c r="DI278">
        <v>34</v>
      </c>
      <c r="DJ278">
        <v>0</v>
      </c>
      <c r="DK278">
        <v>0.1</v>
      </c>
      <c r="DL278">
        <v>-20.630360975609751</v>
      </c>
      <c r="DM278">
        <v>-0.3070703832752934</v>
      </c>
      <c r="DN278">
        <v>6.5875403004455491E-2</v>
      </c>
      <c r="DO278">
        <v>0</v>
      </c>
      <c r="DP278">
        <v>0.34417168292682931</v>
      </c>
      <c r="DQ278">
        <v>-3.9338905923344242E-2</v>
      </c>
      <c r="DR278">
        <v>4.0689754654567529E-3</v>
      </c>
      <c r="DS278">
        <v>1</v>
      </c>
      <c r="DT278">
        <v>0</v>
      </c>
      <c r="DU278">
        <v>0</v>
      </c>
      <c r="DV278">
        <v>0</v>
      </c>
      <c r="DW278">
        <v>-1</v>
      </c>
      <c r="DX278">
        <v>1</v>
      </c>
      <c r="DY278">
        <v>2</v>
      </c>
      <c r="DZ278" t="s">
        <v>357</v>
      </c>
      <c r="EA278">
        <v>3.2954599999999998</v>
      </c>
      <c r="EB278">
        <v>2.62527</v>
      </c>
      <c r="EC278">
        <v>0.259996</v>
      </c>
      <c r="ED278">
        <v>0.259494</v>
      </c>
      <c r="EE278">
        <v>0.139295</v>
      </c>
      <c r="EF278">
        <v>0.13702800000000001</v>
      </c>
      <c r="EG278">
        <v>22270.5</v>
      </c>
      <c r="EH278">
        <v>22659.1</v>
      </c>
      <c r="EI278">
        <v>28021.200000000001</v>
      </c>
      <c r="EJ278">
        <v>29477.1</v>
      </c>
      <c r="EK278">
        <v>33201.4</v>
      </c>
      <c r="EL278">
        <v>35333.5</v>
      </c>
      <c r="EM278">
        <v>39560.300000000003</v>
      </c>
      <c r="EN278">
        <v>42145.3</v>
      </c>
      <c r="EO278">
        <v>2.2042999999999999</v>
      </c>
      <c r="EP278">
        <v>2.1679300000000001</v>
      </c>
      <c r="EQ278">
        <v>0.12493899999999999</v>
      </c>
      <c r="ER278">
        <v>0</v>
      </c>
      <c r="ES278">
        <v>31.374700000000001</v>
      </c>
      <c r="ET278">
        <v>999.9</v>
      </c>
      <c r="EU278">
        <v>68.400000000000006</v>
      </c>
      <c r="EV278">
        <v>35.200000000000003</v>
      </c>
      <c r="EW278">
        <v>38.664299999999997</v>
      </c>
      <c r="EX278">
        <v>57.321800000000003</v>
      </c>
      <c r="EY278">
        <v>-4.2067300000000003</v>
      </c>
      <c r="EZ278">
        <v>2</v>
      </c>
      <c r="FA278">
        <v>0.55964400000000003</v>
      </c>
      <c r="FB278">
        <v>0.490763</v>
      </c>
      <c r="FC278">
        <v>20.270099999999999</v>
      </c>
      <c r="FD278">
        <v>5.2181899999999999</v>
      </c>
      <c r="FE278">
        <v>12.0099</v>
      </c>
      <c r="FF278">
        <v>4.9863</v>
      </c>
      <c r="FG278">
        <v>3.2845499999999999</v>
      </c>
      <c r="FH278">
        <v>9999</v>
      </c>
      <c r="FI278">
        <v>9999</v>
      </c>
      <c r="FJ278">
        <v>9999</v>
      </c>
      <c r="FK278">
        <v>999.9</v>
      </c>
      <c r="FL278">
        <v>1.8658699999999999</v>
      </c>
      <c r="FM278">
        <v>1.86233</v>
      </c>
      <c r="FN278">
        <v>1.8643400000000001</v>
      </c>
      <c r="FO278">
        <v>1.86036</v>
      </c>
      <c r="FP278">
        <v>1.86111</v>
      </c>
      <c r="FQ278">
        <v>1.8602000000000001</v>
      </c>
      <c r="FR278">
        <v>1.86199</v>
      </c>
      <c r="FS278">
        <v>1.8585199999999999</v>
      </c>
      <c r="FT278">
        <v>0</v>
      </c>
      <c r="FU278">
        <v>0</v>
      </c>
      <c r="FV278">
        <v>0</v>
      </c>
      <c r="FW278">
        <v>0</v>
      </c>
      <c r="FX278" t="s">
        <v>358</v>
      </c>
      <c r="FY278" t="s">
        <v>359</v>
      </c>
      <c r="FZ278" t="s">
        <v>360</v>
      </c>
      <c r="GA278" t="s">
        <v>360</v>
      </c>
      <c r="GB278" t="s">
        <v>360</v>
      </c>
      <c r="GC278" t="s">
        <v>360</v>
      </c>
      <c r="GD278">
        <v>0</v>
      </c>
      <c r="GE278">
        <v>100</v>
      </c>
      <c r="GF278">
        <v>100</v>
      </c>
      <c r="GG278">
        <v>-8.0500000000000007</v>
      </c>
      <c r="GH278">
        <v>0.21029999999999999</v>
      </c>
      <c r="GI278">
        <v>-4.4410340874611869</v>
      </c>
      <c r="GJ278">
        <v>-4.0977002334145526E-3</v>
      </c>
      <c r="GK278">
        <v>1.9870096767282211E-6</v>
      </c>
      <c r="GL278">
        <v>-4.7591234531596528E-10</v>
      </c>
      <c r="GM278">
        <v>0.2103699999999975</v>
      </c>
      <c r="GN278">
        <v>0</v>
      </c>
      <c r="GO278">
        <v>0</v>
      </c>
      <c r="GP278">
        <v>0</v>
      </c>
      <c r="GQ278">
        <v>6</v>
      </c>
      <c r="GR278">
        <v>2093</v>
      </c>
      <c r="GS278">
        <v>4</v>
      </c>
      <c r="GT278">
        <v>31</v>
      </c>
      <c r="GU278">
        <v>28.8</v>
      </c>
      <c r="GV278">
        <v>29.1</v>
      </c>
      <c r="GW278">
        <v>4.3286100000000003</v>
      </c>
      <c r="GX278">
        <v>2.4877899999999999</v>
      </c>
      <c r="GY278">
        <v>2.04834</v>
      </c>
      <c r="GZ278">
        <v>2.6232899999999999</v>
      </c>
      <c r="HA278">
        <v>2.1972700000000001</v>
      </c>
      <c r="HB278">
        <v>2.3132299999999999</v>
      </c>
      <c r="HC278">
        <v>41.586599999999997</v>
      </c>
      <c r="HD278">
        <v>14.5436</v>
      </c>
      <c r="HE278">
        <v>18</v>
      </c>
      <c r="HF278">
        <v>702.17700000000002</v>
      </c>
      <c r="HG278">
        <v>747.75</v>
      </c>
      <c r="HH278">
        <v>31.000599999999999</v>
      </c>
      <c r="HI278">
        <v>34.423699999999997</v>
      </c>
      <c r="HJ278">
        <v>29.999700000000001</v>
      </c>
      <c r="HK278">
        <v>34.366199999999999</v>
      </c>
      <c r="HL278">
        <v>34.381100000000004</v>
      </c>
      <c r="HM278">
        <v>86.566500000000005</v>
      </c>
      <c r="HN278">
        <v>16.168299999999999</v>
      </c>
      <c r="HO278">
        <v>100</v>
      </c>
      <c r="HP278">
        <v>31</v>
      </c>
      <c r="HQ278">
        <v>1755.99</v>
      </c>
      <c r="HR278">
        <v>33.814100000000003</v>
      </c>
      <c r="HS278">
        <v>98.749300000000005</v>
      </c>
      <c r="HT278">
        <v>97.7196</v>
      </c>
    </row>
    <row r="279" spans="1:228" x14ac:dyDescent="0.2">
      <c r="A279">
        <v>264</v>
      </c>
      <c r="B279">
        <v>1673985918.5999999</v>
      </c>
      <c r="C279">
        <v>1050.099999904633</v>
      </c>
      <c r="D279" t="s">
        <v>887</v>
      </c>
      <c r="E279" t="s">
        <v>888</v>
      </c>
      <c r="F279">
        <v>4</v>
      </c>
      <c r="G279">
        <v>1673985916.5999999</v>
      </c>
      <c r="H279">
        <f t="shared" si="136"/>
        <v>3.816242811396316E-4</v>
      </c>
      <c r="I279">
        <f t="shared" si="137"/>
        <v>0.38162428113963159</v>
      </c>
      <c r="J279">
        <f t="shared" si="138"/>
        <v>11.155808071054894</v>
      </c>
      <c r="K279">
        <f t="shared" si="139"/>
        <v>1727.454285714286</v>
      </c>
      <c r="L279">
        <f t="shared" si="140"/>
        <v>867.70252690464088</v>
      </c>
      <c r="M279">
        <f t="shared" si="141"/>
        <v>87.766132234643067</v>
      </c>
      <c r="N279">
        <f t="shared" si="142"/>
        <v>174.72806240422858</v>
      </c>
      <c r="O279">
        <f t="shared" si="143"/>
        <v>2.1763916973620963E-2</v>
      </c>
      <c r="P279">
        <f t="shared" si="144"/>
        <v>2.757318645480459</v>
      </c>
      <c r="Q279">
        <f t="shared" si="145"/>
        <v>2.1668930181552869E-2</v>
      </c>
      <c r="R279">
        <f t="shared" si="146"/>
        <v>1.3551580881574751E-2</v>
      </c>
      <c r="S279">
        <f t="shared" si="147"/>
        <v>226.11701323606837</v>
      </c>
      <c r="T279">
        <f t="shared" si="148"/>
        <v>34.725322944808717</v>
      </c>
      <c r="U279">
        <f t="shared" si="149"/>
        <v>33.399700000000003</v>
      </c>
      <c r="V279">
        <f t="shared" si="150"/>
        <v>5.1666838586023509</v>
      </c>
      <c r="W279">
        <f t="shared" si="151"/>
        <v>66.894516001851471</v>
      </c>
      <c r="X279">
        <f t="shared" si="152"/>
        <v>3.4612879831068559</v>
      </c>
      <c r="Y279">
        <f t="shared" si="153"/>
        <v>5.174247741042115</v>
      </c>
      <c r="Z279">
        <f t="shared" si="154"/>
        <v>1.705395875495495</v>
      </c>
      <c r="AA279">
        <f t="shared" si="155"/>
        <v>-16.829630798257753</v>
      </c>
      <c r="AB279">
        <f t="shared" si="156"/>
        <v>3.8819554975143862</v>
      </c>
      <c r="AC279">
        <f t="shared" si="157"/>
        <v>0.32373923147621003</v>
      </c>
      <c r="AD279">
        <f t="shared" si="158"/>
        <v>213.49307716680121</v>
      </c>
      <c r="AE279">
        <f t="shared" si="159"/>
        <v>21.710717541534237</v>
      </c>
      <c r="AF279">
        <f t="shared" si="160"/>
        <v>0.38005625042042779</v>
      </c>
      <c r="AG279">
        <f t="shared" si="161"/>
        <v>11.155808071054894</v>
      </c>
      <c r="AH279">
        <v>1808.726539145609</v>
      </c>
      <c r="AI279">
        <v>1791.270303030303</v>
      </c>
      <c r="AJ279">
        <v>1.737068215934636</v>
      </c>
      <c r="AK279">
        <v>64.167648988695476</v>
      </c>
      <c r="AL279">
        <f t="shared" si="162"/>
        <v>0.38162428113963159</v>
      </c>
      <c r="AM279">
        <v>33.880590998367197</v>
      </c>
      <c r="AN279">
        <v>34.22066727272729</v>
      </c>
      <c r="AO279">
        <v>2.1651538815557659E-5</v>
      </c>
      <c r="AP279">
        <v>91.899806073423491</v>
      </c>
      <c r="AQ279">
        <v>0</v>
      </c>
      <c r="AR279">
        <v>0</v>
      </c>
      <c r="AS279">
        <f t="shared" si="163"/>
        <v>1</v>
      </c>
      <c r="AT279">
        <f t="shared" si="164"/>
        <v>0</v>
      </c>
      <c r="AU279">
        <f t="shared" si="165"/>
        <v>46987.327565349507</v>
      </c>
      <c r="AV279">
        <f t="shared" si="166"/>
        <v>1200</v>
      </c>
      <c r="AW279">
        <f t="shared" si="167"/>
        <v>1025.9259135938178</v>
      </c>
      <c r="AX279">
        <f t="shared" si="168"/>
        <v>0.85493826132818151</v>
      </c>
      <c r="AY279">
        <f t="shared" si="169"/>
        <v>0.1884308443633903</v>
      </c>
      <c r="AZ279">
        <v>6</v>
      </c>
      <c r="BA279">
        <v>0.5</v>
      </c>
      <c r="BB279" t="s">
        <v>355</v>
      </c>
      <c r="BC279">
        <v>2</v>
      </c>
      <c r="BD279" t="b">
        <v>1</v>
      </c>
      <c r="BE279">
        <v>1673985916.5999999</v>
      </c>
      <c r="BF279">
        <v>1727.454285714286</v>
      </c>
      <c r="BG279">
        <v>1748.1</v>
      </c>
      <c r="BH279">
        <v>34.220128571428567</v>
      </c>
      <c r="BI279">
        <v>33.881328571428568</v>
      </c>
      <c r="BJ279">
        <v>1735.507142857143</v>
      </c>
      <c r="BK279">
        <v>34.00975714285714</v>
      </c>
      <c r="BL279">
        <v>650.03071428571434</v>
      </c>
      <c r="BM279">
        <v>101.0475714285714</v>
      </c>
      <c r="BN279">
        <v>0.10014857142857141</v>
      </c>
      <c r="BO279">
        <v>33.425814285714281</v>
      </c>
      <c r="BP279">
        <v>33.399700000000003</v>
      </c>
      <c r="BQ279">
        <v>999.89999999999986</v>
      </c>
      <c r="BR279">
        <v>0</v>
      </c>
      <c r="BS279">
        <v>0</v>
      </c>
      <c r="BT279">
        <v>8955.1799999999985</v>
      </c>
      <c r="BU279">
        <v>0</v>
      </c>
      <c r="BV279">
        <v>1052.4014285714291</v>
      </c>
      <c r="BW279">
        <v>-20.647742857142859</v>
      </c>
      <c r="BX279">
        <v>1788.66</v>
      </c>
      <c r="BY279">
        <v>1809.4071428571431</v>
      </c>
      <c r="BZ279">
        <v>0.33881257142857141</v>
      </c>
      <c r="CA279">
        <v>1748.1</v>
      </c>
      <c r="CB279">
        <v>33.881328571428568</v>
      </c>
      <c r="CC279">
        <v>3.4578528571428571</v>
      </c>
      <c r="CD279">
        <v>3.423615714285714</v>
      </c>
      <c r="CE279">
        <v>26.414200000000001</v>
      </c>
      <c r="CF279">
        <v>26.245614285714279</v>
      </c>
      <c r="CG279">
        <v>1200</v>
      </c>
      <c r="CH279">
        <v>0.49997557142857152</v>
      </c>
      <c r="CI279">
        <v>0.50002442857142859</v>
      </c>
      <c r="CJ279">
        <v>0</v>
      </c>
      <c r="CK279">
        <v>950.44871428571435</v>
      </c>
      <c r="CL279">
        <v>4.9990899999999998</v>
      </c>
      <c r="CM279">
        <v>10514.1</v>
      </c>
      <c r="CN279">
        <v>9557.7785714285728</v>
      </c>
      <c r="CO279">
        <v>44.311999999999998</v>
      </c>
      <c r="CP279">
        <v>46.723000000000013</v>
      </c>
      <c r="CQ279">
        <v>45.25</v>
      </c>
      <c r="CR279">
        <v>45.401571428571437</v>
      </c>
      <c r="CS279">
        <v>45.561999999999998</v>
      </c>
      <c r="CT279">
        <v>597.47</v>
      </c>
      <c r="CU279">
        <v>597.53</v>
      </c>
      <c r="CV279">
        <v>0</v>
      </c>
      <c r="CW279">
        <v>1673985918.7</v>
      </c>
      <c r="CX279">
        <v>0</v>
      </c>
      <c r="CY279">
        <v>1673984188.5</v>
      </c>
      <c r="CZ279" t="s">
        <v>356</v>
      </c>
      <c r="DA279">
        <v>1673984188.5</v>
      </c>
      <c r="DB279">
        <v>1673984167.5</v>
      </c>
      <c r="DC279">
        <v>23</v>
      </c>
      <c r="DD279">
        <v>-0.32800000000000001</v>
      </c>
      <c r="DE279">
        <v>5.0000000000000001E-3</v>
      </c>
      <c r="DF279">
        <v>-6.2539999999999996</v>
      </c>
      <c r="DG279">
        <v>0.21</v>
      </c>
      <c r="DH279">
        <v>579</v>
      </c>
      <c r="DI279">
        <v>34</v>
      </c>
      <c r="DJ279">
        <v>0</v>
      </c>
      <c r="DK279">
        <v>0.1</v>
      </c>
      <c r="DL279">
        <v>-20.65421951219512</v>
      </c>
      <c r="DM279">
        <v>-5.8609756097604708E-2</v>
      </c>
      <c r="DN279">
        <v>5.495658694408298E-2</v>
      </c>
      <c r="DO279">
        <v>1</v>
      </c>
      <c r="DP279">
        <v>0.34211741463414641</v>
      </c>
      <c r="DQ279">
        <v>-3.2719567944251543E-2</v>
      </c>
      <c r="DR279">
        <v>3.5540332634676651E-3</v>
      </c>
      <c r="DS279">
        <v>1</v>
      </c>
      <c r="DT279">
        <v>0</v>
      </c>
      <c r="DU279">
        <v>0</v>
      </c>
      <c r="DV279">
        <v>0</v>
      </c>
      <c r="DW279">
        <v>-1</v>
      </c>
      <c r="DX279">
        <v>2</v>
      </c>
      <c r="DY279">
        <v>2</v>
      </c>
      <c r="DZ279" t="s">
        <v>596</v>
      </c>
      <c r="EA279">
        <v>3.29542</v>
      </c>
      <c r="EB279">
        <v>2.6249199999999999</v>
      </c>
      <c r="EC279">
        <v>0.26058100000000001</v>
      </c>
      <c r="ED279">
        <v>0.26006400000000002</v>
      </c>
      <c r="EE279">
        <v>0.13930100000000001</v>
      </c>
      <c r="EF279">
        <v>0.13703699999999999</v>
      </c>
      <c r="EG279">
        <v>22252.400000000001</v>
      </c>
      <c r="EH279">
        <v>22641.8</v>
      </c>
      <c r="EI279">
        <v>28020.6</v>
      </c>
      <c r="EJ279">
        <v>29477.3</v>
      </c>
      <c r="EK279">
        <v>33200.300000000003</v>
      </c>
      <c r="EL279">
        <v>35333.599999999999</v>
      </c>
      <c r="EM279">
        <v>39559.199999999997</v>
      </c>
      <c r="EN279">
        <v>42145.8</v>
      </c>
      <c r="EO279">
        <v>2.2042299999999999</v>
      </c>
      <c r="EP279">
        <v>2.1679499999999998</v>
      </c>
      <c r="EQ279">
        <v>0.124946</v>
      </c>
      <c r="ER279">
        <v>0</v>
      </c>
      <c r="ES279">
        <v>31.3782</v>
      </c>
      <c r="ET279">
        <v>999.9</v>
      </c>
      <c r="EU279">
        <v>68.400000000000006</v>
      </c>
      <c r="EV279">
        <v>35.200000000000003</v>
      </c>
      <c r="EW279">
        <v>38.663499999999999</v>
      </c>
      <c r="EX279">
        <v>57.651800000000001</v>
      </c>
      <c r="EY279">
        <v>-4.09856</v>
      </c>
      <c r="EZ279">
        <v>2</v>
      </c>
      <c r="FA279">
        <v>0.55958300000000005</v>
      </c>
      <c r="FB279">
        <v>0.49255399999999999</v>
      </c>
      <c r="FC279">
        <v>20.270099999999999</v>
      </c>
      <c r="FD279">
        <v>5.2186399999999997</v>
      </c>
      <c r="FE279">
        <v>12.0099</v>
      </c>
      <c r="FF279">
        <v>4.9861000000000004</v>
      </c>
      <c r="FG279">
        <v>3.2844799999999998</v>
      </c>
      <c r="FH279">
        <v>9999</v>
      </c>
      <c r="FI279">
        <v>9999</v>
      </c>
      <c r="FJ279">
        <v>9999</v>
      </c>
      <c r="FK279">
        <v>999.9</v>
      </c>
      <c r="FL279">
        <v>1.8658999999999999</v>
      </c>
      <c r="FM279">
        <v>1.86233</v>
      </c>
      <c r="FN279">
        <v>1.8643400000000001</v>
      </c>
      <c r="FO279">
        <v>1.8603700000000001</v>
      </c>
      <c r="FP279">
        <v>1.8611200000000001</v>
      </c>
      <c r="FQ279">
        <v>1.8602000000000001</v>
      </c>
      <c r="FR279">
        <v>1.8620000000000001</v>
      </c>
      <c r="FS279">
        <v>1.8585199999999999</v>
      </c>
      <c r="FT279">
        <v>0</v>
      </c>
      <c r="FU279">
        <v>0</v>
      </c>
      <c r="FV279">
        <v>0</v>
      </c>
      <c r="FW279">
        <v>0</v>
      </c>
      <c r="FX279" t="s">
        <v>358</v>
      </c>
      <c r="FY279" t="s">
        <v>359</v>
      </c>
      <c r="FZ279" t="s">
        <v>360</v>
      </c>
      <c r="GA279" t="s">
        <v>360</v>
      </c>
      <c r="GB279" t="s">
        <v>360</v>
      </c>
      <c r="GC279" t="s">
        <v>360</v>
      </c>
      <c r="GD279">
        <v>0</v>
      </c>
      <c r="GE279">
        <v>100</v>
      </c>
      <c r="GF279">
        <v>100</v>
      </c>
      <c r="GG279">
        <v>-8.06</v>
      </c>
      <c r="GH279">
        <v>0.2104</v>
      </c>
      <c r="GI279">
        <v>-4.4410340874611869</v>
      </c>
      <c r="GJ279">
        <v>-4.0977002334145526E-3</v>
      </c>
      <c r="GK279">
        <v>1.9870096767282211E-6</v>
      </c>
      <c r="GL279">
        <v>-4.7591234531596528E-10</v>
      </c>
      <c r="GM279">
        <v>0.2103699999999975</v>
      </c>
      <c r="GN279">
        <v>0</v>
      </c>
      <c r="GO279">
        <v>0</v>
      </c>
      <c r="GP279">
        <v>0</v>
      </c>
      <c r="GQ279">
        <v>6</v>
      </c>
      <c r="GR279">
        <v>2093</v>
      </c>
      <c r="GS279">
        <v>4</v>
      </c>
      <c r="GT279">
        <v>31</v>
      </c>
      <c r="GU279">
        <v>28.8</v>
      </c>
      <c r="GV279">
        <v>29.2</v>
      </c>
      <c r="GW279">
        <v>4.3420399999999999</v>
      </c>
      <c r="GX279">
        <v>2.48169</v>
      </c>
      <c r="GY279">
        <v>2.04834</v>
      </c>
      <c r="GZ279">
        <v>2.6232899999999999</v>
      </c>
      <c r="HA279">
        <v>2.1972700000000001</v>
      </c>
      <c r="HB279">
        <v>2.34131</v>
      </c>
      <c r="HC279">
        <v>41.586599999999997</v>
      </c>
      <c r="HD279">
        <v>14.5611</v>
      </c>
      <c r="HE279">
        <v>18</v>
      </c>
      <c r="HF279">
        <v>702.08799999999997</v>
      </c>
      <c r="HG279">
        <v>747.74599999999998</v>
      </c>
      <c r="HH279">
        <v>31.000599999999999</v>
      </c>
      <c r="HI279">
        <v>34.420499999999997</v>
      </c>
      <c r="HJ279">
        <v>29.9998</v>
      </c>
      <c r="HK279">
        <v>34.363900000000001</v>
      </c>
      <c r="HL279">
        <v>34.378799999999998</v>
      </c>
      <c r="HM279">
        <v>86.821100000000001</v>
      </c>
      <c r="HN279">
        <v>16.168299999999999</v>
      </c>
      <c r="HO279">
        <v>100</v>
      </c>
      <c r="HP279">
        <v>31</v>
      </c>
      <c r="HQ279">
        <v>1762.67</v>
      </c>
      <c r="HR279">
        <v>33.814100000000003</v>
      </c>
      <c r="HS279">
        <v>98.746899999999997</v>
      </c>
      <c r="HT279">
        <v>97.720600000000005</v>
      </c>
    </row>
    <row r="280" spans="1:228" x14ac:dyDescent="0.2">
      <c r="A280">
        <v>265</v>
      </c>
      <c r="B280">
        <v>1673985922.5999999</v>
      </c>
      <c r="C280">
        <v>1054.099999904633</v>
      </c>
      <c r="D280" t="s">
        <v>889</v>
      </c>
      <c r="E280" t="s">
        <v>890</v>
      </c>
      <c r="F280">
        <v>4</v>
      </c>
      <c r="G280">
        <v>1673985920.2874999</v>
      </c>
      <c r="H280">
        <f t="shared" si="136"/>
        <v>3.7746806355048643E-4</v>
      </c>
      <c r="I280">
        <f t="shared" si="137"/>
        <v>0.37746806355048645</v>
      </c>
      <c r="J280">
        <f t="shared" si="138"/>
        <v>11.363027914010717</v>
      </c>
      <c r="K280">
        <f t="shared" si="139"/>
        <v>1733.625</v>
      </c>
      <c r="L280">
        <f t="shared" si="140"/>
        <v>848.69998914580742</v>
      </c>
      <c r="M280">
        <f t="shared" si="141"/>
        <v>85.843281421055735</v>
      </c>
      <c r="N280">
        <f t="shared" si="142"/>
        <v>175.35060758438439</v>
      </c>
      <c r="O280">
        <f t="shared" si="143"/>
        <v>2.1505556279781277E-2</v>
      </c>
      <c r="P280">
        <f t="shared" si="144"/>
        <v>2.7636973202783777</v>
      </c>
      <c r="Q280">
        <f t="shared" si="145"/>
        <v>2.1413019176857513E-2</v>
      </c>
      <c r="R280">
        <f t="shared" si="146"/>
        <v>1.3391417775758554E-2</v>
      </c>
      <c r="S280">
        <f t="shared" si="147"/>
        <v>226.11449023719157</v>
      </c>
      <c r="T280">
        <f t="shared" si="148"/>
        <v>34.725020981553435</v>
      </c>
      <c r="U280">
        <f t="shared" si="149"/>
        <v>33.405112500000001</v>
      </c>
      <c r="V280">
        <f t="shared" si="150"/>
        <v>5.1682507736005672</v>
      </c>
      <c r="W280">
        <f t="shared" si="151"/>
        <v>66.889674605405631</v>
      </c>
      <c r="X280">
        <f t="shared" si="152"/>
        <v>3.4612988589641969</v>
      </c>
      <c r="Y280">
        <f t="shared" si="153"/>
        <v>5.1746385064406857</v>
      </c>
      <c r="Z280">
        <f t="shared" si="154"/>
        <v>1.7069519146363703</v>
      </c>
      <c r="AA280">
        <f t="shared" si="155"/>
        <v>-16.646341602576452</v>
      </c>
      <c r="AB280">
        <f t="shared" si="156"/>
        <v>3.2853717209752147</v>
      </c>
      <c r="AC280">
        <f t="shared" si="157"/>
        <v>0.27336326124327925</v>
      </c>
      <c r="AD280">
        <f t="shared" si="158"/>
        <v>213.0268836168336</v>
      </c>
      <c r="AE280">
        <f t="shared" si="159"/>
        <v>21.69511541535012</v>
      </c>
      <c r="AF280">
        <f t="shared" si="160"/>
        <v>0.37856330215702827</v>
      </c>
      <c r="AG280">
        <f t="shared" si="161"/>
        <v>11.363027914010717</v>
      </c>
      <c r="AH280">
        <v>1815.6091341128781</v>
      </c>
      <c r="AI280">
        <v>1798.123636363636</v>
      </c>
      <c r="AJ280">
        <v>1.693392019674949</v>
      </c>
      <c r="AK280">
        <v>64.167648988695476</v>
      </c>
      <c r="AL280">
        <f t="shared" si="162"/>
        <v>0.37746806355048645</v>
      </c>
      <c r="AM280">
        <v>33.882983565550127</v>
      </c>
      <c r="AN280">
        <v>34.219466060606059</v>
      </c>
      <c r="AO280">
        <v>9.6174254384653249E-6</v>
      </c>
      <c r="AP280">
        <v>91.899806073423491</v>
      </c>
      <c r="AQ280">
        <v>0</v>
      </c>
      <c r="AR280">
        <v>0</v>
      </c>
      <c r="AS280">
        <f t="shared" si="163"/>
        <v>1</v>
      </c>
      <c r="AT280">
        <f t="shared" si="164"/>
        <v>0</v>
      </c>
      <c r="AU280">
        <f t="shared" si="165"/>
        <v>47162.074894829515</v>
      </c>
      <c r="AV280">
        <f t="shared" si="166"/>
        <v>1199.97875</v>
      </c>
      <c r="AW280">
        <f t="shared" si="167"/>
        <v>1025.9085135943997</v>
      </c>
      <c r="AX280">
        <f t="shared" si="168"/>
        <v>0.85493890087170266</v>
      </c>
      <c r="AY280">
        <f t="shared" si="169"/>
        <v>0.18843207868238632</v>
      </c>
      <c r="AZ280">
        <v>6</v>
      </c>
      <c r="BA280">
        <v>0.5</v>
      </c>
      <c r="BB280" t="s">
        <v>355</v>
      </c>
      <c r="BC280">
        <v>2</v>
      </c>
      <c r="BD280" t="b">
        <v>1</v>
      </c>
      <c r="BE280">
        <v>1673985920.2874999</v>
      </c>
      <c r="BF280">
        <v>1733.625</v>
      </c>
      <c r="BG280">
        <v>1754.25875</v>
      </c>
      <c r="BH280">
        <v>34.220550000000003</v>
      </c>
      <c r="BI280">
        <v>33.8830375</v>
      </c>
      <c r="BJ280">
        <v>1741.6937499999999</v>
      </c>
      <c r="BK280">
        <v>34.010174999999997</v>
      </c>
      <c r="BL280">
        <v>649.94687499999998</v>
      </c>
      <c r="BM280">
        <v>101.047</v>
      </c>
      <c r="BN280">
        <v>9.9792174999999997E-2</v>
      </c>
      <c r="BO280">
        <v>33.427162500000001</v>
      </c>
      <c r="BP280">
        <v>33.405112500000001</v>
      </c>
      <c r="BQ280">
        <v>999.9</v>
      </c>
      <c r="BR280">
        <v>0</v>
      </c>
      <c r="BS280">
        <v>0</v>
      </c>
      <c r="BT280">
        <v>8989.0637499999993</v>
      </c>
      <c r="BU280">
        <v>0</v>
      </c>
      <c r="BV280">
        <v>1048.1424999999999</v>
      </c>
      <c r="BW280">
        <v>-20.632637500000001</v>
      </c>
      <c r="BX280">
        <v>1795.05375</v>
      </c>
      <c r="BY280">
        <v>1815.7837500000001</v>
      </c>
      <c r="BZ280">
        <v>0.33752575000000001</v>
      </c>
      <c r="CA280">
        <v>1754.25875</v>
      </c>
      <c r="CB280">
        <v>33.8830375</v>
      </c>
      <c r="CC280">
        <v>3.4578799999999998</v>
      </c>
      <c r="CD280">
        <v>3.423775</v>
      </c>
      <c r="CE280">
        <v>26.414349999999999</v>
      </c>
      <c r="CF280">
        <v>26.246412500000002</v>
      </c>
      <c r="CG280">
        <v>1199.97875</v>
      </c>
      <c r="CH280">
        <v>0.49995374999999997</v>
      </c>
      <c r="CI280">
        <v>0.50004625000000003</v>
      </c>
      <c r="CJ280">
        <v>0</v>
      </c>
      <c r="CK280">
        <v>950.74524999999994</v>
      </c>
      <c r="CL280">
        <v>4.9990899999999998</v>
      </c>
      <c r="CM280">
        <v>10515.637500000001</v>
      </c>
      <c r="CN280">
        <v>9557.5162499999988</v>
      </c>
      <c r="CO280">
        <v>44.311999999999998</v>
      </c>
      <c r="CP280">
        <v>46.710625</v>
      </c>
      <c r="CQ280">
        <v>45.25</v>
      </c>
      <c r="CR280">
        <v>45.421499999999988</v>
      </c>
      <c r="CS280">
        <v>45.561999999999998</v>
      </c>
      <c r="CT280">
        <v>597.43374999999992</v>
      </c>
      <c r="CU280">
        <v>597.54499999999996</v>
      </c>
      <c r="CV280">
        <v>0</v>
      </c>
      <c r="CW280">
        <v>1673985922.9000001</v>
      </c>
      <c r="CX280">
        <v>0</v>
      </c>
      <c r="CY280">
        <v>1673984188.5</v>
      </c>
      <c r="CZ280" t="s">
        <v>356</v>
      </c>
      <c r="DA280">
        <v>1673984188.5</v>
      </c>
      <c r="DB280">
        <v>1673984167.5</v>
      </c>
      <c r="DC280">
        <v>23</v>
      </c>
      <c r="DD280">
        <v>-0.32800000000000001</v>
      </c>
      <c r="DE280">
        <v>5.0000000000000001E-3</v>
      </c>
      <c r="DF280">
        <v>-6.2539999999999996</v>
      </c>
      <c r="DG280">
        <v>0.21</v>
      </c>
      <c r="DH280">
        <v>579</v>
      </c>
      <c r="DI280">
        <v>34</v>
      </c>
      <c r="DJ280">
        <v>0</v>
      </c>
      <c r="DK280">
        <v>0.1</v>
      </c>
      <c r="DL280">
        <v>-20.655892682926829</v>
      </c>
      <c r="DM280">
        <v>0.26467317073170837</v>
      </c>
      <c r="DN280">
        <v>5.9771521852042882E-2</v>
      </c>
      <c r="DO280">
        <v>0</v>
      </c>
      <c r="DP280">
        <v>0.34006560975609762</v>
      </c>
      <c r="DQ280">
        <v>-1.9614878048780499E-2</v>
      </c>
      <c r="DR280">
        <v>2.1639245498551421E-3</v>
      </c>
      <c r="DS280">
        <v>1</v>
      </c>
      <c r="DT280">
        <v>0</v>
      </c>
      <c r="DU280">
        <v>0</v>
      </c>
      <c r="DV280">
        <v>0</v>
      </c>
      <c r="DW280">
        <v>-1</v>
      </c>
      <c r="DX280">
        <v>1</v>
      </c>
      <c r="DY280">
        <v>2</v>
      </c>
      <c r="DZ280" t="s">
        <v>357</v>
      </c>
      <c r="EA280">
        <v>3.29549</v>
      </c>
      <c r="EB280">
        <v>2.6252200000000001</v>
      </c>
      <c r="EC280">
        <v>0.261154</v>
      </c>
      <c r="ED280">
        <v>0.26064799999999999</v>
      </c>
      <c r="EE280">
        <v>0.13930200000000001</v>
      </c>
      <c r="EF280">
        <v>0.137041</v>
      </c>
      <c r="EG280">
        <v>22235.1</v>
      </c>
      <c r="EH280">
        <v>22624.2</v>
      </c>
      <c r="EI280">
        <v>28020.7</v>
      </c>
      <c r="EJ280">
        <v>29477.8</v>
      </c>
      <c r="EK280">
        <v>33200.400000000001</v>
      </c>
      <c r="EL280">
        <v>35334.1</v>
      </c>
      <c r="EM280">
        <v>39559.300000000003</v>
      </c>
      <c r="EN280">
        <v>42146.5</v>
      </c>
      <c r="EO280">
        <v>2.2042000000000002</v>
      </c>
      <c r="EP280">
        <v>2.1680299999999999</v>
      </c>
      <c r="EQ280">
        <v>0.124857</v>
      </c>
      <c r="ER280">
        <v>0</v>
      </c>
      <c r="ES280">
        <v>31.381599999999999</v>
      </c>
      <c r="ET280">
        <v>999.9</v>
      </c>
      <c r="EU280">
        <v>68.400000000000006</v>
      </c>
      <c r="EV280">
        <v>35.200000000000003</v>
      </c>
      <c r="EW280">
        <v>38.660800000000002</v>
      </c>
      <c r="EX280">
        <v>57.261800000000001</v>
      </c>
      <c r="EY280">
        <v>-4.2107400000000004</v>
      </c>
      <c r="EZ280">
        <v>2</v>
      </c>
      <c r="FA280">
        <v>0.55915899999999996</v>
      </c>
      <c r="FB280">
        <v>0.49444199999999999</v>
      </c>
      <c r="FC280">
        <v>20.270299999999999</v>
      </c>
      <c r="FD280">
        <v>5.2184900000000001</v>
      </c>
      <c r="FE280">
        <v>12.0099</v>
      </c>
      <c r="FF280">
        <v>4.9861000000000004</v>
      </c>
      <c r="FG280">
        <v>3.2844500000000001</v>
      </c>
      <c r="FH280">
        <v>9999</v>
      </c>
      <c r="FI280">
        <v>9999</v>
      </c>
      <c r="FJ280">
        <v>9999</v>
      </c>
      <c r="FK280">
        <v>999.9</v>
      </c>
      <c r="FL280">
        <v>1.8658999999999999</v>
      </c>
      <c r="FM280">
        <v>1.86233</v>
      </c>
      <c r="FN280">
        <v>1.8643400000000001</v>
      </c>
      <c r="FO280">
        <v>1.86036</v>
      </c>
      <c r="FP280">
        <v>1.86111</v>
      </c>
      <c r="FQ280">
        <v>1.8602000000000001</v>
      </c>
      <c r="FR280">
        <v>1.8619699999999999</v>
      </c>
      <c r="FS280">
        <v>1.8585199999999999</v>
      </c>
      <c r="FT280">
        <v>0</v>
      </c>
      <c r="FU280">
        <v>0</v>
      </c>
      <c r="FV280">
        <v>0</v>
      </c>
      <c r="FW280">
        <v>0</v>
      </c>
      <c r="FX280" t="s">
        <v>358</v>
      </c>
      <c r="FY280" t="s">
        <v>359</v>
      </c>
      <c r="FZ280" t="s">
        <v>360</v>
      </c>
      <c r="GA280" t="s">
        <v>360</v>
      </c>
      <c r="GB280" t="s">
        <v>360</v>
      </c>
      <c r="GC280" t="s">
        <v>360</v>
      </c>
      <c r="GD280">
        <v>0</v>
      </c>
      <c r="GE280">
        <v>100</v>
      </c>
      <c r="GF280">
        <v>100</v>
      </c>
      <c r="GG280">
        <v>-8.07</v>
      </c>
      <c r="GH280">
        <v>0.2104</v>
      </c>
      <c r="GI280">
        <v>-4.4410340874611869</v>
      </c>
      <c r="GJ280">
        <v>-4.0977002334145526E-3</v>
      </c>
      <c r="GK280">
        <v>1.9870096767282211E-6</v>
      </c>
      <c r="GL280">
        <v>-4.7591234531596528E-10</v>
      </c>
      <c r="GM280">
        <v>0.2103699999999975</v>
      </c>
      <c r="GN280">
        <v>0</v>
      </c>
      <c r="GO280">
        <v>0</v>
      </c>
      <c r="GP280">
        <v>0</v>
      </c>
      <c r="GQ280">
        <v>6</v>
      </c>
      <c r="GR280">
        <v>2093</v>
      </c>
      <c r="GS280">
        <v>4</v>
      </c>
      <c r="GT280">
        <v>31</v>
      </c>
      <c r="GU280">
        <v>28.9</v>
      </c>
      <c r="GV280">
        <v>29.3</v>
      </c>
      <c r="GW280">
        <v>4.3542500000000004</v>
      </c>
      <c r="GX280">
        <v>2.4841299999999999</v>
      </c>
      <c r="GY280">
        <v>2.04834</v>
      </c>
      <c r="GZ280">
        <v>2.6232899999999999</v>
      </c>
      <c r="HA280">
        <v>2.1972700000000001</v>
      </c>
      <c r="HB280">
        <v>2.3571800000000001</v>
      </c>
      <c r="HC280">
        <v>41.586599999999997</v>
      </c>
      <c r="HD280">
        <v>14.569800000000001</v>
      </c>
      <c r="HE280">
        <v>18</v>
      </c>
      <c r="HF280">
        <v>702.03300000000002</v>
      </c>
      <c r="HG280">
        <v>747.78899999999999</v>
      </c>
      <c r="HH280">
        <v>31.000599999999999</v>
      </c>
      <c r="HI280">
        <v>34.417400000000001</v>
      </c>
      <c r="HJ280">
        <v>29.999700000000001</v>
      </c>
      <c r="HK280">
        <v>34.360700000000001</v>
      </c>
      <c r="HL280">
        <v>34.376399999999997</v>
      </c>
      <c r="HM280">
        <v>87.075299999999999</v>
      </c>
      <c r="HN280">
        <v>16.168299999999999</v>
      </c>
      <c r="HO280">
        <v>100</v>
      </c>
      <c r="HP280">
        <v>31</v>
      </c>
      <c r="HQ280">
        <v>1769.34</v>
      </c>
      <c r="HR280">
        <v>33.814100000000003</v>
      </c>
      <c r="HS280">
        <v>98.747200000000007</v>
      </c>
      <c r="HT280">
        <v>97.722300000000004</v>
      </c>
    </row>
    <row r="281" spans="1:228" x14ac:dyDescent="0.2">
      <c r="A281">
        <v>266</v>
      </c>
      <c r="B281">
        <v>1673985926.5999999</v>
      </c>
      <c r="C281">
        <v>1058.099999904633</v>
      </c>
      <c r="D281" t="s">
        <v>891</v>
      </c>
      <c r="E281" t="s">
        <v>892</v>
      </c>
      <c r="F281">
        <v>4</v>
      </c>
      <c r="G281">
        <v>1673985924.5999999</v>
      </c>
      <c r="H281">
        <f t="shared" si="136"/>
        <v>3.8290124125543598E-4</v>
      </c>
      <c r="I281">
        <f t="shared" si="137"/>
        <v>0.38290124125543601</v>
      </c>
      <c r="J281">
        <f t="shared" si="138"/>
        <v>11.085133867080422</v>
      </c>
      <c r="K281">
        <f t="shared" si="139"/>
        <v>1740.714285714286</v>
      </c>
      <c r="L281">
        <f t="shared" si="140"/>
        <v>886.71758883459358</v>
      </c>
      <c r="M281">
        <f t="shared" si="141"/>
        <v>89.688791516656252</v>
      </c>
      <c r="N281">
        <f t="shared" si="142"/>
        <v>176.06796417186732</v>
      </c>
      <c r="O281">
        <f t="shared" si="143"/>
        <v>2.1792276271818758E-2</v>
      </c>
      <c r="P281">
        <f t="shared" si="144"/>
        <v>2.7655018677185037</v>
      </c>
      <c r="Q281">
        <f t="shared" si="145"/>
        <v>2.1697322834752196E-2</v>
      </c>
      <c r="R281">
        <f t="shared" si="146"/>
        <v>1.3569323362092989E-2</v>
      </c>
      <c r="S281">
        <f t="shared" si="147"/>
        <v>226.11483857698414</v>
      </c>
      <c r="T281">
        <f t="shared" si="148"/>
        <v>34.725706510518528</v>
      </c>
      <c r="U281">
        <f t="shared" si="149"/>
        <v>33.412314285714281</v>
      </c>
      <c r="V281">
        <f t="shared" si="150"/>
        <v>5.1703363265045974</v>
      </c>
      <c r="W281">
        <f t="shared" si="151"/>
        <v>66.882903287211931</v>
      </c>
      <c r="X281">
        <f t="shared" si="152"/>
        <v>3.4615207398814536</v>
      </c>
      <c r="Y281">
        <f t="shared" si="153"/>
        <v>5.1754941393868883</v>
      </c>
      <c r="Z281">
        <f t="shared" si="154"/>
        <v>1.7088155866231438</v>
      </c>
      <c r="AA281">
        <f t="shared" si="155"/>
        <v>-16.885944739364728</v>
      </c>
      <c r="AB281">
        <f t="shared" si="156"/>
        <v>2.6538685131266622</v>
      </c>
      <c r="AC281">
        <f t="shared" si="157"/>
        <v>0.22068516593694978</v>
      </c>
      <c r="AD281">
        <f t="shared" si="158"/>
        <v>212.10344751668302</v>
      </c>
      <c r="AE281">
        <f t="shared" si="159"/>
        <v>21.722030049242527</v>
      </c>
      <c r="AF281">
        <f t="shared" si="160"/>
        <v>0.37978131938657556</v>
      </c>
      <c r="AG281">
        <f t="shared" si="161"/>
        <v>11.085133867080422</v>
      </c>
      <c r="AH281">
        <v>1822.4177733234069</v>
      </c>
      <c r="AI281">
        <v>1805.0125454545439</v>
      </c>
      <c r="AJ281">
        <v>1.7410882595111741</v>
      </c>
      <c r="AK281">
        <v>64.167648988695476</v>
      </c>
      <c r="AL281">
        <f t="shared" si="162"/>
        <v>0.38290124125543601</v>
      </c>
      <c r="AM281">
        <v>33.883503654915778</v>
      </c>
      <c r="AN281">
        <v>34.224660606060603</v>
      </c>
      <c r="AO281">
        <v>3.4819218298030002E-5</v>
      </c>
      <c r="AP281">
        <v>91.899806073423491</v>
      </c>
      <c r="AQ281">
        <v>0</v>
      </c>
      <c r="AR281">
        <v>0</v>
      </c>
      <c r="AS281">
        <f t="shared" si="163"/>
        <v>1</v>
      </c>
      <c r="AT281">
        <f t="shared" si="164"/>
        <v>0</v>
      </c>
      <c r="AU281">
        <f t="shared" si="165"/>
        <v>47211.152954568606</v>
      </c>
      <c r="AV281">
        <f t="shared" si="166"/>
        <v>1199.99</v>
      </c>
      <c r="AW281">
        <f t="shared" si="167"/>
        <v>1025.9172137704581</v>
      </c>
      <c r="AX281">
        <f t="shared" si="168"/>
        <v>0.85493813595984802</v>
      </c>
      <c r="AY281">
        <f t="shared" si="169"/>
        <v>0.18843060240250681</v>
      </c>
      <c r="AZ281">
        <v>6</v>
      </c>
      <c r="BA281">
        <v>0.5</v>
      </c>
      <c r="BB281" t="s">
        <v>355</v>
      </c>
      <c r="BC281">
        <v>2</v>
      </c>
      <c r="BD281" t="b">
        <v>1</v>
      </c>
      <c r="BE281">
        <v>1673985924.5999999</v>
      </c>
      <c r="BF281">
        <v>1740.714285714286</v>
      </c>
      <c r="BG281">
        <v>1761.3757142857139</v>
      </c>
      <c r="BH281">
        <v>34.22268571428571</v>
      </c>
      <c r="BI281">
        <v>33.88411428571429</v>
      </c>
      <c r="BJ281">
        <v>1748.788571428571</v>
      </c>
      <c r="BK281">
        <v>34.012300000000003</v>
      </c>
      <c r="BL281">
        <v>649.99728571428568</v>
      </c>
      <c r="BM281">
        <v>101.04685714285711</v>
      </c>
      <c r="BN281">
        <v>0.1001062714285714</v>
      </c>
      <c r="BO281">
        <v>33.430114285714289</v>
      </c>
      <c r="BP281">
        <v>33.412314285714281</v>
      </c>
      <c r="BQ281">
        <v>999.89999999999986</v>
      </c>
      <c r="BR281">
        <v>0</v>
      </c>
      <c r="BS281">
        <v>0</v>
      </c>
      <c r="BT281">
        <v>8998.6614285714277</v>
      </c>
      <c r="BU281">
        <v>0</v>
      </c>
      <c r="BV281">
        <v>1028.184285714286</v>
      </c>
      <c r="BW281">
        <v>-20.662942857142859</v>
      </c>
      <c r="BX281">
        <v>1802.3942857142861</v>
      </c>
      <c r="BY281">
        <v>1823.1542857142861</v>
      </c>
      <c r="BZ281">
        <v>0.33854614285714291</v>
      </c>
      <c r="CA281">
        <v>1761.3757142857139</v>
      </c>
      <c r="CB281">
        <v>33.88411428571429</v>
      </c>
      <c r="CC281">
        <v>3.4580957142857138</v>
      </c>
      <c r="CD281">
        <v>3.423885714285714</v>
      </c>
      <c r="CE281">
        <v>26.415385714285719</v>
      </c>
      <c r="CF281">
        <v>26.246971428571431</v>
      </c>
      <c r="CG281">
        <v>1199.99</v>
      </c>
      <c r="CH281">
        <v>0.49997928571428568</v>
      </c>
      <c r="CI281">
        <v>0.50002071428571437</v>
      </c>
      <c r="CJ281">
        <v>0</v>
      </c>
      <c r="CK281">
        <v>950.79</v>
      </c>
      <c r="CL281">
        <v>4.9990899999999998</v>
      </c>
      <c r="CM281">
        <v>10516.45714285714</v>
      </c>
      <c r="CN281">
        <v>9557.7014285714286</v>
      </c>
      <c r="CO281">
        <v>44.311999999999998</v>
      </c>
      <c r="CP281">
        <v>46.732000000000014</v>
      </c>
      <c r="CQ281">
        <v>45.25</v>
      </c>
      <c r="CR281">
        <v>45.436999999999998</v>
      </c>
      <c r="CS281">
        <v>45.561999999999998</v>
      </c>
      <c r="CT281">
        <v>597.47142857142842</v>
      </c>
      <c r="CU281">
        <v>597.52142857142849</v>
      </c>
      <c r="CV281">
        <v>0</v>
      </c>
      <c r="CW281">
        <v>1673985927.0999999</v>
      </c>
      <c r="CX281">
        <v>0</v>
      </c>
      <c r="CY281">
        <v>1673984188.5</v>
      </c>
      <c r="CZ281" t="s">
        <v>356</v>
      </c>
      <c r="DA281">
        <v>1673984188.5</v>
      </c>
      <c r="DB281">
        <v>1673984167.5</v>
      </c>
      <c r="DC281">
        <v>23</v>
      </c>
      <c r="DD281">
        <v>-0.32800000000000001</v>
      </c>
      <c r="DE281">
        <v>5.0000000000000001E-3</v>
      </c>
      <c r="DF281">
        <v>-6.2539999999999996</v>
      </c>
      <c r="DG281">
        <v>0.21</v>
      </c>
      <c r="DH281">
        <v>579</v>
      </c>
      <c r="DI281">
        <v>34</v>
      </c>
      <c r="DJ281">
        <v>0</v>
      </c>
      <c r="DK281">
        <v>0.1</v>
      </c>
      <c r="DL281">
        <v>-20.652365853658541</v>
      </c>
      <c r="DM281">
        <v>2.1388850174215709E-2</v>
      </c>
      <c r="DN281">
        <v>5.9889143972298442E-2</v>
      </c>
      <c r="DO281">
        <v>1</v>
      </c>
      <c r="DP281">
        <v>0.33916404878048778</v>
      </c>
      <c r="DQ281">
        <v>-1.416537282229815E-2</v>
      </c>
      <c r="DR281">
        <v>1.8554073637412701E-3</v>
      </c>
      <c r="DS281">
        <v>1</v>
      </c>
      <c r="DT281">
        <v>0</v>
      </c>
      <c r="DU281">
        <v>0</v>
      </c>
      <c r="DV281">
        <v>0</v>
      </c>
      <c r="DW281">
        <v>-1</v>
      </c>
      <c r="DX281">
        <v>2</v>
      </c>
      <c r="DY281">
        <v>2</v>
      </c>
      <c r="DZ281" t="s">
        <v>596</v>
      </c>
      <c r="EA281">
        <v>3.29549</v>
      </c>
      <c r="EB281">
        <v>2.6254499999999998</v>
      </c>
      <c r="EC281">
        <v>0.26173800000000003</v>
      </c>
      <c r="ED281">
        <v>0.26121899999999998</v>
      </c>
      <c r="EE281">
        <v>0.13930999999999999</v>
      </c>
      <c r="EF281">
        <v>0.137047</v>
      </c>
      <c r="EG281">
        <v>22217.7</v>
      </c>
      <c r="EH281">
        <v>22606.5</v>
      </c>
      <c r="EI281">
        <v>28021</v>
      </c>
      <c r="EJ281">
        <v>29477.599999999999</v>
      </c>
      <c r="EK281">
        <v>33200.400000000001</v>
      </c>
      <c r="EL281">
        <v>35333.800000000003</v>
      </c>
      <c r="EM281">
        <v>39559.599999999999</v>
      </c>
      <c r="EN281">
        <v>42146.3</v>
      </c>
      <c r="EO281">
        <v>2.2044999999999999</v>
      </c>
      <c r="EP281">
        <v>2.1679300000000001</v>
      </c>
      <c r="EQ281">
        <v>0.12550500000000001</v>
      </c>
      <c r="ER281">
        <v>0</v>
      </c>
      <c r="ES281">
        <v>31.3857</v>
      </c>
      <c r="ET281">
        <v>999.9</v>
      </c>
      <c r="EU281">
        <v>68.400000000000006</v>
      </c>
      <c r="EV281">
        <v>35.200000000000003</v>
      </c>
      <c r="EW281">
        <v>38.661799999999999</v>
      </c>
      <c r="EX281">
        <v>57.141800000000003</v>
      </c>
      <c r="EY281">
        <v>-4.1346100000000003</v>
      </c>
      <c r="EZ281">
        <v>2</v>
      </c>
      <c r="FA281">
        <v>0.559002</v>
      </c>
      <c r="FB281">
        <v>0.49682500000000002</v>
      </c>
      <c r="FC281">
        <v>20.270099999999999</v>
      </c>
      <c r="FD281">
        <v>5.2187900000000003</v>
      </c>
      <c r="FE281">
        <v>12.0099</v>
      </c>
      <c r="FF281">
        <v>4.9863499999999998</v>
      </c>
      <c r="FG281">
        <v>3.2845499999999999</v>
      </c>
      <c r="FH281">
        <v>9999</v>
      </c>
      <c r="FI281">
        <v>9999</v>
      </c>
      <c r="FJ281">
        <v>9999</v>
      </c>
      <c r="FK281">
        <v>999.9</v>
      </c>
      <c r="FL281">
        <v>1.86591</v>
      </c>
      <c r="FM281">
        <v>1.86233</v>
      </c>
      <c r="FN281">
        <v>1.86432</v>
      </c>
      <c r="FO281">
        <v>1.8603799999999999</v>
      </c>
      <c r="FP281">
        <v>1.86111</v>
      </c>
      <c r="FQ281">
        <v>1.8602000000000001</v>
      </c>
      <c r="FR281">
        <v>1.8619600000000001</v>
      </c>
      <c r="FS281">
        <v>1.8585199999999999</v>
      </c>
      <c r="FT281">
        <v>0</v>
      </c>
      <c r="FU281">
        <v>0</v>
      </c>
      <c r="FV281">
        <v>0</v>
      </c>
      <c r="FW281">
        <v>0</v>
      </c>
      <c r="FX281" t="s">
        <v>358</v>
      </c>
      <c r="FY281" t="s">
        <v>359</v>
      </c>
      <c r="FZ281" t="s">
        <v>360</v>
      </c>
      <c r="GA281" t="s">
        <v>360</v>
      </c>
      <c r="GB281" t="s">
        <v>360</v>
      </c>
      <c r="GC281" t="s">
        <v>360</v>
      </c>
      <c r="GD281">
        <v>0</v>
      </c>
      <c r="GE281">
        <v>100</v>
      </c>
      <c r="GF281">
        <v>100</v>
      </c>
      <c r="GG281">
        <v>-8.08</v>
      </c>
      <c r="GH281">
        <v>0.2104</v>
      </c>
      <c r="GI281">
        <v>-4.4410340874611869</v>
      </c>
      <c r="GJ281">
        <v>-4.0977002334145526E-3</v>
      </c>
      <c r="GK281">
        <v>1.9870096767282211E-6</v>
      </c>
      <c r="GL281">
        <v>-4.7591234531596528E-10</v>
      </c>
      <c r="GM281">
        <v>0.2103699999999975</v>
      </c>
      <c r="GN281">
        <v>0</v>
      </c>
      <c r="GO281">
        <v>0</v>
      </c>
      <c r="GP281">
        <v>0</v>
      </c>
      <c r="GQ281">
        <v>6</v>
      </c>
      <c r="GR281">
        <v>2093</v>
      </c>
      <c r="GS281">
        <v>4</v>
      </c>
      <c r="GT281">
        <v>31</v>
      </c>
      <c r="GU281">
        <v>29</v>
      </c>
      <c r="GV281">
        <v>29.3</v>
      </c>
      <c r="GW281">
        <v>4.36646</v>
      </c>
      <c r="GX281">
        <v>2.4865699999999999</v>
      </c>
      <c r="GY281">
        <v>2.04834</v>
      </c>
      <c r="GZ281">
        <v>2.6232899999999999</v>
      </c>
      <c r="HA281">
        <v>2.1972700000000001</v>
      </c>
      <c r="HB281">
        <v>2.32422</v>
      </c>
      <c r="HC281">
        <v>41.586599999999997</v>
      </c>
      <c r="HD281">
        <v>14.5611</v>
      </c>
      <c r="HE281">
        <v>18</v>
      </c>
      <c r="HF281">
        <v>702.26</v>
      </c>
      <c r="HG281">
        <v>747.65599999999995</v>
      </c>
      <c r="HH281">
        <v>31.000599999999999</v>
      </c>
      <c r="HI281">
        <v>34.414299999999997</v>
      </c>
      <c r="HJ281">
        <v>29.9998</v>
      </c>
      <c r="HK281">
        <v>34.358400000000003</v>
      </c>
      <c r="HL281">
        <v>34.3733</v>
      </c>
      <c r="HM281">
        <v>87.3249</v>
      </c>
      <c r="HN281">
        <v>16.450700000000001</v>
      </c>
      <c r="HO281">
        <v>100</v>
      </c>
      <c r="HP281">
        <v>31</v>
      </c>
      <c r="HQ281">
        <v>1776.03</v>
      </c>
      <c r="HR281">
        <v>33.814100000000003</v>
      </c>
      <c r="HS281">
        <v>98.748099999999994</v>
      </c>
      <c r="HT281">
        <v>97.721699999999998</v>
      </c>
    </row>
    <row r="282" spans="1:228" x14ac:dyDescent="0.2">
      <c r="A282">
        <v>267</v>
      </c>
      <c r="B282">
        <v>1673985930.5999999</v>
      </c>
      <c r="C282">
        <v>1062.099999904633</v>
      </c>
      <c r="D282" t="s">
        <v>893</v>
      </c>
      <c r="E282" t="s">
        <v>894</v>
      </c>
      <c r="F282">
        <v>4</v>
      </c>
      <c r="G282">
        <v>1673985928.2874999</v>
      </c>
      <c r="H282">
        <f t="shared" si="136"/>
        <v>3.805912694691601E-4</v>
      </c>
      <c r="I282">
        <f t="shared" si="137"/>
        <v>0.38059126946916011</v>
      </c>
      <c r="J282">
        <f t="shared" si="138"/>
        <v>11.308225130269969</v>
      </c>
      <c r="K282">
        <f t="shared" si="139"/>
        <v>1746.9324999999999</v>
      </c>
      <c r="L282">
        <f t="shared" si="140"/>
        <v>870.90699512539504</v>
      </c>
      <c r="M282">
        <f t="shared" si="141"/>
        <v>88.089026025242276</v>
      </c>
      <c r="N282">
        <f t="shared" si="142"/>
        <v>176.6957704073611</v>
      </c>
      <c r="O282">
        <f t="shared" si="143"/>
        <v>2.1643823717619307E-2</v>
      </c>
      <c r="P282">
        <f t="shared" si="144"/>
        <v>2.7649789768926847</v>
      </c>
      <c r="Q282">
        <f t="shared" si="145"/>
        <v>2.155013891882801E-2</v>
      </c>
      <c r="R282">
        <f t="shared" si="146"/>
        <v>1.34772201185148E-2</v>
      </c>
      <c r="S282">
        <f t="shared" si="147"/>
        <v>226.11537823732917</v>
      </c>
      <c r="T282">
        <f t="shared" si="148"/>
        <v>34.731035814839601</v>
      </c>
      <c r="U282">
        <f t="shared" si="149"/>
        <v>33.417137500000003</v>
      </c>
      <c r="V282">
        <f t="shared" si="150"/>
        <v>5.1717334822374719</v>
      </c>
      <c r="W282">
        <f t="shared" si="151"/>
        <v>66.86867238976906</v>
      </c>
      <c r="X282">
        <f t="shared" si="152"/>
        <v>3.4616514293343381</v>
      </c>
      <c r="Y282">
        <f t="shared" si="153"/>
        <v>5.1767910227928686</v>
      </c>
      <c r="Z282">
        <f t="shared" si="154"/>
        <v>1.7100820529031338</v>
      </c>
      <c r="AA282">
        <f t="shared" si="155"/>
        <v>-16.78407498358996</v>
      </c>
      <c r="AB282">
        <f t="shared" si="156"/>
        <v>2.6011937882106775</v>
      </c>
      <c r="AC282">
        <f t="shared" si="157"/>
        <v>0.21635569650379238</v>
      </c>
      <c r="AD282">
        <f t="shared" si="158"/>
        <v>212.14885273845368</v>
      </c>
      <c r="AE282">
        <f t="shared" si="159"/>
        <v>21.744133709377341</v>
      </c>
      <c r="AF282">
        <f t="shared" si="160"/>
        <v>0.39187768893820657</v>
      </c>
      <c r="AG282">
        <f t="shared" si="161"/>
        <v>11.308225130269969</v>
      </c>
      <c r="AH282">
        <v>1829.462847011227</v>
      </c>
      <c r="AI282">
        <v>1811.949818181818</v>
      </c>
      <c r="AJ282">
        <v>1.714450213821239</v>
      </c>
      <c r="AK282">
        <v>64.167648988695476</v>
      </c>
      <c r="AL282">
        <f t="shared" si="162"/>
        <v>0.38059126946916011</v>
      </c>
      <c r="AM282">
        <v>33.883166159420632</v>
      </c>
      <c r="AN282">
        <v>34.222273333333312</v>
      </c>
      <c r="AO282">
        <v>3.029283499424447E-5</v>
      </c>
      <c r="AP282">
        <v>91.899806073423491</v>
      </c>
      <c r="AQ282">
        <v>0</v>
      </c>
      <c r="AR282">
        <v>0</v>
      </c>
      <c r="AS282">
        <f t="shared" si="163"/>
        <v>1</v>
      </c>
      <c r="AT282">
        <f t="shared" si="164"/>
        <v>0</v>
      </c>
      <c r="AU282">
        <f t="shared" si="165"/>
        <v>47196.105079954017</v>
      </c>
      <c r="AV282">
        <f t="shared" si="166"/>
        <v>1199.9825000000001</v>
      </c>
      <c r="AW282">
        <f t="shared" si="167"/>
        <v>1025.9118135944711</v>
      </c>
      <c r="AX282">
        <f t="shared" si="168"/>
        <v>0.8549389791888391</v>
      </c>
      <c r="AY282">
        <f t="shared" si="169"/>
        <v>0.18843222983445937</v>
      </c>
      <c r="AZ282">
        <v>6</v>
      </c>
      <c r="BA282">
        <v>0.5</v>
      </c>
      <c r="BB282" t="s">
        <v>355</v>
      </c>
      <c r="BC282">
        <v>2</v>
      </c>
      <c r="BD282" t="b">
        <v>1</v>
      </c>
      <c r="BE282">
        <v>1673985928.2874999</v>
      </c>
      <c r="BF282">
        <v>1746.9324999999999</v>
      </c>
      <c r="BG282">
        <v>1767.635</v>
      </c>
      <c r="BH282">
        <v>34.224200000000003</v>
      </c>
      <c r="BI282">
        <v>33.874862500000013</v>
      </c>
      <c r="BJ282">
        <v>1755.0174999999999</v>
      </c>
      <c r="BK282">
        <v>34.013849999999998</v>
      </c>
      <c r="BL282">
        <v>650.02925000000005</v>
      </c>
      <c r="BM282">
        <v>101.04625</v>
      </c>
      <c r="BN282">
        <v>0.1000566875</v>
      </c>
      <c r="BO282">
        <v>33.434587500000013</v>
      </c>
      <c r="BP282">
        <v>33.417137500000003</v>
      </c>
      <c r="BQ282">
        <v>999.9</v>
      </c>
      <c r="BR282">
        <v>0</v>
      </c>
      <c r="BS282">
        <v>0</v>
      </c>
      <c r="BT282">
        <v>8995.9375</v>
      </c>
      <c r="BU282">
        <v>0</v>
      </c>
      <c r="BV282">
        <v>1014.0337500000001</v>
      </c>
      <c r="BW282">
        <v>-20.702337499999999</v>
      </c>
      <c r="BX282">
        <v>1808.8375000000001</v>
      </c>
      <c r="BY282">
        <v>1829.6125</v>
      </c>
      <c r="BZ282">
        <v>0.34933962499999999</v>
      </c>
      <c r="CA282">
        <v>1767.635</v>
      </c>
      <c r="CB282">
        <v>33.874862500000013</v>
      </c>
      <c r="CC282">
        <v>3.4582237500000002</v>
      </c>
      <c r="CD282">
        <v>3.4229250000000002</v>
      </c>
      <c r="CE282">
        <v>26.416037500000002</v>
      </c>
      <c r="CF282">
        <v>26.242225000000001</v>
      </c>
      <c r="CG282">
        <v>1199.9825000000001</v>
      </c>
      <c r="CH282">
        <v>0.49995200000000001</v>
      </c>
      <c r="CI282">
        <v>0.50004800000000005</v>
      </c>
      <c r="CJ282">
        <v>0</v>
      </c>
      <c r="CK282">
        <v>950.78187500000001</v>
      </c>
      <c r="CL282">
        <v>4.9990899999999998</v>
      </c>
      <c r="CM282">
        <v>10515.862499999999</v>
      </c>
      <c r="CN282">
        <v>9557.5512500000004</v>
      </c>
      <c r="CO282">
        <v>44.311999999999998</v>
      </c>
      <c r="CP282">
        <v>46.726374999999997</v>
      </c>
      <c r="CQ282">
        <v>45.25</v>
      </c>
      <c r="CR282">
        <v>45.421499999999988</v>
      </c>
      <c r="CS282">
        <v>45.561999999999998</v>
      </c>
      <c r="CT282">
        <v>597.43249999999989</v>
      </c>
      <c r="CU282">
        <v>597.54999999999995</v>
      </c>
      <c r="CV282">
        <v>0</v>
      </c>
      <c r="CW282">
        <v>1673985930.7</v>
      </c>
      <c r="CX282">
        <v>0</v>
      </c>
      <c r="CY282">
        <v>1673984188.5</v>
      </c>
      <c r="CZ282" t="s">
        <v>356</v>
      </c>
      <c r="DA282">
        <v>1673984188.5</v>
      </c>
      <c r="DB282">
        <v>1673984167.5</v>
      </c>
      <c r="DC282">
        <v>23</v>
      </c>
      <c r="DD282">
        <v>-0.32800000000000001</v>
      </c>
      <c r="DE282">
        <v>5.0000000000000001E-3</v>
      </c>
      <c r="DF282">
        <v>-6.2539999999999996</v>
      </c>
      <c r="DG282">
        <v>0.21</v>
      </c>
      <c r="DH282">
        <v>579</v>
      </c>
      <c r="DI282">
        <v>34</v>
      </c>
      <c r="DJ282">
        <v>0</v>
      </c>
      <c r="DK282">
        <v>0.1</v>
      </c>
      <c r="DL282">
        <v>-20.655290243902439</v>
      </c>
      <c r="DM282">
        <v>-0.23928919860628389</v>
      </c>
      <c r="DN282">
        <v>6.1489387562955543E-2</v>
      </c>
      <c r="DO282">
        <v>0</v>
      </c>
      <c r="DP282">
        <v>0.33985241463414628</v>
      </c>
      <c r="DQ282">
        <v>2.0669958188153641E-2</v>
      </c>
      <c r="DR282">
        <v>4.7832340420733404E-3</v>
      </c>
      <c r="DS282">
        <v>1</v>
      </c>
      <c r="DT282">
        <v>0</v>
      </c>
      <c r="DU282">
        <v>0</v>
      </c>
      <c r="DV282">
        <v>0</v>
      </c>
      <c r="DW282">
        <v>-1</v>
      </c>
      <c r="DX282">
        <v>1</v>
      </c>
      <c r="DY282">
        <v>2</v>
      </c>
      <c r="DZ282" t="s">
        <v>357</v>
      </c>
      <c r="EA282">
        <v>3.2954300000000001</v>
      </c>
      <c r="EB282">
        <v>2.62514</v>
      </c>
      <c r="EC282">
        <v>0.26231399999999999</v>
      </c>
      <c r="ED282">
        <v>0.261793</v>
      </c>
      <c r="EE282">
        <v>0.13930200000000001</v>
      </c>
      <c r="EF282">
        <v>0.13694799999999999</v>
      </c>
      <c r="EG282">
        <v>22200.3</v>
      </c>
      <c r="EH282">
        <v>22588.9</v>
      </c>
      <c r="EI282">
        <v>28021</v>
      </c>
      <c r="EJ282">
        <v>29477.599999999999</v>
      </c>
      <c r="EK282">
        <v>33201</v>
      </c>
      <c r="EL282">
        <v>35337.800000000003</v>
      </c>
      <c r="EM282">
        <v>39559.9</v>
      </c>
      <c r="EN282">
        <v>42146.3</v>
      </c>
      <c r="EO282">
        <v>2.20465</v>
      </c>
      <c r="EP282">
        <v>2.16805</v>
      </c>
      <c r="EQ282">
        <v>0.12489400000000001</v>
      </c>
      <c r="ER282">
        <v>0</v>
      </c>
      <c r="ES282">
        <v>31.389900000000001</v>
      </c>
      <c r="ET282">
        <v>999.9</v>
      </c>
      <c r="EU282">
        <v>68.400000000000006</v>
      </c>
      <c r="EV282">
        <v>35.200000000000003</v>
      </c>
      <c r="EW282">
        <v>38.657299999999999</v>
      </c>
      <c r="EX282">
        <v>57.171799999999998</v>
      </c>
      <c r="EY282">
        <v>-3.98237</v>
      </c>
      <c r="EZ282">
        <v>2</v>
      </c>
      <c r="FA282">
        <v>0.558674</v>
      </c>
      <c r="FB282">
        <v>0.49711899999999998</v>
      </c>
      <c r="FC282">
        <v>20.270099999999999</v>
      </c>
      <c r="FD282">
        <v>5.2189399999999999</v>
      </c>
      <c r="FE282">
        <v>12.0099</v>
      </c>
      <c r="FF282">
        <v>4.9863499999999998</v>
      </c>
      <c r="FG282">
        <v>3.2846500000000001</v>
      </c>
      <c r="FH282">
        <v>9999</v>
      </c>
      <c r="FI282">
        <v>9999</v>
      </c>
      <c r="FJ282">
        <v>9999</v>
      </c>
      <c r="FK282">
        <v>999.9</v>
      </c>
      <c r="FL282">
        <v>1.86591</v>
      </c>
      <c r="FM282">
        <v>1.86232</v>
      </c>
      <c r="FN282">
        <v>1.86432</v>
      </c>
      <c r="FO282">
        <v>1.8603799999999999</v>
      </c>
      <c r="FP282">
        <v>1.86111</v>
      </c>
      <c r="FQ282">
        <v>1.8602099999999999</v>
      </c>
      <c r="FR282">
        <v>1.8619699999999999</v>
      </c>
      <c r="FS282">
        <v>1.8585199999999999</v>
      </c>
      <c r="FT282">
        <v>0</v>
      </c>
      <c r="FU282">
        <v>0</v>
      </c>
      <c r="FV282">
        <v>0</v>
      </c>
      <c r="FW282">
        <v>0</v>
      </c>
      <c r="FX282" t="s">
        <v>358</v>
      </c>
      <c r="FY282" t="s">
        <v>359</v>
      </c>
      <c r="FZ282" t="s">
        <v>360</v>
      </c>
      <c r="GA282" t="s">
        <v>360</v>
      </c>
      <c r="GB282" t="s">
        <v>360</v>
      </c>
      <c r="GC282" t="s">
        <v>360</v>
      </c>
      <c r="GD282">
        <v>0</v>
      </c>
      <c r="GE282">
        <v>100</v>
      </c>
      <c r="GF282">
        <v>100</v>
      </c>
      <c r="GG282">
        <v>-8.09</v>
      </c>
      <c r="GH282">
        <v>0.2104</v>
      </c>
      <c r="GI282">
        <v>-4.4410340874611869</v>
      </c>
      <c r="GJ282">
        <v>-4.0977002334145526E-3</v>
      </c>
      <c r="GK282">
        <v>1.9870096767282211E-6</v>
      </c>
      <c r="GL282">
        <v>-4.7591234531596528E-10</v>
      </c>
      <c r="GM282">
        <v>0.2103699999999975</v>
      </c>
      <c r="GN282">
        <v>0</v>
      </c>
      <c r="GO282">
        <v>0</v>
      </c>
      <c r="GP282">
        <v>0</v>
      </c>
      <c r="GQ282">
        <v>6</v>
      </c>
      <c r="GR282">
        <v>2093</v>
      </c>
      <c r="GS282">
        <v>4</v>
      </c>
      <c r="GT282">
        <v>31</v>
      </c>
      <c r="GU282">
        <v>29</v>
      </c>
      <c r="GV282">
        <v>29.4</v>
      </c>
      <c r="GW282">
        <v>4.37988</v>
      </c>
      <c r="GX282">
        <v>2.4877899999999999</v>
      </c>
      <c r="GY282">
        <v>2.04956</v>
      </c>
      <c r="GZ282">
        <v>2.6232899999999999</v>
      </c>
      <c r="HA282">
        <v>2.1972700000000001</v>
      </c>
      <c r="HB282">
        <v>2.2936999999999999</v>
      </c>
      <c r="HC282">
        <v>41.586599999999997</v>
      </c>
      <c r="HD282">
        <v>14.5436</v>
      </c>
      <c r="HE282">
        <v>18</v>
      </c>
      <c r="HF282">
        <v>702.35199999999998</v>
      </c>
      <c r="HG282">
        <v>747.74800000000005</v>
      </c>
      <c r="HH282">
        <v>31.000299999999999</v>
      </c>
      <c r="HI282">
        <v>34.411200000000001</v>
      </c>
      <c r="HJ282">
        <v>29.9998</v>
      </c>
      <c r="HK282">
        <v>34.3553</v>
      </c>
      <c r="HL282">
        <v>34.371099999999998</v>
      </c>
      <c r="HM282">
        <v>87.578699999999998</v>
      </c>
      <c r="HN282">
        <v>16.450700000000001</v>
      </c>
      <c r="HO282">
        <v>100</v>
      </c>
      <c r="HP282">
        <v>31</v>
      </c>
      <c r="HQ282">
        <v>1782.71</v>
      </c>
      <c r="HR282">
        <v>33.8142</v>
      </c>
      <c r="HS282">
        <v>98.748500000000007</v>
      </c>
      <c r="HT282">
        <v>97.721599999999995</v>
      </c>
    </row>
    <row r="283" spans="1:228" x14ac:dyDescent="0.2">
      <c r="A283">
        <v>268</v>
      </c>
      <c r="B283">
        <v>1673985934.5999999</v>
      </c>
      <c r="C283">
        <v>1066.099999904633</v>
      </c>
      <c r="D283" t="s">
        <v>895</v>
      </c>
      <c r="E283" t="s">
        <v>896</v>
      </c>
      <c r="F283">
        <v>4</v>
      </c>
      <c r="G283">
        <v>1673985932.5999999</v>
      </c>
      <c r="H283">
        <f t="shared" si="136"/>
        <v>4.0550545612030826E-4</v>
      </c>
      <c r="I283">
        <f t="shared" si="137"/>
        <v>0.40550545612030825</v>
      </c>
      <c r="J283">
        <f t="shared" si="138"/>
        <v>10.83194589968449</v>
      </c>
      <c r="K283">
        <f t="shared" si="139"/>
        <v>1754.1728571428571</v>
      </c>
      <c r="L283">
        <f t="shared" si="140"/>
        <v>961.12715919914001</v>
      </c>
      <c r="M283">
        <f t="shared" si="141"/>
        <v>97.215136433071962</v>
      </c>
      <c r="N283">
        <f t="shared" si="142"/>
        <v>177.42933596469229</v>
      </c>
      <c r="O283">
        <f t="shared" si="143"/>
        <v>2.3055574976299929E-2</v>
      </c>
      <c r="P283">
        <f t="shared" si="144"/>
        <v>2.7672704568895501</v>
      </c>
      <c r="Q283">
        <f t="shared" si="145"/>
        <v>2.2949390081163347E-2</v>
      </c>
      <c r="R283">
        <f t="shared" si="146"/>
        <v>1.4352868207989991E-2</v>
      </c>
      <c r="S283">
        <f t="shared" si="147"/>
        <v>226.11647452178244</v>
      </c>
      <c r="T283">
        <f t="shared" si="148"/>
        <v>34.724934277252032</v>
      </c>
      <c r="U283">
        <f t="shared" si="149"/>
        <v>33.415728571428573</v>
      </c>
      <c r="V283">
        <f t="shared" si="150"/>
        <v>5.1713253194913502</v>
      </c>
      <c r="W283">
        <f t="shared" si="151"/>
        <v>66.837459616584582</v>
      </c>
      <c r="X283">
        <f t="shared" si="152"/>
        <v>3.4603619640693961</v>
      </c>
      <c r="Y283">
        <f t="shared" si="153"/>
        <v>5.1772793040308285</v>
      </c>
      <c r="Z283">
        <f t="shared" si="154"/>
        <v>1.7109633554219541</v>
      </c>
      <c r="AA283">
        <f t="shared" si="155"/>
        <v>-17.882790614905595</v>
      </c>
      <c r="AB283">
        <f t="shared" si="156"/>
        <v>3.0647700577955566</v>
      </c>
      <c r="AC283">
        <f t="shared" si="157"/>
        <v>0.25470316044913149</v>
      </c>
      <c r="AD283">
        <f t="shared" si="158"/>
        <v>211.55315712512154</v>
      </c>
      <c r="AE283">
        <f t="shared" si="159"/>
        <v>21.643038390919163</v>
      </c>
      <c r="AF283">
        <f t="shared" si="160"/>
        <v>0.41733281171959602</v>
      </c>
      <c r="AG283">
        <f t="shared" si="161"/>
        <v>10.83194589968449</v>
      </c>
      <c r="AH283">
        <v>1836.256303967373</v>
      </c>
      <c r="AI283">
        <v>1818.974424242424</v>
      </c>
      <c r="AJ283">
        <v>1.771483506828408</v>
      </c>
      <c r="AK283">
        <v>64.167648988695476</v>
      </c>
      <c r="AL283">
        <f t="shared" si="162"/>
        <v>0.40550545612030825</v>
      </c>
      <c r="AM283">
        <v>33.84133170830102</v>
      </c>
      <c r="AN283">
        <v>34.20355454545453</v>
      </c>
      <c r="AO283">
        <v>-1.2614887312941309E-4</v>
      </c>
      <c r="AP283">
        <v>91.899806073423491</v>
      </c>
      <c r="AQ283">
        <v>0</v>
      </c>
      <c r="AR283">
        <v>0</v>
      </c>
      <c r="AS283">
        <f t="shared" si="163"/>
        <v>1</v>
      </c>
      <c r="AT283">
        <f t="shared" si="164"/>
        <v>0</v>
      </c>
      <c r="AU283">
        <f t="shared" si="165"/>
        <v>47258.767980191704</v>
      </c>
      <c r="AV283">
        <f t="shared" si="166"/>
        <v>1199.997142857143</v>
      </c>
      <c r="AW283">
        <f t="shared" si="167"/>
        <v>1025.923470736675</v>
      </c>
      <c r="AX283">
        <f t="shared" si="168"/>
        <v>0.85493826118118421</v>
      </c>
      <c r="AY283">
        <f t="shared" si="169"/>
        <v>0.18843084407968552</v>
      </c>
      <c r="AZ283">
        <v>6</v>
      </c>
      <c r="BA283">
        <v>0.5</v>
      </c>
      <c r="BB283" t="s">
        <v>355</v>
      </c>
      <c r="BC283">
        <v>2</v>
      </c>
      <c r="BD283" t="b">
        <v>1</v>
      </c>
      <c r="BE283">
        <v>1673985932.5999999</v>
      </c>
      <c r="BF283">
        <v>1754.1728571428571</v>
      </c>
      <c r="BG283">
        <v>1774.8271428571429</v>
      </c>
      <c r="BH283">
        <v>34.211214285714291</v>
      </c>
      <c r="BI283">
        <v>33.83915714285714</v>
      </c>
      <c r="BJ283">
        <v>1762.268571428571</v>
      </c>
      <c r="BK283">
        <v>34.000814285714291</v>
      </c>
      <c r="BL283">
        <v>649.98942857142845</v>
      </c>
      <c r="BM283">
        <v>101.0471428571429</v>
      </c>
      <c r="BN283">
        <v>9.986511428571429E-2</v>
      </c>
      <c r="BO283">
        <v>33.43627142857143</v>
      </c>
      <c r="BP283">
        <v>33.415728571428573</v>
      </c>
      <c r="BQ283">
        <v>999.89999999999986</v>
      </c>
      <c r="BR283">
        <v>0</v>
      </c>
      <c r="BS283">
        <v>0</v>
      </c>
      <c r="BT283">
        <v>9008.0357142857138</v>
      </c>
      <c r="BU283">
        <v>0</v>
      </c>
      <c r="BV283">
        <v>1005.362857142857</v>
      </c>
      <c r="BW283">
        <v>-20.655614285714289</v>
      </c>
      <c r="BX283">
        <v>1816.31</v>
      </c>
      <c r="BY283">
        <v>1836.99</v>
      </c>
      <c r="BZ283">
        <v>0.37207028571428569</v>
      </c>
      <c r="CA283">
        <v>1774.8271428571429</v>
      </c>
      <c r="CB283">
        <v>33.83915714285714</v>
      </c>
      <c r="CC283">
        <v>3.4569528571428569</v>
      </c>
      <c r="CD283">
        <v>3.4193542857142858</v>
      </c>
      <c r="CE283">
        <v>26.409785714285711</v>
      </c>
      <c r="CF283">
        <v>26.224557142857151</v>
      </c>
      <c r="CG283">
        <v>1199.997142857143</v>
      </c>
      <c r="CH283">
        <v>0.49997557142857152</v>
      </c>
      <c r="CI283">
        <v>0.50002457142857148</v>
      </c>
      <c r="CJ283">
        <v>0</v>
      </c>
      <c r="CK283">
        <v>950.74142857142851</v>
      </c>
      <c r="CL283">
        <v>4.9990899999999998</v>
      </c>
      <c r="CM283">
        <v>10516.428571428571</v>
      </c>
      <c r="CN283">
        <v>9557.7428571428572</v>
      </c>
      <c r="CO283">
        <v>44.311999999999998</v>
      </c>
      <c r="CP283">
        <v>46.732000000000014</v>
      </c>
      <c r="CQ283">
        <v>45.25</v>
      </c>
      <c r="CR283">
        <v>45.436999999999998</v>
      </c>
      <c r="CS283">
        <v>45.561999999999998</v>
      </c>
      <c r="CT283">
        <v>597.46857142857141</v>
      </c>
      <c r="CU283">
        <v>597.52857142857158</v>
      </c>
      <c r="CV283">
        <v>0</v>
      </c>
      <c r="CW283">
        <v>1673985934.9000001</v>
      </c>
      <c r="CX283">
        <v>0</v>
      </c>
      <c r="CY283">
        <v>1673984188.5</v>
      </c>
      <c r="CZ283" t="s">
        <v>356</v>
      </c>
      <c r="DA283">
        <v>1673984188.5</v>
      </c>
      <c r="DB283">
        <v>1673984167.5</v>
      </c>
      <c r="DC283">
        <v>23</v>
      </c>
      <c r="DD283">
        <v>-0.32800000000000001</v>
      </c>
      <c r="DE283">
        <v>5.0000000000000001E-3</v>
      </c>
      <c r="DF283">
        <v>-6.2539999999999996</v>
      </c>
      <c r="DG283">
        <v>0.21</v>
      </c>
      <c r="DH283">
        <v>579</v>
      </c>
      <c r="DI283">
        <v>34</v>
      </c>
      <c r="DJ283">
        <v>0</v>
      </c>
      <c r="DK283">
        <v>0.1</v>
      </c>
      <c r="DL283">
        <v>-20.666112195121951</v>
      </c>
      <c r="DM283">
        <v>-0.11760000000001</v>
      </c>
      <c r="DN283">
        <v>5.7347010448466927E-2</v>
      </c>
      <c r="DO283">
        <v>0</v>
      </c>
      <c r="DP283">
        <v>0.34626648780487801</v>
      </c>
      <c r="DQ283">
        <v>0.1056361463414633</v>
      </c>
      <c r="DR283">
        <v>1.3513794230109981E-2</v>
      </c>
      <c r="DS283">
        <v>0</v>
      </c>
      <c r="DT283">
        <v>0</v>
      </c>
      <c r="DU283">
        <v>0</v>
      </c>
      <c r="DV283">
        <v>0</v>
      </c>
      <c r="DW283">
        <v>-1</v>
      </c>
      <c r="DX283">
        <v>0</v>
      </c>
      <c r="DY283">
        <v>2</v>
      </c>
      <c r="DZ283" t="s">
        <v>379</v>
      </c>
      <c r="EA283">
        <v>3.29555</v>
      </c>
      <c r="EB283">
        <v>2.6252499999999999</v>
      </c>
      <c r="EC283">
        <v>0.262907</v>
      </c>
      <c r="ED283">
        <v>0.26237199999999999</v>
      </c>
      <c r="EE283">
        <v>0.13924900000000001</v>
      </c>
      <c r="EF283">
        <v>0.13691800000000001</v>
      </c>
      <c r="EG283">
        <v>22182.799999999999</v>
      </c>
      <c r="EH283">
        <v>22571.200000000001</v>
      </c>
      <c r="EI283">
        <v>28021.5</v>
      </c>
      <c r="EJ283">
        <v>29477.9</v>
      </c>
      <c r="EK283">
        <v>33203.300000000003</v>
      </c>
      <c r="EL283">
        <v>35339.199999999997</v>
      </c>
      <c r="EM283">
        <v>39560.1</v>
      </c>
      <c r="EN283">
        <v>42146.5</v>
      </c>
      <c r="EO283">
        <v>2.2046199999999998</v>
      </c>
      <c r="EP283">
        <v>2.1678999999999999</v>
      </c>
      <c r="EQ283">
        <v>0.124805</v>
      </c>
      <c r="ER283">
        <v>0</v>
      </c>
      <c r="ES283">
        <v>31.393999999999998</v>
      </c>
      <c r="ET283">
        <v>999.9</v>
      </c>
      <c r="EU283">
        <v>68.400000000000006</v>
      </c>
      <c r="EV283">
        <v>35.200000000000003</v>
      </c>
      <c r="EW283">
        <v>38.663800000000002</v>
      </c>
      <c r="EX283">
        <v>57.591799999999999</v>
      </c>
      <c r="EY283">
        <v>-4.1145899999999997</v>
      </c>
      <c r="EZ283">
        <v>2</v>
      </c>
      <c r="FA283">
        <v>0.55845299999999998</v>
      </c>
      <c r="FB283">
        <v>0.49824099999999999</v>
      </c>
      <c r="FC283">
        <v>20.270099999999999</v>
      </c>
      <c r="FD283">
        <v>5.2192400000000001</v>
      </c>
      <c r="FE283">
        <v>12.0099</v>
      </c>
      <c r="FF283">
        <v>4.9863999999999997</v>
      </c>
      <c r="FG283">
        <v>3.2846500000000001</v>
      </c>
      <c r="FH283">
        <v>9999</v>
      </c>
      <c r="FI283">
        <v>9999</v>
      </c>
      <c r="FJ283">
        <v>9999</v>
      </c>
      <c r="FK283">
        <v>999.9</v>
      </c>
      <c r="FL283">
        <v>1.8658999999999999</v>
      </c>
      <c r="FM283">
        <v>1.8623400000000001</v>
      </c>
      <c r="FN283">
        <v>1.8643400000000001</v>
      </c>
      <c r="FO283">
        <v>1.8603700000000001</v>
      </c>
      <c r="FP283">
        <v>1.86111</v>
      </c>
      <c r="FQ283">
        <v>1.8602000000000001</v>
      </c>
      <c r="FR283">
        <v>1.8619399999999999</v>
      </c>
      <c r="FS283">
        <v>1.8585199999999999</v>
      </c>
      <c r="FT283">
        <v>0</v>
      </c>
      <c r="FU283">
        <v>0</v>
      </c>
      <c r="FV283">
        <v>0</v>
      </c>
      <c r="FW283">
        <v>0</v>
      </c>
      <c r="FX283" t="s">
        <v>358</v>
      </c>
      <c r="FY283" t="s">
        <v>359</v>
      </c>
      <c r="FZ283" t="s">
        <v>360</v>
      </c>
      <c r="GA283" t="s">
        <v>360</v>
      </c>
      <c r="GB283" t="s">
        <v>360</v>
      </c>
      <c r="GC283" t="s">
        <v>360</v>
      </c>
      <c r="GD283">
        <v>0</v>
      </c>
      <c r="GE283">
        <v>100</v>
      </c>
      <c r="GF283">
        <v>100</v>
      </c>
      <c r="GG283">
        <v>-8.1</v>
      </c>
      <c r="GH283">
        <v>0.2104</v>
      </c>
      <c r="GI283">
        <v>-4.4410340874611869</v>
      </c>
      <c r="GJ283">
        <v>-4.0977002334145526E-3</v>
      </c>
      <c r="GK283">
        <v>1.9870096767282211E-6</v>
      </c>
      <c r="GL283">
        <v>-4.7591234531596528E-10</v>
      </c>
      <c r="GM283">
        <v>0.2103699999999975</v>
      </c>
      <c r="GN283">
        <v>0</v>
      </c>
      <c r="GO283">
        <v>0</v>
      </c>
      <c r="GP283">
        <v>0</v>
      </c>
      <c r="GQ283">
        <v>6</v>
      </c>
      <c r="GR283">
        <v>2093</v>
      </c>
      <c r="GS283">
        <v>4</v>
      </c>
      <c r="GT283">
        <v>31</v>
      </c>
      <c r="GU283">
        <v>29.1</v>
      </c>
      <c r="GV283">
        <v>29.5</v>
      </c>
      <c r="GW283">
        <v>4.3896499999999996</v>
      </c>
      <c r="GX283">
        <v>2.4890099999999999</v>
      </c>
      <c r="GY283">
        <v>2.04834</v>
      </c>
      <c r="GZ283">
        <v>2.6232899999999999</v>
      </c>
      <c r="HA283">
        <v>2.1972700000000001</v>
      </c>
      <c r="HB283">
        <v>2.32666</v>
      </c>
      <c r="HC283">
        <v>41.586599999999997</v>
      </c>
      <c r="HD283">
        <v>14.569800000000001</v>
      </c>
      <c r="HE283">
        <v>18</v>
      </c>
      <c r="HF283">
        <v>702.29600000000005</v>
      </c>
      <c r="HG283">
        <v>747.56600000000003</v>
      </c>
      <c r="HH283">
        <v>31.000299999999999</v>
      </c>
      <c r="HI283">
        <v>34.408799999999999</v>
      </c>
      <c r="HJ283">
        <v>29.9998</v>
      </c>
      <c r="HK283">
        <v>34.352200000000003</v>
      </c>
      <c r="HL283">
        <v>34.368000000000002</v>
      </c>
      <c r="HM283">
        <v>87.832300000000004</v>
      </c>
      <c r="HN283">
        <v>16.450700000000001</v>
      </c>
      <c r="HO283">
        <v>100</v>
      </c>
      <c r="HP283">
        <v>31</v>
      </c>
      <c r="HQ283">
        <v>1789.39</v>
      </c>
      <c r="HR283">
        <v>33.8324</v>
      </c>
      <c r="HS283">
        <v>98.749600000000001</v>
      </c>
      <c r="HT283">
        <v>97.722200000000001</v>
      </c>
    </row>
    <row r="284" spans="1:228" x14ac:dyDescent="0.2">
      <c r="A284">
        <v>269</v>
      </c>
      <c r="B284">
        <v>1673985938.5999999</v>
      </c>
      <c r="C284">
        <v>1070.099999904633</v>
      </c>
      <c r="D284" t="s">
        <v>897</v>
      </c>
      <c r="E284" t="s">
        <v>898</v>
      </c>
      <c r="F284">
        <v>4</v>
      </c>
      <c r="G284">
        <v>1673985936.2874999</v>
      </c>
      <c r="H284">
        <f t="shared" si="136"/>
        <v>3.6087026195946395E-4</v>
      </c>
      <c r="I284">
        <f t="shared" si="137"/>
        <v>0.36087026195946392</v>
      </c>
      <c r="J284">
        <f t="shared" si="138"/>
        <v>11.425393363202302</v>
      </c>
      <c r="K284">
        <f t="shared" si="139"/>
        <v>1760.3262500000001</v>
      </c>
      <c r="L284">
        <f t="shared" si="140"/>
        <v>828.20981780171837</v>
      </c>
      <c r="M284">
        <f t="shared" si="141"/>
        <v>83.771623018720547</v>
      </c>
      <c r="N284">
        <f t="shared" si="142"/>
        <v>178.05317425042008</v>
      </c>
      <c r="O284">
        <f t="shared" si="143"/>
        <v>2.0485615222086032E-2</v>
      </c>
      <c r="P284">
        <f t="shared" si="144"/>
        <v>2.7647542105359979</v>
      </c>
      <c r="Q284">
        <f t="shared" si="145"/>
        <v>2.0401660924940047E-2</v>
      </c>
      <c r="R284">
        <f t="shared" si="146"/>
        <v>1.275855225467378E-2</v>
      </c>
      <c r="S284">
        <f t="shared" si="147"/>
        <v>226.11974961153589</v>
      </c>
      <c r="T284">
        <f t="shared" si="148"/>
        <v>34.738644818841308</v>
      </c>
      <c r="U284">
        <f t="shared" si="149"/>
        <v>33.4164125</v>
      </c>
      <c r="V284">
        <f t="shared" si="150"/>
        <v>5.1715234482244172</v>
      </c>
      <c r="W284">
        <f t="shared" si="151"/>
        <v>66.804179982118072</v>
      </c>
      <c r="X284">
        <f t="shared" si="152"/>
        <v>3.4587195853841521</v>
      </c>
      <c r="Y284">
        <f t="shared" si="153"/>
        <v>5.1773999565745301</v>
      </c>
      <c r="Z284">
        <f t="shared" si="154"/>
        <v>1.7128038628402651</v>
      </c>
      <c r="AA284">
        <f t="shared" si="155"/>
        <v>-15.91437855241236</v>
      </c>
      <c r="AB284">
        <f t="shared" si="156"/>
        <v>3.022058272942608</v>
      </c>
      <c r="AC284">
        <f t="shared" si="157"/>
        <v>0.25138345406682727</v>
      </c>
      <c r="AD284">
        <f t="shared" si="158"/>
        <v>213.47881278613298</v>
      </c>
      <c r="AE284">
        <f t="shared" si="159"/>
        <v>21.654184423490243</v>
      </c>
      <c r="AF284">
        <f t="shared" si="160"/>
        <v>0.39988277412663659</v>
      </c>
      <c r="AG284">
        <f t="shared" si="161"/>
        <v>11.425393363202302</v>
      </c>
      <c r="AH284">
        <v>1843.1690133263301</v>
      </c>
      <c r="AI284">
        <v>1825.6915757575759</v>
      </c>
      <c r="AJ284">
        <v>1.676804236260462</v>
      </c>
      <c r="AK284">
        <v>64.167648988695476</v>
      </c>
      <c r="AL284">
        <f t="shared" si="162"/>
        <v>0.36087026195946392</v>
      </c>
      <c r="AM284">
        <v>33.838578650976743</v>
      </c>
      <c r="AN284">
        <v>34.190307878787891</v>
      </c>
      <c r="AO284">
        <v>-5.3561105939157394E-3</v>
      </c>
      <c r="AP284">
        <v>91.899806073423491</v>
      </c>
      <c r="AQ284">
        <v>0</v>
      </c>
      <c r="AR284">
        <v>0</v>
      </c>
      <c r="AS284">
        <f t="shared" si="163"/>
        <v>1</v>
      </c>
      <c r="AT284">
        <f t="shared" si="164"/>
        <v>0</v>
      </c>
      <c r="AU284">
        <f t="shared" si="165"/>
        <v>47189.622350634199</v>
      </c>
      <c r="AV284">
        <f t="shared" si="166"/>
        <v>1200.01125</v>
      </c>
      <c r="AW284">
        <f t="shared" si="167"/>
        <v>1025.9358510940599</v>
      </c>
      <c r="AX284">
        <f t="shared" si="168"/>
        <v>0.85493852752968769</v>
      </c>
      <c r="AY284">
        <f t="shared" si="169"/>
        <v>0.18843135813229742</v>
      </c>
      <c r="AZ284">
        <v>6</v>
      </c>
      <c r="BA284">
        <v>0.5</v>
      </c>
      <c r="BB284" t="s">
        <v>355</v>
      </c>
      <c r="BC284">
        <v>2</v>
      </c>
      <c r="BD284" t="b">
        <v>1</v>
      </c>
      <c r="BE284">
        <v>1673985936.2874999</v>
      </c>
      <c r="BF284">
        <v>1760.3262500000001</v>
      </c>
      <c r="BG284">
        <v>1780.9637499999999</v>
      </c>
      <c r="BH284">
        <v>34.194699999999997</v>
      </c>
      <c r="BI284">
        <v>33.838212499999997</v>
      </c>
      <c r="BJ284">
        <v>1768.4324999999999</v>
      </c>
      <c r="BK284">
        <v>33.984312500000001</v>
      </c>
      <c r="BL284">
        <v>650.02375000000006</v>
      </c>
      <c r="BM284">
        <v>101.04774999999999</v>
      </c>
      <c r="BN284">
        <v>0.100076575</v>
      </c>
      <c r="BO284">
        <v>33.436687499999998</v>
      </c>
      <c r="BP284">
        <v>33.4164125</v>
      </c>
      <c r="BQ284">
        <v>999.9</v>
      </c>
      <c r="BR284">
        <v>0</v>
      </c>
      <c r="BS284">
        <v>0</v>
      </c>
      <c r="BT284">
        <v>8994.61</v>
      </c>
      <c r="BU284">
        <v>0</v>
      </c>
      <c r="BV284">
        <v>1008.89375</v>
      </c>
      <c r="BW284">
        <v>-20.636412499999999</v>
      </c>
      <c r="BX284">
        <v>1822.6524999999999</v>
      </c>
      <c r="BY284">
        <v>1843.3375000000001</v>
      </c>
      <c r="BZ284">
        <v>0.35648637500000002</v>
      </c>
      <c r="CA284">
        <v>1780.9637499999999</v>
      </c>
      <c r="CB284">
        <v>33.838212499999997</v>
      </c>
      <c r="CC284">
        <v>3.455295</v>
      </c>
      <c r="CD284">
        <v>3.4192737499999999</v>
      </c>
      <c r="CE284">
        <v>26.401675000000001</v>
      </c>
      <c r="CF284">
        <v>26.224137500000001</v>
      </c>
      <c r="CG284">
        <v>1200.01125</v>
      </c>
      <c r="CH284">
        <v>0.49996574999999999</v>
      </c>
      <c r="CI284">
        <v>0.50003425000000001</v>
      </c>
      <c r="CJ284">
        <v>0</v>
      </c>
      <c r="CK284">
        <v>950.68700000000001</v>
      </c>
      <c r="CL284">
        <v>4.9990899999999998</v>
      </c>
      <c r="CM284">
        <v>10516.5625</v>
      </c>
      <c r="CN284">
        <v>9557.8237499999996</v>
      </c>
      <c r="CO284">
        <v>44.311999999999998</v>
      </c>
      <c r="CP284">
        <v>46.718499999999999</v>
      </c>
      <c r="CQ284">
        <v>45.25</v>
      </c>
      <c r="CR284">
        <v>45.421499999999988</v>
      </c>
      <c r="CS284">
        <v>45.561999999999998</v>
      </c>
      <c r="CT284">
        <v>597.46499999999992</v>
      </c>
      <c r="CU284">
        <v>597.54624999999987</v>
      </c>
      <c r="CV284">
        <v>0</v>
      </c>
      <c r="CW284">
        <v>1673985939.0999999</v>
      </c>
      <c r="CX284">
        <v>0</v>
      </c>
      <c r="CY284">
        <v>1673984188.5</v>
      </c>
      <c r="CZ284" t="s">
        <v>356</v>
      </c>
      <c r="DA284">
        <v>1673984188.5</v>
      </c>
      <c r="DB284">
        <v>1673984167.5</v>
      </c>
      <c r="DC284">
        <v>23</v>
      </c>
      <c r="DD284">
        <v>-0.32800000000000001</v>
      </c>
      <c r="DE284">
        <v>5.0000000000000001E-3</v>
      </c>
      <c r="DF284">
        <v>-6.2539999999999996</v>
      </c>
      <c r="DG284">
        <v>0.21</v>
      </c>
      <c r="DH284">
        <v>579</v>
      </c>
      <c r="DI284">
        <v>34</v>
      </c>
      <c r="DJ284">
        <v>0</v>
      </c>
      <c r="DK284">
        <v>0.1</v>
      </c>
      <c r="DL284">
        <v>-20.656585365853658</v>
      </c>
      <c r="DM284">
        <v>-0.1023428571429052</v>
      </c>
      <c r="DN284">
        <v>5.7047650433546378E-2</v>
      </c>
      <c r="DO284">
        <v>0</v>
      </c>
      <c r="DP284">
        <v>0.34995504878048778</v>
      </c>
      <c r="DQ284">
        <v>0.10560478745644571</v>
      </c>
      <c r="DR284">
        <v>1.373224883427332E-2</v>
      </c>
      <c r="DS284">
        <v>0</v>
      </c>
      <c r="DT284">
        <v>0</v>
      </c>
      <c r="DU284">
        <v>0</v>
      </c>
      <c r="DV284">
        <v>0</v>
      </c>
      <c r="DW284">
        <v>-1</v>
      </c>
      <c r="DX284">
        <v>0</v>
      </c>
      <c r="DY284">
        <v>2</v>
      </c>
      <c r="DZ284" t="s">
        <v>379</v>
      </c>
      <c r="EA284">
        <v>3.2955100000000002</v>
      </c>
      <c r="EB284">
        <v>2.6253700000000002</v>
      </c>
      <c r="EC284">
        <v>0.26347100000000001</v>
      </c>
      <c r="ED284">
        <v>0.26293699999999998</v>
      </c>
      <c r="EE284">
        <v>0.13921800000000001</v>
      </c>
      <c r="EF284">
        <v>0.13691600000000001</v>
      </c>
      <c r="EG284">
        <v>22165.5</v>
      </c>
      <c r="EH284">
        <v>22554.400000000001</v>
      </c>
      <c r="EI284">
        <v>28021.3</v>
      </c>
      <c r="EJ284">
        <v>29478.5</v>
      </c>
      <c r="EK284">
        <v>33204.6</v>
      </c>
      <c r="EL284">
        <v>35340.1</v>
      </c>
      <c r="EM284">
        <v>39560.1</v>
      </c>
      <c r="EN284">
        <v>42147.3</v>
      </c>
      <c r="EO284">
        <v>2.2046000000000001</v>
      </c>
      <c r="EP284">
        <v>2.1681499999999998</v>
      </c>
      <c r="EQ284">
        <v>0.12463299999999999</v>
      </c>
      <c r="ER284">
        <v>0</v>
      </c>
      <c r="ES284">
        <v>31.396100000000001</v>
      </c>
      <c r="ET284">
        <v>999.9</v>
      </c>
      <c r="EU284">
        <v>68.400000000000006</v>
      </c>
      <c r="EV284">
        <v>35.200000000000003</v>
      </c>
      <c r="EW284">
        <v>38.662500000000001</v>
      </c>
      <c r="EX284">
        <v>57.6218</v>
      </c>
      <c r="EY284">
        <v>-4.1466399999999997</v>
      </c>
      <c r="EZ284">
        <v>2</v>
      </c>
      <c r="FA284">
        <v>0.558145</v>
      </c>
      <c r="FB284">
        <v>0.49848300000000001</v>
      </c>
      <c r="FC284">
        <v>20.27</v>
      </c>
      <c r="FD284">
        <v>5.2189399999999999</v>
      </c>
      <c r="FE284">
        <v>12.0099</v>
      </c>
      <c r="FF284">
        <v>4.9865000000000004</v>
      </c>
      <c r="FG284">
        <v>3.2846500000000001</v>
      </c>
      <c r="FH284">
        <v>9999</v>
      </c>
      <c r="FI284">
        <v>9999</v>
      </c>
      <c r="FJ284">
        <v>9999</v>
      </c>
      <c r="FK284">
        <v>999.9</v>
      </c>
      <c r="FL284">
        <v>1.8659300000000001</v>
      </c>
      <c r="FM284">
        <v>1.86233</v>
      </c>
      <c r="FN284">
        <v>1.86433</v>
      </c>
      <c r="FO284">
        <v>1.8603700000000001</v>
      </c>
      <c r="FP284">
        <v>1.86111</v>
      </c>
      <c r="FQ284">
        <v>1.8602000000000001</v>
      </c>
      <c r="FR284">
        <v>1.8619600000000001</v>
      </c>
      <c r="FS284">
        <v>1.8585199999999999</v>
      </c>
      <c r="FT284">
        <v>0</v>
      </c>
      <c r="FU284">
        <v>0</v>
      </c>
      <c r="FV284">
        <v>0</v>
      </c>
      <c r="FW284">
        <v>0</v>
      </c>
      <c r="FX284" t="s">
        <v>358</v>
      </c>
      <c r="FY284" t="s">
        <v>359</v>
      </c>
      <c r="FZ284" t="s">
        <v>360</v>
      </c>
      <c r="GA284" t="s">
        <v>360</v>
      </c>
      <c r="GB284" t="s">
        <v>360</v>
      </c>
      <c r="GC284" t="s">
        <v>360</v>
      </c>
      <c r="GD284">
        <v>0</v>
      </c>
      <c r="GE284">
        <v>100</v>
      </c>
      <c r="GF284">
        <v>100</v>
      </c>
      <c r="GG284">
        <v>-8.1199999999999992</v>
      </c>
      <c r="GH284">
        <v>0.2104</v>
      </c>
      <c r="GI284">
        <v>-4.4410340874611869</v>
      </c>
      <c r="GJ284">
        <v>-4.0977002334145526E-3</v>
      </c>
      <c r="GK284">
        <v>1.9870096767282211E-6</v>
      </c>
      <c r="GL284">
        <v>-4.7591234531596528E-10</v>
      </c>
      <c r="GM284">
        <v>0.2103699999999975</v>
      </c>
      <c r="GN284">
        <v>0</v>
      </c>
      <c r="GO284">
        <v>0</v>
      </c>
      <c r="GP284">
        <v>0</v>
      </c>
      <c r="GQ284">
        <v>6</v>
      </c>
      <c r="GR284">
        <v>2093</v>
      </c>
      <c r="GS284">
        <v>4</v>
      </c>
      <c r="GT284">
        <v>31</v>
      </c>
      <c r="GU284">
        <v>29.2</v>
      </c>
      <c r="GV284">
        <v>29.5</v>
      </c>
      <c r="GW284">
        <v>4.4043000000000001</v>
      </c>
      <c r="GX284">
        <v>2.48169</v>
      </c>
      <c r="GY284">
        <v>2.04834</v>
      </c>
      <c r="GZ284">
        <v>2.6232899999999999</v>
      </c>
      <c r="HA284">
        <v>2.1972700000000001</v>
      </c>
      <c r="HB284">
        <v>2.34863</v>
      </c>
      <c r="HC284">
        <v>41.586599999999997</v>
      </c>
      <c r="HD284">
        <v>14.5611</v>
      </c>
      <c r="HE284">
        <v>18</v>
      </c>
      <c r="HF284">
        <v>702.24199999999996</v>
      </c>
      <c r="HG284">
        <v>747.78800000000001</v>
      </c>
      <c r="HH284">
        <v>31.0002</v>
      </c>
      <c r="HI284">
        <v>34.405700000000003</v>
      </c>
      <c r="HJ284">
        <v>29.9998</v>
      </c>
      <c r="HK284">
        <v>34.349200000000003</v>
      </c>
      <c r="HL284">
        <v>34.366399999999999</v>
      </c>
      <c r="HM284">
        <v>88.084000000000003</v>
      </c>
      <c r="HN284">
        <v>16.450700000000001</v>
      </c>
      <c r="HO284">
        <v>100</v>
      </c>
      <c r="HP284">
        <v>31</v>
      </c>
      <c r="HQ284">
        <v>1796.06</v>
      </c>
      <c r="HR284">
        <v>33.845599999999997</v>
      </c>
      <c r="HS284">
        <v>98.749300000000005</v>
      </c>
      <c r="HT284">
        <v>97.724299999999999</v>
      </c>
    </row>
    <row r="285" spans="1:228" x14ac:dyDescent="0.2">
      <c r="A285">
        <v>270</v>
      </c>
      <c r="B285">
        <v>1673985942.5999999</v>
      </c>
      <c r="C285">
        <v>1074.099999904633</v>
      </c>
      <c r="D285" t="s">
        <v>899</v>
      </c>
      <c r="E285" t="s">
        <v>900</v>
      </c>
      <c r="F285">
        <v>4</v>
      </c>
      <c r="G285">
        <v>1673985940.5999999</v>
      </c>
      <c r="H285">
        <f t="shared" si="136"/>
        <v>3.8922276606014663E-4</v>
      </c>
      <c r="I285">
        <f t="shared" si="137"/>
        <v>0.38922276606014661</v>
      </c>
      <c r="J285">
        <f t="shared" si="138"/>
        <v>10.774018061383634</v>
      </c>
      <c r="K285">
        <f t="shared" si="139"/>
        <v>1767.568571428571</v>
      </c>
      <c r="L285">
        <f t="shared" si="140"/>
        <v>944.93005383367313</v>
      </c>
      <c r="M285">
        <f t="shared" si="141"/>
        <v>95.57751104195377</v>
      </c>
      <c r="N285">
        <f t="shared" si="142"/>
        <v>178.78551324272041</v>
      </c>
      <c r="O285">
        <f t="shared" si="143"/>
        <v>2.2065125264649179E-2</v>
      </c>
      <c r="P285">
        <f t="shared" si="144"/>
        <v>2.7667928283274765</v>
      </c>
      <c r="Q285">
        <f t="shared" si="145"/>
        <v>2.1967830158378904E-2</v>
      </c>
      <c r="R285">
        <f t="shared" si="146"/>
        <v>1.3738599553247067E-2</v>
      </c>
      <c r="S285">
        <f t="shared" si="147"/>
        <v>226.111002522532</v>
      </c>
      <c r="T285">
        <f t="shared" si="148"/>
        <v>34.731848053565017</v>
      </c>
      <c r="U285">
        <f t="shared" si="149"/>
        <v>33.42371428571429</v>
      </c>
      <c r="V285">
        <f t="shared" si="150"/>
        <v>5.1736391297763893</v>
      </c>
      <c r="W285">
        <f t="shared" si="151"/>
        <v>66.782961754519931</v>
      </c>
      <c r="X285">
        <f t="shared" si="152"/>
        <v>3.4579858901693217</v>
      </c>
      <c r="Y285">
        <f t="shared" si="153"/>
        <v>5.1779462894744741</v>
      </c>
      <c r="Z285">
        <f t="shared" si="154"/>
        <v>1.7156532396070676</v>
      </c>
      <c r="AA285">
        <f t="shared" si="155"/>
        <v>-17.164723983252465</v>
      </c>
      <c r="AB285">
        <f t="shared" si="156"/>
        <v>2.2161409765597</v>
      </c>
      <c r="AC285">
        <f t="shared" si="157"/>
        <v>0.18421740211719226</v>
      </c>
      <c r="AD285">
        <f t="shared" si="158"/>
        <v>211.34663691795643</v>
      </c>
      <c r="AE285">
        <f t="shared" si="159"/>
        <v>21.627046134881574</v>
      </c>
      <c r="AF285">
        <f t="shared" si="160"/>
        <v>0.39264831270374245</v>
      </c>
      <c r="AG285">
        <f t="shared" si="161"/>
        <v>10.774018061383634</v>
      </c>
      <c r="AH285">
        <v>1850.059199177583</v>
      </c>
      <c r="AI285">
        <v>1832.8061212121199</v>
      </c>
      <c r="AJ285">
        <v>1.778300193658076</v>
      </c>
      <c r="AK285">
        <v>64.167648988695476</v>
      </c>
      <c r="AL285">
        <f t="shared" si="162"/>
        <v>0.38922276606014661</v>
      </c>
      <c r="AM285">
        <v>33.837010542913028</v>
      </c>
      <c r="AN285">
        <v>34.185023636363638</v>
      </c>
      <c r="AO285">
        <v>-1.8002856333257619E-4</v>
      </c>
      <c r="AP285">
        <v>91.899806073423491</v>
      </c>
      <c r="AQ285">
        <v>0</v>
      </c>
      <c r="AR285">
        <v>0</v>
      </c>
      <c r="AS285">
        <f t="shared" si="163"/>
        <v>1</v>
      </c>
      <c r="AT285">
        <f t="shared" si="164"/>
        <v>0</v>
      </c>
      <c r="AU285">
        <f t="shared" si="165"/>
        <v>47245.301242177993</v>
      </c>
      <c r="AV285">
        <f t="shared" si="166"/>
        <v>1199.962857142857</v>
      </c>
      <c r="AW285">
        <f t="shared" si="167"/>
        <v>1025.8946707370631</v>
      </c>
      <c r="AX285">
        <f t="shared" si="168"/>
        <v>0.8549386880021812</v>
      </c>
      <c r="AY285">
        <f t="shared" si="169"/>
        <v>0.18843166784420995</v>
      </c>
      <c r="AZ285">
        <v>6</v>
      </c>
      <c r="BA285">
        <v>0.5</v>
      </c>
      <c r="BB285" t="s">
        <v>355</v>
      </c>
      <c r="BC285">
        <v>2</v>
      </c>
      <c r="BD285" t="b">
        <v>1</v>
      </c>
      <c r="BE285">
        <v>1673985940.5999999</v>
      </c>
      <c r="BF285">
        <v>1767.568571428571</v>
      </c>
      <c r="BG285">
        <v>1788.1728571428571</v>
      </c>
      <c r="BH285">
        <v>34.187485714285707</v>
      </c>
      <c r="BI285">
        <v>33.837428571428568</v>
      </c>
      <c r="BJ285">
        <v>1775.6857142857141</v>
      </c>
      <c r="BK285">
        <v>33.977085714285707</v>
      </c>
      <c r="BL285">
        <v>649.99328571428566</v>
      </c>
      <c r="BM285">
        <v>101.04771428571431</v>
      </c>
      <c r="BN285">
        <v>9.9995700000000007E-2</v>
      </c>
      <c r="BO285">
        <v>33.438571428571429</v>
      </c>
      <c r="BP285">
        <v>33.42371428571429</v>
      </c>
      <c r="BQ285">
        <v>999.89999999999986</v>
      </c>
      <c r="BR285">
        <v>0</v>
      </c>
      <c r="BS285">
        <v>0</v>
      </c>
      <c r="BT285">
        <v>9005.4457142857154</v>
      </c>
      <c r="BU285">
        <v>0</v>
      </c>
      <c r="BV285">
        <v>1013.6771428571431</v>
      </c>
      <c r="BW285">
        <v>-20.604114285714289</v>
      </c>
      <c r="BX285">
        <v>1830.1371428571431</v>
      </c>
      <c r="BY285">
        <v>1850.798571428571</v>
      </c>
      <c r="BZ285">
        <v>0.35003871428571431</v>
      </c>
      <c r="CA285">
        <v>1788.1728571428571</v>
      </c>
      <c r="CB285">
        <v>33.837428571428568</v>
      </c>
      <c r="CC285">
        <v>3.4545628571428568</v>
      </c>
      <c r="CD285">
        <v>3.41919</v>
      </c>
      <c r="CE285">
        <v>26.39808571428571</v>
      </c>
      <c r="CF285">
        <v>26.22372857142857</v>
      </c>
      <c r="CG285">
        <v>1199.962857142857</v>
      </c>
      <c r="CH285">
        <v>0.49996000000000002</v>
      </c>
      <c r="CI285">
        <v>0.50004000000000004</v>
      </c>
      <c r="CJ285">
        <v>0</v>
      </c>
      <c r="CK285">
        <v>950.76685714285725</v>
      </c>
      <c r="CL285">
        <v>4.9990899999999998</v>
      </c>
      <c r="CM285">
        <v>10516.185714285721</v>
      </c>
      <c r="CN285">
        <v>9557.3985714285718</v>
      </c>
      <c r="CO285">
        <v>44.311999999999998</v>
      </c>
      <c r="CP285">
        <v>46.732000000000014</v>
      </c>
      <c r="CQ285">
        <v>45.25</v>
      </c>
      <c r="CR285">
        <v>45.436999999999998</v>
      </c>
      <c r="CS285">
        <v>45.561999999999998</v>
      </c>
      <c r="CT285">
        <v>597.43428571428569</v>
      </c>
      <c r="CU285">
        <v>597.52857142857135</v>
      </c>
      <c r="CV285">
        <v>0</v>
      </c>
      <c r="CW285">
        <v>1673985942.7</v>
      </c>
      <c r="CX285">
        <v>0</v>
      </c>
      <c r="CY285">
        <v>1673984188.5</v>
      </c>
      <c r="CZ285" t="s">
        <v>356</v>
      </c>
      <c r="DA285">
        <v>1673984188.5</v>
      </c>
      <c r="DB285">
        <v>1673984167.5</v>
      </c>
      <c r="DC285">
        <v>23</v>
      </c>
      <c r="DD285">
        <v>-0.32800000000000001</v>
      </c>
      <c r="DE285">
        <v>5.0000000000000001E-3</v>
      </c>
      <c r="DF285">
        <v>-6.2539999999999996</v>
      </c>
      <c r="DG285">
        <v>0.21</v>
      </c>
      <c r="DH285">
        <v>579</v>
      </c>
      <c r="DI285">
        <v>34</v>
      </c>
      <c r="DJ285">
        <v>0</v>
      </c>
      <c r="DK285">
        <v>0.1</v>
      </c>
      <c r="DL285">
        <v>-20.661324390243902</v>
      </c>
      <c r="DM285">
        <v>0.31337560975603368</v>
      </c>
      <c r="DN285">
        <v>4.8821265760750791E-2</v>
      </c>
      <c r="DO285">
        <v>0</v>
      </c>
      <c r="DP285">
        <v>0.35247543902439032</v>
      </c>
      <c r="DQ285">
        <v>5.8587533101045482E-2</v>
      </c>
      <c r="DR285">
        <v>1.244688779996102E-2</v>
      </c>
      <c r="DS285">
        <v>1</v>
      </c>
      <c r="DT285">
        <v>0</v>
      </c>
      <c r="DU285">
        <v>0</v>
      </c>
      <c r="DV285">
        <v>0</v>
      </c>
      <c r="DW285">
        <v>-1</v>
      </c>
      <c r="DX285">
        <v>1</v>
      </c>
      <c r="DY285">
        <v>2</v>
      </c>
      <c r="DZ285" t="s">
        <v>357</v>
      </c>
      <c r="EA285">
        <v>3.29549</v>
      </c>
      <c r="EB285">
        <v>2.6253700000000002</v>
      </c>
      <c r="EC285">
        <v>0.26406099999999999</v>
      </c>
      <c r="ED285">
        <v>0.26351400000000003</v>
      </c>
      <c r="EE285">
        <v>0.13921</v>
      </c>
      <c r="EF285">
        <v>0.13691800000000001</v>
      </c>
      <c r="EG285">
        <v>22148</v>
      </c>
      <c r="EH285">
        <v>22536.799999999999</v>
      </c>
      <c r="EI285">
        <v>28021.599999999999</v>
      </c>
      <c r="EJ285">
        <v>29478.799999999999</v>
      </c>
      <c r="EK285">
        <v>33205.4</v>
      </c>
      <c r="EL285">
        <v>35340.400000000001</v>
      </c>
      <c r="EM285">
        <v>39560.800000000003</v>
      </c>
      <c r="EN285">
        <v>42147.7</v>
      </c>
      <c r="EO285">
        <v>2.2047300000000001</v>
      </c>
      <c r="EP285">
        <v>2.1682000000000001</v>
      </c>
      <c r="EQ285">
        <v>0.12540100000000001</v>
      </c>
      <c r="ER285">
        <v>0</v>
      </c>
      <c r="ES285">
        <v>31.398099999999999</v>
      </c>
      <c r="ET285">
        <v>999.9</v>
      </c>
      <c r="EU285">
        <v>68.400000000000006</v>
      </c>
      <c r="EV285">
        <v>35.200000000000003</v>
      </c>
      <c r="EW285">
        <v>38.662100000000002</v>
      </c>
      <c r="EX285">
        <v>57.741799999999998</v>
      </c>
      <c r="EY285">
        <v>-4.1306099999999999</v>
      </c>
      <c r="EZ285">
        <v>2</v>
      </c>
      <c r="FA285">
        <v>0.55788099999999996</v>
      </c>
      <c r="FB285">
        <v>0.498282</v>
      </c>
      <c r="FC285">
        <v>20.270099999999999</v>
      </c>
      <c r="FD285">
        <v>5.2190899999999996</v>
      </c>
      <c r="FE285">
        <v>12.0099</v>
      </c>
      <c r="FF285">
        <v>4.9861500000000003</v>
      </c>
      <c r="FG285">
        <v>3.2846500000000001</v>
      </c>
      <c r="FH285">
        <v>9999</v>
      </c>
      <c r="FI285">
        <v>9999</v>
      </c>
      <c r="FJ285">
        <v>9999</v>
      </c>
      <c r="FK285">
        <v>999.9</v>
      </c>
      <c r="FL285">
        <v>1.86592</v>
      </c>
      <c r="FM285">
        <v>1.86233</v>
      </c>
      <c r="FN285">
        <v>1.86433</v>
      </c>
      <c r="FO285">
        <v>1.8603700000000001</v>
      </c>
      <c r="FP285">
        <v>1.86111</v>
      </c>
      <c r="FQ285">
        <v>1.8602000000000001</v>
      </c>
      <c r="FR285">
        <v>1.86199</v>
      </c>
      <c r="FS285">
        <v>1.8585199999999999</v>
      </c>
      <c r="FT285">
        <v>0</v>
      </c>
      <c r="FU285">
        <v>0</v>
      </c>
      <c r="FV285">
        <v>0</v>
      </c>
      <c r="FW285">
        <v>0</v>
      </c>
      <c r="FX285" t="s">
        <v>358</v>
      </c>
      <c r="FY285" t="s">
        <v>359</v>
      </c>
      <c r="FZ285" t="s">
        <v>360</v>
      </c>
      <c r="GA285" t="s">
        <v>360</v>
      </c>
      <c r="GB285" t="s">
        <v>360</v>
      </c>
      <c r="GC285" t="s">
        <v>360</v>
      </c>
      <c r="GD285">
        <v>0</v>
      </c>
      <c r="GE285">
        <v>100</v>
      </c>
      <c r="GF285">
        <v>100</v>
      </c>
      <c r="GG285">
        <v>-8.1300000000000008</v>
      </c>
      <c r="GH285">
        <v>0.2104</v>
      </c>
      <c r="GI285">
        <v>-4.4410340874611869</v>
      </c>
      <c r="GJ285">
        <v>-4.0977002334145526E-3</v>
      </c>
      <c r="GK285">
        <v>1.9870096767282211E-6</v>
      </c>
      <c r="GL285">
        <v>-4.7591234531596528E-10</v>
      </c>
      <c r="GM285">
        <v>0.2103699999999975</v>
      </c>
      <c r="GN285">
        <v>0</v>
      </c>
      <c r="GO285">
        <v>0</v>
      </c>
      <c r="GP285">
        <v>0</v>
      </c>
      <c r="GQ285">
        <v>6</v>
      </c>
      <c r="GR285">
        <v>2093</v>
      </c>
      <c r="GS285">
        <v>4</v>
      </c>
      <c r="GT285">
        <v>31</v>
      </c>
      <c r="GU285">
        <v>29.2</v>
      </c>
      <c r="GV285">
        <v>29.6</v>
      </c>
      <c r="GW285">
        <v>4.4177200000000001</v>
      </c>
      <c r="GX285">
        <v>2.4877899999999999</v>
      </c>
      <c r="GY285">
        <v>2.04834</v>
      </c>
      <c r="GZ285">
        <v>2.6232899999999999</v>
      </c>
      <c r="HA285">
        <v>2.1972700000000001</v>
      </c>
      <c r="HB285">
        <v>2.3339799999999999</v>
      </c>
      <c r="HC285">
        <v>41.586599999999997</v>
      </c>
      <c r="HD285">
        <v>14.552300000000001</v>
      </c>
      <c r="HE285">
        <v>18</v>
      </c>
      <c r="HF285">
        <v>702.32100000000003</v>
      </c>
      <c r="HG285">
        <v>747.80700000000002</v>
      </c>
      <c r="HH285">
        <v>31</v>
      </c>
      <c r="HI285">
        <v>34.402799999999999</v>
      </c>
      <c r="HJ285">
        <v>29.9999</v>
      </c>
      <c r="HK285">
        <v>34.346800000000002</v>
      </c>
      <c r="HL285">
        <v>34.364100000000001</v>
      </c>
      <c r="HM285">
        <v>88.335400000000007</v>
      </c>
      <c r="HN285">
        <v>16.450700000000001</v>
      </c>
      <c r="HO285">
        <v>100</v>
      </c>
      <c r="HP285">
        <v>31</v>
      </c>
      <c r="HQ285">
        <v>1802.74</v>
      </c>
      <c r="HR285">
        <v>33.849400000000003</v>
      </c>
      <c r="HS285">
        <v>98.750699999999995</v>
      </c>
      <c r="HT285">
        <v>97.725200000000001</v>
      </c>
    </row>
    <row r="286" spans="1:228" x14ac:dyDescent="0.2">
      <c r="A286">
        <v>271</v>
      </c>
      <c r="B286">
        <v>1673985946.5999999</v>
      </c>
      <c r="C286">
        <v>1078.099999904633</v>
      </c>
      <c r="D286" t="s">
        <v>901</v>
      </c>
      <c r="E286" t="s">
        <v>902</v>
      </c>
      <c r="F286">
        <v>4</v>
      </c>
      <c r="G286">
        <v>1673985944.2874999</v>
      </c>
      <c r="H286">
        <f t="shared" si="136"/>
        <v>3.8606545734683043E-4</v>
      </c>
      <c r="I286">
        <f t="shared" si="137"/>
        <v>0.38606545734683045</v>
      </c>
      <c r="J286">
        <f t="shared" si="138"/>
        <v>11.453253686572211</v>
      </c>
      <c r="K286">
        <f t="shared" si="139"/>
        <v>1773.7149999999999</v>
      </c>
      <c r="L286">
        <f t="shared" si="140"/>
        <v>894.87993006991269</v>
      </c>
      <c r="M286">
        <f t="shared" si="141"/>
        <v>90.514333819008215</v>
      </c>
      <c r="N286">
        <f t="shared" si="142"/>
        <v>179.40577971978811</v>
      </c>
      <c r="O286">
        <f t="shared" si="143"/>
        <v>2.1871330995582867E-2</v>
      </c>
      <c r="P286">
        <f t="shared" si="144"/>
        <v>2.7707068628869425</v>
      </c>
      <c r="Q286">
        <f t="shared" si="145"/>
        <v>2.1775867849997809E-2</v>
      </c>
      <c r="R286">
        <f t="shared" si="146"/>
        <v>1.3618459546226067E-2</v>
      </c>
      <c r="S286">
        <f t="shared" si="147"/>
        <v>226.12682211082628</v>
      </c>
      <c r="T286">
        <f t="shared" si="148"/>
        <v>34.729799473980144</v>
      </c>
      <c r="U286">
        <f t="shared" si="149"/>
        <v>33.426312500000002</v>
      </c>
      <c r="V286">
        <f t="shared" si="150"/>
        <v>5.1743921400997825</v>
      </c>
      <c r="W286">
        <f t="shared" si="151"/>
        <v>66.781856736412379</v>
      </c>
      <c r="X286">
        <f t="shared" si="152"/>
        <v>3.4576727547944861</v>
      </c>
      <c r="Y286">
        <f t="shared" si="153"/>
        <v>5.1775630744169057</v>
      </c>
      <c r="Z286">
        <f t="shared" si="154"/>
        <v>1.7167193853052964</v>
      </c>
      <c r="AA286">
        <f t="shared" si="155"/>
        <v>-17.025486668995221</v>
      </c>
      <c r="AB286">
        <f t="shared" si="156"/>
        <v>1.6337819355366472</v>
      </c>
      <c r="AC286">
        <f t="shared" si="157"/>
        <v>0.13561762496325433</v>
      </c>
      <c r="AD286">
        <f t="shared" si="158"/>
        <v>210.87073500233097</v>
      </c>
      <c r="AE286">
        <f t="shared" si="159"/>
        <v>21.710391701191181</v>
      </c>
      <c r="AF286">
        <f t="shared" si="160"/>
        <v>0.38887265297018719</v>
      </c>
      <c r="AG286">
        <f t="shared" si="161"/>
        <v>11.453253686572211</v>
      </c>
      <c r="AH286">
        <v>1857.0556018739919</v>
      </c>
      <c r="AI286">
        <v>1839.544181818183</v>
      </c>
      <c r="AJ286">
        <v>1.678712902439202</v>
      </c>
      <c r="AK286">
        <v>64.167648988695476</v>
      </c>
      <c r="AL286">
        <f t="shared" si="162"/>
        <v>0.38606545734683045</v>
      </c>
      <c r="AM286">
        <v>33.83827960030019</v>
      </c>
      <c r="AN286">
        <v>34.182544242424257</v>
      </c>
      <c r="AO286">
        <v>-1.631989648961519E-5</v>
      </c>
      <c r="AP286">
        <v>91.899806073423491</v>
      </c>
      <c r="AQ286">
        <v>0</v>
      </c>
      <c r="AR286">
        <v>0</v>
      </c>
      <c r="AS286">
        <f t="shared" si="163"/>
        <v>1</v>
      </c>
      <c r="AT286">
        <f t="shared" si="164"/>
        <v>0</v>
      </c>
      <c r="AU286">
        <f t="shared" si="165"/>
        <v>47353.017956012045</v>
      </c>
      <c r="AV286">
        <f t="shared" si="166"/>
        <v>1200.05375</v>
      </c>
      <c r="AW286">
        <f t="shared" si="167"/>
        <v>1025.9717010936922</v>
      </c>
      <c r="AX286">
        <f t="shared" si="168"/>
        <v>0.85493812347462961</v>
      </c>
      <c r="AY286">
        <f t="shared" si="169"/>
        <v>0.18843057830603527</v>
      </c>
      <c r="AZ286">
        <v>6</v>
      </c>
      <c r="BA286">
        <v>0.5</v>
      </c>
      <c r="BB286" t="s">
        <v>355</v>
      </c>
      <c r="BC286">
        <v>2</v>
      </c>
      <c r="BD286" t="b">
        <v>1</v>
      </c>
      <c r="BE286">
        <v>1673985944.2874999</v>
      </c>
      <c r="BF286">
        <v>1773.7149999999999</v>
      </c>
      <c r="BG286">
        <v>1794.3912499999999</v>
      </c>
      <c r="BH286">
        <v>34.184662500000002</v>
      </c>
      <c r="BI286">
        <v>33.837987499999997</v>
      </c>
      <c r="BJ286">
        <v>1781.8425</v>
      </c>
      <c r="BK286">
        <v>33.974274999999999</v>
      </c>
      <c r="BL286">
        <v>650.02524999999991</v>
      </c>
      <c r="BM286">
        <v>101.047</v>
      </c>
      <c r="BN286">
        <v>9.9903374999999989E-2</v>
      </c>
      <c r="BO286">
        <v>33.437249999999999</v>
      </c>
      <c r="BP286">
        <v>33.426312500000002</v>
      </c>
      <c r="BQ286">
        <v>999.9</v>
      </c>
      <c r="BR286">
        <v>0</v>
      </c>
      <c r="BS286">
        <v>0</v>
      </c>
      <c r="BT286">
        <v>9026.3287500000006</v>
      </c>
      <c r="BU286">
        <v>0</v>
      </c>
      <c r="BV286">
        <v>1012.78625</v>
      </c>
      <c r="BW286">
        <v>-20.673312500000002</v>
      </c>
      <c r="BX286">
        <v>1836.4974999999999</v>
      </c>
      <c r="BY286">
        <v>1857.2349999999999</v>
      </c>
      <c r="BZ286">
        <v>0.346676875</v>
      </c>
      <c r="CA286">
        <v>1794.3912499999999</v>
      </c>
      <c r="CB286">
        <v>33.837987499999997</v>
      </c>
      <c r="CC286">
        <v>3.45425125</v>
      </c>
      <c r="CD286">
        <v>3.4192212500000001</v>
      </c>
      <c r="CE286">
        <v>26.396562500000002</v>
      </c>
      <c r="CF286">
        <v>26.2238875</v>
      </c>
      <c r="CG286">
        <v>1200.05375</v>
      </c>
      <c r="CH286">
        <v>0.49997924999999999</v>
      </c>
      <c r="CI286">
        <v>0.50002075000000001</v>
      </c>
      <c r="CJ286">
        <v>0</v>
      </c>
      <c r="CK286">
        <v>951.00649999999996</v>
      </c>
      <c r="CL286">
        <v>4.9990899999999998</v>
      </c>
      <c r="CM286">
        <v>10517.3125</v>
      </c>
      <c r="CN286">
        <v>9558.2000000000007</v>
      </c>
      <c r="CO286">
        <v>44.311999999999998</v>
      </c>
      <c r="CP286">
        <v>46.710625</v>
      </c>
      <c r="CQ286">
        <v>45.25</v>
      </c>
      <c r="CR286">
        <v>45.436999999999998</v>
      </c>
      <c r="CS286">
        <v>45.561999999999998</v>
      </c>
      <c r="CT286">
        <v>597.50250000000005</v>
      </c>
      <c r="CU286">
        <v>597.55124999999998</v>
      </c>
      <c r="CV286">
        <v>0</v>
      </c>
      <c r="CW286">
        <v>1673985946.9000001</v>
      </c>
      <c r="CX286">
        <v>0</v>
      </c>
      <c r="CY286">
        <v>1673984188.5</v>
      </c>
      <c r="CZ286" t="s">
        <v>356</v>
      </c>
      <c r="DA286">
        <v>1673984188.5</v>
      </c>
      <c r="DB286">
        <v>1673984167.5</v>
      </c>
      <c r="DC286">
        <v>23</v>
      </c>
      <c r="DD286">
        <v>-0.32800000000000001</v>
      </c>
      <c r="DE286">
        <v>5.0000000000000001E-3</v>
      </c>
      <c r="DF286">
        <v>-6.2539999999999996</v>
      </c>
      <c r="DG286">
        <v>0.21</v>
      </c>
      <c r="DH286">
        <v>579</v>
      </c>
      <c r="DI286">
        <v>34</v>
      </c>
      <c r="DJ286">
        <v>0</v>
      </c>
      <c r="DK286">
        <v>0.1</v>
      </c>
      <c r="DL286">
        <v>-20.652829268292681</v>
      </c>
      <c r="DM286">
        <v>0.1719177700348295</v>
      </c>
      <c r="DN286">
        <v>4.5911963709470517E-2</v>
      </c>
      <c r="DO286">
        <v>0</v>
      </c>
      <c r="DP286">
        <v>0.35431897560975611</v>
      </c>
      <c r="DQ286">
        <v>-1.8177951219512122E-2</v>
      </c>
      <c r="DR286">
        <v>1.0680626439762159E-2</v>
      </c>
      <c r="DS286">
        <v>1</v>
      </c>
      <c r="DT286">
        <v>0</v>
      </c>
      <c r="DU286">
        <v>0</v>
      </c>
      <c r="DV286">
        <v>0</v>
      </c>
      <c r="DW286">
        <v>-1</v>
      </c>
      <c r="DX286">
        <v>1</v>
      </c>
      <c r="DY286">
        <v>2</v>
      </c>
      <c r="DZ286" t="s">
        <v>357</v>
      </c>
      <c r="EA286">
        <v>3.29555</v>
      </c>
      <c r="EB286">
        <v>2.6253199999999999</v>
      </c>
      <c r="EC286">
        <v>0.26461600000000002</v>
      </c>
      <c r="ED286">
        <v>0.26407999999999998</v>
      </c>
      <c r="EE286">
        <v>0.13919599999999999</v>
      </c>
      <c r="EF286">
        <v>0.13691700000000001</v>
      </c>
      <c r="EG286">
        <v>22131.1</v>
      </c>
      <c r="EH286">
        <v>22519.200000000001</v>
      </c>
      <c r="EI286">
        <v>28021.599999999999</v>
      </c>
      <c r="EJ286">
        <v>29478.6</v>
      </c>
      <c r="EK286">
        <v>33206.5</v>
      </c>
      <c r="EL286">
        <v>35340.1</v>
      </c>
      <c r="EM286">
        <v>39561.4</v>
      </c>
      <c r="EN286">
        <v>42147.3</v>
      </c>
      <c r="EO286">
        <v>2.20465</v>
      </c>
      <c r="EP286">
        <v>2.16812</v>
      </c>
      <c r="EQ286">
        <v>0.124678</v>
      </c>
      <c r="ER286">
        <v>0</v>
      </c>
      <c r="ES286">
        <v>31.3995</v>
      </c>
      <c r="ET286">
        <v>999.9</v>
      </c>
      <c r="EU286">
        <v>68.400000000000006</v>
      </c>
      <c r="EV286">
        <v>35.200000000000003</v>
      </c>
      <c r="EW286">
        <v>38.658700000000003</v>
      </c>
      <c r="EX286">
        <v>56.841799999999999</v>
      </c>
      <c r="EY286">
        <v>-4.0464700000000002</v>
      </c>
      <c r="EZ286">
        <v>2</v>
      </c>
      <c r="FA286">
        <v>0.55783000000000005</v>
      </c>
      <c r="FB286">
        <v>0.49620900000000001</v>
      </c>
      <c r="FC286">
        <v>20.270099999999999</v>
      </c>
      <c r="FD286">
        <v>5.2192400000000001</v>
      </c>
      <c r="FE286">
        <v>12.0099</v>
      </c>
      <c r="FF286">
        <v>4.9864499999999996</v>
      </c>
      <c r="FG286">
        <v>3.2846500000000001</v>
      </c>
      <c r="FH286">
        <v>9999</v>
      </c>
      <c r="FI286">
        <v>9999</v>
      </c>
      <c r="FJ286">
        <v>9999</v>
      </c>
      <c r="FK286">
        <v>999.9</v>
      </c>
      <c r="FL286">
        <v>1.8658999999999999</v>
      </c>
      <c r="FM286">
        <v>1.86232</v>
      </c>
      <c r="FN286">
        <v>1.8643400000000001</v>
      </c>
      <c r="FO286">
        <v>1.86036</v>
      </c>
      <c r="FP286">
        <v>1.86111</v>
      </c>
      <c r="FQ286">
        <v>1.8602000000000001</v>
      </c>
      <c r="FR286">
        <v>1.8619699999999999</v>
      </c>
      <c r="FS286">
        <v>1.8585199999999999</v>
      </c>
      <c r="FT286">
        <v>0</v>
      </c>
      <c r="FU286">
        <v>0</v>
      </c>
      <c r="FV286">
        <v>0</v>
      </c>
      <c r="FW286">
        <v>0</v>
      </c>
      <c r="FX286" t="s">
        <v>358</v>
      </c>
      <c r="FY286" t="s">
        <v>359</v>
      </c>
      <c r="FZ286" t="s">
        <v>360</v>
      </c>
      <c r="GA286" t="s">
        <v>360</v>
      </c>
      <c r="GB286" t="s">
        <v>360</v>
      </c>
      <c r="GC286" t="s">
        <v>360</v>
      </c>
      <c r="GD286">
        <v>0</v>
      </c>
      <c r="GE286">
        <v>100</v>
      </c>
      <c r="GF286">
        <v>100</v>
      </c>
      <c r="GG286">
        <v>-8.1300000000000008</v>
      </c>
      <c r="GH286">
        <v>0.21029999999999999</v>
      </c>
      <c r="GI286">
        <v>-4.4410340874611869</v>
      </c>
      <c r="GJ286">
        <v>-4.0977002334145526E-3</v>
      </c>
      <c r="GK286">
        <v>1.9870096767282211E-6</v>
      </c>
      <c r="GL286">
        <v>-4.7591234531596528E-10</v>
      </c>
      <c r="GM286">
        <v>0.2103699999999975</v>
      </c>
      <c r="GN286">
        <v>0</v>
      </c>
      <c r="GO286">
        <v>0</v>
      </c>
      <c r="GP286">
        <v>0</v>
      </c>
      <c r="GQ286">
        <v>6</v>
      </c>
      <c r="GR286">
        <v>2093</v>
      </c>
      <c r="GS286">
        <v>4</v>
      </c>
      <c r="GT286">
        <v>31</v>
      </c>
      <c r="GU286">
        <v>29.3</v>
      </c>
      <c r="GV286">
        <v>29.7</v>
      </c>
      <c r="GW286">
        <v>4.4299299999999997</v>
      </c>
      <c r="GX286">
        <v>2.4865699999999999</v>
      </c>
      <c r="GY286">
        <v>2.04834</v>
      </c>
      <c r="GZ286">
        <v>2.6245099999999999</v>
      </c>
      <c r="HA286">
        <v>2.1972700000000001</v>
      </c>
      <c r="HB286">
        <v>2.2814899999999998</v>
      </c>
      <c r="HC286">
        <v>41.586599999999997</v>
      </c>
      <c r="HD286">
        <v>14.534800000000001</v>
      </c>
      <c r="HE286">
        <v>18</v>
      </c>
      <c r="HF286">
        <v>702.23299999999995</v>
      </c>
      <c r="HG286">
        <v>747.69799999999998</v>
      </c>
      <c r="HH286">
        <v>30.9998</v>
      </c>
      <c r="HI286">
        <v>34.400300000000001</v>
      </c>
      <c r="HJ286">
        <v>29.9998</v>
      </c>
      <c r="HK286">
        <v>34.3444</v>
      </c>
      <c r="HL286">
        <v>34.360999999999997</v>
      </c>
      <c r="HM286">
        <v>88.588099999999997</v>
      </c>
      <c r="HN286">
        <v>16.450700000000001</v>
      </c>
      <c r="HO286">
        <v>100</v>
      </c>
      <c r="HP286">
        <v>31</v>
      </c>
      <c r="HQ286">
        <v>1809.42</v>
      </c>
      <c r="HR286">
        <v>33.866599999999998</v>
      </c>
      <c r="HS286">
        <v>98.751400000000004</v>
      </c>
      <c r="HT286">
        <v>97.724400000000003</v>
      </c>
    </row>
    <row r="287" spans="1:228" x14ac:dyDescent="0.2">
      <c r="A287">
        <v>272</v>
      </c>
      <c r="B287">
        <v>1673985950.5999999</v>
      </c>
      <c r="C287">
        <v>1082.099999904633</v>
      </c>
      <c r="D287" t="s">
        <v>903</v>
      </c>
      <c r="E287" t="s">
        <v>904</v>
      </c>
      <c r="F287">
        <v>4</v>
      </c>
      <c r="G287">
        <v>1673985948.5999999</v>
      </c>
      <c r="H287">
        <f t="shared" si="136"/>
        <v>3.8349853322553688E-4</v>
      </c>
      <c r="I287">
        <f t="shared" si="137"/>
        <v>0.3834985332255369</v>
      </c>
      <c r="J287">
        <f t="shared" si="138"/>
        <v>11.011558829644548</v>
      </c>
      <c r="K287">
        <f t="shared" si="139"/>
        <v>1780.805714285714</v>
      </c>
      <c r="L287">
        <f t="shared" si="140"/>
        <v>928.24540520809683</v>
      </c>
      <c r="M287">
        <f t="shared" si="141"/>
        <v>93.8898049596162</v>
      </c>
      <c r="N287">
        <f t="shared" si="142"/>
        <v>180.12424327354728</v>
      </c>
      <c r="O287">
        <f t="shared" si="143"/>
        <v>2.1721102041821556E-2</v>
      </c>
      <c r="P287">
        <f t="shared" si="144"/>
        <v>2.7651105034622989</v>
      </c>
      <c r="Q287">
        <f t="shared" si="145"/>
        <v>2.1626753094924206E-2</v>
      </c>
      <c r="R287">
        <f t="shared" si="146"/>
        <v>1.3525163290206841E-2</v>
      </c>
      <c r="S287">
        <f t="shared" si="147"/>
        <v>226.11533237989639</v>
      </c>
      <c r="T287">
        <f t="shared" si="148"/>
        <v>34.732708915271402</v>
      </c>
      <c r="U287">
        <f t="shared" si="149"/>
        <v>33.425857142857147</v>
      </c>
      <c r="V287">
        <f t="shared" si="150"/>
        <v>5.1742601623286353</v>
      </c>
      <c r="W287">
        <f t="shared" si="151"/>
        <v>66.772829747426428</v>
      </c>
      <c r="X287">
        <f t="shared" si="152"/>
        <v>3.4571790977479262</v>
      </c>
      <c r="Y287">
        <f t="shared" si="153"/>
        <v>5.1775237185918019</v>
      </c>
      <c r="Z287">
        <f t="shared" si="154"/>
        <v>1.7170810645807091</v>
      </c>
      <c r="AA287">
        <f t="shared" si="155"/>
        <v>-16.912285315246177</v>
      </c>
      <c r="AB287">
        <f t="shared" si="156"/>
        <v>1.6781319760077933</v>
      </c>
      <c r="AC287">
        <f t="shared" si="157"/>
        <v>0.13958057700970691</v>
      </c>
      <c r="AD287">
        <f t="shared" si="158"/>
        <v>211.02075961766769</v>
      </c>
      <c r="AE287">
        <f t="shared" si="159"/>
        <v>21.741962792280191</v>
      </c>
      <c r="AF287">
        <f t="shared" si="160"/>
        <v>0.38608767679565992</v>
      </c>
      <c r="AG287">
        <f t="shared" si="161"/>
        <v>11.011558829644548</v>
      </c>
      <c r="AH287">
        <v>1863.853589138108</v>
      </c>
      <c r="AI287">
        <v>1846.4690303030311</v>
      </c>
      <c r="AJ287">
        <v>1.7542314855278061</v>
      </c>
      <c r="AK287">
        <v>64.167648988695476</v>
      </c>
      <c r="AL287">
        <f t="shared" si="162"/>
        <v>0.3834985332255369</v>
      </c>
      <c r="AM287">
        <v>33.835776744001038</v>
      </c>
      <c r="AN287">
        <v>34.17872606060606</v>
      </c>
      <c r="AO287">
        <v>-1.9117861243003921E-4</v>
      </c>
      <c r="AP287">
        <v>91.899806073423491</v>
      </c>
      <c r="AQ287">
        <v>0</v>
      </c>
      <c r="AR287">
        <v>0</v>
      </c>
      <c r="AS287">
        <f t="shared" si="163"/>
        <v>1</v>
      </c>
      <c r="AT287">
        <f t="shared" si="164"/>
        <v>0</v>
      </c>
      <c r="AU287">
        <f t="shared" si="165"/>
        <v>47199.335728229926</v>
      </c>
      <c r="AV287">
        <f t="shared" si="166"/>
        <v>1199.984285714286</v>
      </c>
      <c r="AW287">
        <f t="shared" si="167"/>
        <v>1025.9131421657496</v>
      </c>
      <c r="AX287">
        <f t="shared" si="168"/>
        <v>0.85493881409878525</v>
      </c>
      <c r="AY287">
        <f t="shared" si="169"/>
        <v>0.18843191121065567</v>
      </c>
      <c r="AZ287">
        <v>6</v>
      </c>
      <c r="BA287">
        <v>0.5</v>
      </c>
      <c r="BB287" t="s">
        <v>355</v>
      </c>
      <c r="BC287">
        <v>2</v>
      </c>
      <c r="BD287" t="b">
        <v>1</v>
      </c>
      <c r="BE287">
        <v>1673985948.5999999</v>
      </c>
      <c r="BF287">
        <v>1780.805714285714</v>
      </c>
      <c r="BG287">
        <v>1801.508571428571</v>
      </c>
      <c r="BH287">
        <v>34.179542857142863</v>
      </c>
      <c r="BI287">
        <v>33.835357142857141</v>
      </c>
      <c r="BJ287">
        <v>1788.944285714286</v>
      </c>
      <c r="BK287">
        <v>33.969199999999987</v>
      </c>
      <c r="BL287">
        <v>650.04099999999994</v>
      </c>
      <c r="BM287">
        <v>101.0475714285714</v>
      </c>
      <c r="BN287">
        <v>0.10003935714285719</v>
      </c>
      <c r="BO287">
        <v>33.437114285714287</v>
      </c>
      <c r="BP287">
        <v>33.425857142857147</v>
      </c>
      <c r="BQ287">
        <v>999.89999999999986</v>
      </c>
      <c r="BR287">
        <v>0</v>
      </c>
      <c r="BS287">
        <v>0</v>
      </c>
      <c r="BT287">
        <v>8996.5185714285708</v>
      </c>
      <c r="BU287">
        <v>0</v>
      </c>
      <c r="BV287">
        <v>1006.67</v>
      </c>
      <c r="BW287">
        <v>-20.70118571428571</v>
      </c>
      <c r="BX287">
        <v>1843.828571428571</v>
      </c>
      <c r="BY287">
        <v>1864.5957142857139</v>
      </c>
      <c r="BZ287">
        <v>0.34418485714285713</v>
      </c>
      <c r="CA287">
        <v>1801.508571428571</v>
      </c>
      <c r="CB287">
        <v>33.835357142857141</v>
      </c>
      <c r="CC287">
        <v>3.4537585714285721</v>
      </c>
      <c r="CD287">
        <v>3.4189785714285712</v>
      </c>
      <c r="CE287">
        <v>26.39414285714286</v>
      </c>
      <c r="CF287">
        <v>26.22268571428571</v>
      </c>
      <c r="CG287">
        <v>1199.984285714286</v>
      </c>
      <c r="CH287">
        <v>0.49995600000000001</v>
      </c>
      <c r="CI287">
        <v>0.50004400000000004</v>
      </c>
      <c r="CJ287">
        <v>0</v>
      </c>
      <c r="CK287">
        <v>951.05342857142853</v>
      </c>
      <c r="CL287">
        <v>4.9990899999999998</v>
      </c>
      <c r="CM287">
        <v>10517.22857142857</v>
      </c>
      <c r="CN287">
        <v>9557.5871428571427</v>
      </c>
      <c r="CO287">
        <v>44.311999999999998</v>
      </c>
      <c r="CP287">
        <v>46.705000000000013</v>
      </c>
      <c r="CQ287">
        <v>45.25</v>
      </c>
      <c r="CR287">
        <v>45.419285714285706</v>
      </c>
      <c r="CS287">
        <v>45.561999999999998</v>
      </c>
      <c r="CT287">
        <v>597.43999999999994</v>
      </c>
      <c r="CU287">
        <v>597.54428571428559</v>
      </c>
      <c r="CV287">
        <v>0</v>
      </c>
      <c r="CW287">
        <v>1673985951.0999999</v>
      </c>
      <c r="CX287">
        <v>0</v>
      </c>
      <c r="CY287">
        <v>1673984188.5</v>
      </c>
      <c r="CZ287" t="s">
        <v>356</v>
      </c>
      <c r="DA287">
        <v>1673984188.5</v>
      </c>
      <c r="DB287">
        <v>1673984167.5</v>
      </c>
      <c r="DC287">
        <v>23</v>
      </c>
      <c r="DD287">
        <v>-0.32800000000000001</v>
      </c>
      <c r="DE287">
        <v>5.0000000000000001E-3</v>
      </c>
      <c r="DF287">
        <v>-6.2539999999999996</v>
      </c>
      <c r="DG287">
        <v>0.21</v>
      </c>
      <c r="DH287">
        <v>579</v>
      </c>
      <c r="DI287">
        <v>34</v>
      </c>
      <c r="DJ287">
        <v>0</v>
      </c>
      <c r="DK287">
        <v>0.1</v>
      </c>
      <c r="DL287">
        <v>-20.65917804878049</v>
      </c>
      <c r="DM287">
        <v>-9.7789547038364441E-2</v>
      </c>
      <c r="DN287">
        <v>5.1098806783811908E-2</v>
      </c>
      <c r="DO287">
        <v>1</v>
      </c>
      <c r="DP287">
        <v>0.3545586097560976</v>
      </c>
      <c r="DQ287">
        <v>-9.2593087108014407E-2</v>
      </c>
      <c r="DR287">
        <v>1.0086186194259489E-2</v>
      </c>
      <c r="DS287">
        <v>1</v>
      </c>
      <c r="DT287">
        <v>0</v>
      </c>
      <c r="DU287">
        <v>0</v>
      </c>
      <c r="DV287">
        <v>0</v>
      </c>
      <c r="DW287">
        <v>-1</v>
      </c>
      <c r="DX287">
        <v>2</v>
      </c>
      <c r="DY287">
        <v>2</v>
      </c>
      <c r="DZ287" t="s">
        <v>596</v>
      </c>
      <c r="EA287">
        <v>3.2955899999999998</v>
      </c>
      <c r="EB287">
        <v>2.62534</v>
      </c>
      <c r="EC287">
        <v>0.26519300000000001</v>
      </c>
      <c r="ED287">
        <v>0.26464500000000002</v>
      </c>
      <c r="EE287">
        <v>0.139184</v>
      </c>
      <c r="EF287">
        <v>0.136911</v>
      </c>
      <c r="EG287">
        <v>22113.9</v>
      </c>
      <c r="EH287">
        <v>22502.2</v>
      </c>
      <c r="EI287">
        <v>28021.8</v>
      </c>
      <c r="EJ287">
        <v>29479</v>
      </c>
      <c r="EK287">
        <v>33206.6</v>
      </c>
      <c r="EL287">
        <v>35340.9</v>
      </c>
      <c r="EM287">
        <v>39560.9</v>
      </c>
      <c r="EN287">
        <v>42147.8</v>
      </c>
      <c r="EO287">
        <v>2.2049300000000001</v>
      </c>
      <c r="EP287">
        <v>2.1680799999999998</v>
      </c>
      <c r="EQ287">
        <v>0.12511</v>
      </c>
      <c r="ER287">
        <v>0</v>
      </c>
      <c r="ES287">
        <v>31.4023</v>
      </c>
      <c r="ET287">
        <v>999.9</v>
      </c>
      <c r="EU287">
        <v>68.400000000000006</v>
      </c>
      <c r="EV287">
        <v>35.299999999999997</v>
      </c>
      <c r="EW287">
        <v>38.8765</v>
      </c>
      <c r="EX287">
        <v>57.021799999999999</v>
      </c>
      <c r="EY287">
        <v>-4.1906999999999996</v>
      </c>
      <c r="EZ287">
        <v>2</v>
      </c>
      <c r="FA287">
        <v>0.557284</v>
      </c>
      <c r="FB287">
        <v>0.49416900000000002</v>
      </c>
      <c r="FC287">
        <v>20.270099999999999</v>
      </c>
      <c r="FD287">
        <v>5.2178899999999997</v>
      </c>
      <c r="FE287">
        <v>12.0099</v>
      </c>
      <c r="FF287">
        <v>4.9861500000000003</v>
      </c>
      <c r="FG287">
        <v>3.2845</v>
      </c>
      <c r="FH287">
        <v>9999</v>
      </c>
      <c r="FI287">
        <v>9999</v>
      </c>
      <c r="FJ287">
        <v>9999</v>
      </c>
      <c r="FK287">
        <v>999.9</v>
      </c>
      <c r="FL287">
        <v>1.8658600000000001</v>
      </c>
      <c r="FM287">
        <v>1.86232</v>
      </c>
      <c r="FN287">
        <v>1.86432</v>
      </c>
      <c r="FO287">
        <v>1.86036</v>
      </c>
      <c r="FP287">
        <v>1.86111</v>
      </c>
      <c r="FQ287">
        <v>1.8602000000000001</v>
      </c>
      <c r="FR287">
        <v>1.8619699999999999</v>
      </c>
      <c r="FS287">
        <v>1.8585199999999999</v>
      </c>
      <c r="FT287">
        <v>0</v>
      </c>
      <c r="FU287">
        <v>0</v>
      </c>
      <c r="FV287">
        <v>0</v>
      </c>
      <c r="FW287">
        <v>0</v>
      </c>
      <c r="FX287" t="s">
        <v>358</v>
      </c>
      <c r="FY287" t="s">
        <v>359</v>
      </c>
      <c r="FZ287" t="s">
        <v>360</v>
      </c>
      <c r="GA287" t="s">
        <v>360</v>
      </c>
      <c r="GB287" t="s">
        <v>360</v>
      </c>
      <c r="GC287" t="s">
        <v>360</v>
      </c>
      <c r="GD287">
        <v>0</v>
      </c>
      <c r="GE287">
        <v>100</v>
      </c>
      <c r="GF287">
        <v>100</v>
      </c>
      <c r="GG287">
        <v>-8.14</v>
      </c>
      <c r="GH287">
        <v>0.2104</v>
      </c>
      <c r="GI287">
        <v>-4.4410340874611869</v>
      </c>
      <c r="GJ287">
        <v>-4.0977002334145526E-3</v>
      </c>
      <c r="GK287">
        <v>1.9870096767282211E-6</v>
      </c>
      <c r="GL287">
        <v>-4.7591234531596528E-10</v>
      </c>
      <c r="GM287">
        <v>0.2103699999999975</v>
      </c>
      <c r="GN287">
        <v>0</v>
      </c>
      <c r="GO287">
        <v>0</v>
      </c>
      <c r="GP287">
        <v>0</v>
      </c>
      <c r="GQ287">
        <v>6</v>
      </c>
      <c r="GR287">
        <v>2093</v>
      </c>
      <c r="GS287">
        <v>4</v>
      </c>
      <c r="GT287">
        <v>31</v>
      </c>
      <c r="GU287">
        <v>29.4</v>
      </c>
      <c r="GV287">
        <v>29.7</v>
      </c>
      <c r="GW287">
        <v>4.4421400000000002</v>
      </c>
      <c r="GX287">
        <v>2.48047</v>
      </c>
      <c r="GY287">
        <v>2.04834</v>
      </c>
      <c r="GZ287">
        <v>2.6232899999999999</v>
      </c>
      <c r="HA287">
        <v>2.1972700000000001</v>
      </c>
      <c r="HB287">
        <v>2.3010299999999999</v>
      </c>
      <c r="HC287">
        <v>41.612699999999997</v>
      </c>
      <c r="HD287">
        <v>14.534800000000001</v>
      </c>
      <c r="HE287">
        <v>18</v>
      </c>
      <c r="HF287">
        <v>702.447</v>
      </c>
      <c r="HG287">
        <v>747.63099999999997</v>
      </c>
      <c r="HH287">
        <v>30.999600000000001</v>
      </c>
      <c r="HI287">
        <v>34.397100000000002</v>
      </c>
      <c r="HJ287">
        <v>29.999700000000001</v>
      </c>
      <c r="HK287">
        <v>34.3429</v>
      </c>
      <c r="HL287">
        <v>34.359400000000001</v>
      </c>
      <c r="HM287">
        <v>88.838099999999997</v>
      </c>
      <c r="HN287">
        <v>16.450700000000001</v>
      </c>
      <c r="HO287">
        <v>100</v>
      </c>
      <c r="HP287">
        <v>31</v>
      </c>
      <c r="HQ287">
        <v>1816.1</v>
      </c>
      <c r="HR287">
        <v>33.883899999999997</v>
      </c>
      <c r="HS287">
        <v>98.751099999999994</v>
      </c>
      <c r="HT287">
        <v>97.7256</v>
      </c>
    </row>
    <row r="288" spans="1:228" x14ac:dyDescent="0.2">
      <c r="A288">
        <v>273</v>
      </c>
      <c r="B288">
        <v>1673985954.5999999</v>
      </c>
      <c r="C288">
        <v>1086.099999904633</v>
      </c>
      <c r="D288" t="s">
        <v>905</v>
      </c>
      <c r="E288" t="s">
        <v>906</v>
      </c>
      <c r="F288">
        <v>4</v>
      </c>
      <c r="G288">
        <v>1673985952.2874999</v>
      </c>
      <c r="H288">
        <f t="shared" si="136"/>
        <v>3.7739654957504541E-4</v>
      </c>
      <c r="I288">
        <f t="shared" si="137"/>
        <v>0.37739654957504543</v>
      </c>
      <c r="J288">
        <f t="shared" si="138"/>
        <v>11.352507733844616</v>
      </c>
      <c r="K288">
        <f t="shared" si="139"/>
        <v>1787.0987500000001</v>
      </c>
      <c r="L288">
        <f t="shared" si="140"/>
        <v>895.35729613361104</v>
      </c>
      <c r="M288">
        <f t="shared" si="141"/>
        <v>90.560548187817943</v>
      </c>
      <c r="N288">
        <f t="shared" si="142"/>
        <v>180.75537348568534</v>
      </c>
      <c r="O288">
        <f t="shared" si="143"/>
        <v>2.1355685988374611E-2</v>
      </c>
      <c r="P288">
        <f t="shared" si="144"/>
        <v>2.7583664956069245</v>
      </c>
      <c r="Q288">
        <f t="shared" si="145"/>
        <v>2.1264255658744301E-2</v>
      </c>
      <c r="R288">
        <f t="shared" si="146"/>
        <v>1.3298341700418687E-2</v>
      </c>
      <c r="S288">
        <f t="shared" si="147"/>
        <v>226.11766273727537</v>
      </c>
      <c r="T288">
        <f t="shared" si="148"/>
        <v>34.735192793855624</v>
      </c>
      <c r="U288">
        <f t="shared" si="149"/>
        <v>33.429212499999998</v>
      </c>
      <c r="V288">
        <f t="shared" si="150"/>
        <v>5.1752327260670201</v>
      </c>
      <c r="W288">
        <f t="shared" si="151"/>
        <v>66.772015605116962</v>
      </c>
      <c r="X288">
        <f t="shared" si="152"/>
        <v>3.4567251534923811</v>
      </c>
      <c r="Y288">
        <f t="shared" si="153"/>
        <v>5.1769070053764867</v>
      </c>
      <c r="Z288">
        <f t="shared" si="154"/>
        <v>1.718507572574639</v>
      </c>
      <c r="AA288">
        <f t="shared" si="155"/>
        <v>-16.643187836259504</v>
      </c>
      <c r="AB288">
        <f t="shared" si="156"/>
        <v>0.85879478980404489</v>
      </c>
      <c r="AC288">
        <f t="shared" si="157"/>
        <v>7.160632941810538E-2</v>
      </c>
      <c r="AD288">
        <f t="shared" si="158"/>
        <v>210.40487602023802</v>
      </c>
      <c r="AE288">
        <f t="shared" si="159"/>
        <v>21.741172442818904</v>
      </c>
      <c r="AF288">
        <f t="shared" si="160"/>
        <v>0.38063168646233447</v>
      </c>
      <c r="AG288">
        <f t="shared" si="161"/>
        <v>11.352507733844616</v>
      </c>
      <c r="AH288">
        <v>1870.9655995053779</v>
      </c>
      <c r="AI288">
        <v>1853.4339393939399</v>
      </c>
      <c r="AJ288">
        <v>1.708433890082059</v>
      </c>
      <c r="AK288">
        <v>64.167648988695476</v>
      </c>
      <c r="AL288">
        <f t="shared" si="162"/>
        <v>0.37739654957504543</v>
      </c>
      <c r="AM288">
        <v>33.836702158583051</v>
      </c>
      <c r="AN288">
        <v>34.173656363636361</v>
      </c>
      <c r="AO288">
        <v>-8.9216941068415436E-5</v>
      </c>
      <c r="AP288">
        <v>91.899806073423491</v>
      </c>
      <c r="AQ288">
        <v>0</v>
      </c>
      <c r="AR288">
        <v>0</v>
      </c>
      <c r="AS288">
        <f t="shared" si="163"/>
        <v>1</v>
      </c>
      <c r="AT288">
        <f t="shared" si="164"/>
        <v>0</v>
      </c>
      <c r="AU288">
        <f t="shared" si="165"/>
        <v>47014.626113931015</v>
      </c>
      <c r="AV288">
        <f t="shared" si="166"/>
        <v>1199.9949999999999</v>
      </c>
      <c r="AW288">
        <f t="shared" si="167"/>
        <v>1025.9224635944431</v>
      </c>
      <c r="AX288">
        <f t="shared" si="168"/>
        <v>0.85493894857432173</v>
      </c>
      <c r="AY288">
        <f t="shared" si="169"/>
        <v>0.18843217074844093</v>
      </c>
      <c r="AZ288">
        <v>6</v>
      </c>
      <c r="BA288">
        <v>0.5</v>
      </c>
      <c r="BB288" t="s">
        <v>355</v>
      </c>
      <c r="BC288">
        <v>2</v>
      </c>
      <c r="BD288" t="b">
        <v>1</v>
      </c>
      <c r="BE288">
        <v>1673985952.2874999</v>
      </c>
      <c r="BF288">
        <v>1787.0987500000001</v>
      </c>
      <c r="BG288">
        <v>1807.7950000000001</v>
      </c>
      <c r="BH288">
        <v>34.176074999999997</v>
      </c>
      <c r="BI288">
        <v>33.836737500000012</v>
      </c>
      <c r="BJ288">
        <v>1795.2437500000001</v>
      </c>
      <c r="BK288">
        <v>33.965737500000003</v>
      </c>
      <c r="BL288">
        <v>650.013375</v>
      </c>
      <c r="BM288">
        <v>101.044375</v>
      </c>
      <c r="BN288">
        <v>0.10021674999999999</v>
      </c>
      <c r="BO288">
        <v>33.434987500000013</v>
      </c>
      <c r="BP288">
        <v>33.429212499999998</v>
      </c>
      <c r="BQ288">
        <v>999.9</v>
      </c>
      <c r="BR288">
        <v>0</v>
      </c>
      <c r="BS288">
        <v>0</v>
      </c>
      <c r="BT288">
        <v>8961.0162500000006</v>
      </c>
      <c r="BU288">
        <v>0</v>
      </c>
      <c r="BV288">
        <v>1001.2581249999999</v>
      </c>
      <c r="BW288">
        <v>-20.696574999999999</v>
      </c>
      <c r="BX288">
        <v>1850.33375</v>
      </c>
      <c r="BY288">
        <v>1871.1075000000001</v>
      </c>
      <c r="BZ288">
        <v>0.33934912499999997</v>
      </c>
      <c r="CA288">
        <v>1807.7950000000001</v>
      </c>
      <c r="CB288">
        <v>33.836737500000012</v>
      </c>
      <c r="CC288">
        <v>3.45330125</v>
      </c>
      <c r="CD288">
        <v>3.4190125</v>
      </c>
      <c r="CE288">
        <v>26.3919</v>
      </c>
      <c r="CF288">
        <v>26.222862500000002</v>
      </c>
      <c r="CG288">
        <v>1199.9949999999999</v>
      </c>
      <c r="CH288">
        <v>0.49995200000000001</v>
      </c>
      <c r="CI288">
        <v>0.50004800000000005</v>
      </c>
      <c r="CJ288">
        <v>0</v>
      </c>
      <c r="CK288">
        <v>951.15812499999993</v>
      </c>
      <c r="CL288">
        <v>4.9990899999999998</v>
      </c>
      <c r="CM288">
        <v>10517.875</v>
      </c>
      <c r="CN288">
        <v>9557.65</v>
      </c>
      <c r="CO288">
        <v>44.311999999999998</v>
      </c>
      <c r="CP288">
        <v>46.686999999999998</v>
      </c>
      <c r="CQ288">
        <v>45.25</v>
      </c>
      <c r="CR288">
        <v>45.429250000000003</v>
      </c>
      <c r="CS288">
        <v>45.561999999999998</v>
      </c>
      <c r="CT288">
        <v>597.44000000000005</v>
      </c>
      <c r="CU288">
        <v>597.55499999999995</v>
      </c>
      <c r="CV288">
        <v>0</v>
      </c>
      <c r="CW288">
        <v>1673985954.7</v>
      </c>
      <c r="CX288">
        <v>0</v>
      </c>
      <c r="CY288">
        <v>1673984188.5</v>
      </c>
      <c r="CZ288" t="s">
        <v>356</v>
      </c>
      <c r="DA288">
        <v>1673984188.5</v>
      </c>
      <c r="DB288">
        <v>1673984167.5</v>
      </c>
      <c r="DC288">
        <v>23</v>
      </c>
      <c r="DD288">
        <v>-0.32800000000000001</v>
      </c>
      <c r="DE288">
        <v>5.0000000000000001E-3</v>
      </c>
      <c r="DF288">
        <v>-6.2539999999999996</v>
      </c>
      <c r="DG288">
        <v>0.21</v>
      </c>
      <c r="DH288">
        <v>579</v>
      </c>
      <c r="DI288">
        <v>34</v>
      </c>
      <c r="DJ288">
        <v>0</v>
      </c>
      <c r="DK288">
        <v>0.1</v>
      </c>
      <c r="DL288">
        <v>-20.659943902439029</v>
      </c>
      <c r="DM288">
        <v>-0.32782787456443979</v>
      </c>
      <c r="DN288">
        <v>5.0520713205770867E-2</v>
      </c>
      <c r="DO288">
        <v>0</v>
      </c>
      <c r="DP288">
        <v>0.34853860975609752</v>
      </c>
      <c r="DQ288">
        <v>-6.8158243902438256E-2</v>
      </c>
      <c r="DR288">
        <v>7.1641699836775792E-3</v>
      </c>
      <c r="DS288">
        <v>1</v>
      </c>
      <c r="DT288">
        <v>0</v>
      </c>
      <c r="DU288">
        <v>0</v>
      </c>
      <c r="DV288">
        <v>0</v>
      </c>
      <c r="DW288">
        <v>-1</v>
      </c>
      <c r="DX288">
        <v>1</v>
      </c>
      <c r="DY288">
        <v>2</v>
      </c>
      <c r="DZ288" t="s">
        <v>357</v>
      </c>
      <c r="EA288">
        <v>3.2954599999999998</v>
      </c>
      <c r="EB288">
        <v>2.62507</v>
      </c>
      <c r="EC288">
        <v>0.26575799999999999</v>
      </c>
      <c r="ED288">
        <v>0.26521</v>
      </c>
      <c r="EE288">
        <v>0.13916999999999999</v>
      </c>
      <c r="EF288">
        <v>0.13691200000000001</v>
      </c>
      <c r="EG288">
        <v>22096.7</v>
      </c>
      <c r="EH288">
        <v>22484.9</v>
      </c>
      <c r="EI288">
        <v>28021.7</v>
      </c>
      <c r="EJ288">
        <v>29479</v>
      </c>
      <c r="EK288">
        <v>33207.599999999999</v>
      </c>
      <c r="EL288">
        <v>35340.9</v>
      </c>
      <c r="EM288">
        <v>39561.4</v>
      </c>
      <c r="EN288">
        <v>42147.9</v>
      </c>
      <c r="EO288">
        <v>2.20478</v>
      </c>
      <c r="EP288">
        <v>2.1682000000000001</v>
      </c>
      <c r="EQ288">
        <v>0.12460400000000001</v>
      </c>
      <c r="ER288">
        <v>0</v>
      </c>
      <c r="ES288">
        <v>31.4023</v>
      </c>
      <c r="ET288">
        <v>999.9</v>
      </c>
      <c r="EU288">
        <v>68.400000000000006</v>
      </c>
      <c r="EV288">
        <v>35.299999999999997</v>
      </c>
      <c r="EW288">
        <v>38.877400000000002</v>
      </c>
      <c r="EX288">
        <v>57.561799999999998</v>
      </c>
      <c r="EY288">
        <v>-4.1025600000000004</v>
      </c>
      <c r="EZ288">
        <v>2</v>
      </c>
      <c r="FA288">
        <v>0.55720999999999998</v>
      </c>
      <c r="FB288">
        <v>0.49028899999999997</v>
      </c>
      <c r="FC288">
        <v>20.270199999999999</v>
      </c>
      <c r="FD288">
        <v>5.2184900000000001</v>
      </c>
      <c r="FE288">
        <v>12.0099</v>
      </c>
      <c r="FF288">
        <v>4.9859999999999998</v>
      </c>
      <c r="FG288">
        <v>3.2845</v>
      </c>
      <c r="FH288">
        <v>9999</v>
      </c>
      <c r="FI288">
        <v>9999</v>
      </c>
      <c r="FJ288">
        <v>9999</v>
      </c>
      <c r="FK288">
        <v>999.9</v>
      </c>
      <c r="FL288">
        <v>1.8658600000000001</v>
      </c>
      <c r="FM288">
        <v>1.8623099999999999</v>
      </c>
      <c r="FN288">
        <v>1.86432</v>
      </c>
      <c r="FO288">
        <v>1.86036</v>
      </c>
      <c r="FP288">
        <v>1.8611200000000001</v>
      </c>
      <c r="FQ288">
        <v>1.8602000000000001</v>
      </c>
      <c r="FR288">
        <v>1.8619600000000001</v>
      </c>
      <c r="FS288">
        <v>1.8585199999999999</v>
      </c>
      <c r="FT288">
        <v>0</v>
      </c>
      <c r="FU288">
        <v>0</v>
      </c>
      <c r="FV288">
        <v>0</v>
      </c>
      <c r="FW288">
        <v>0</v>
      </c>
      <c r="FX288" t="s">
        <v>358</v>
      </c>
      <c r="FY288" t="s">
        <v>359</v>
      </c>
      <c r="FZ288" t="s">
        <v>360</v>
      </c>
      <c r="GA288" t="s">
        <v>360</v>
      </c>
      <c r="GB288" t="s">
        <v>360</v>
      </c>
      <c r="GC288" t="s">
        <v>360</v>
      </c>
      <c r="GD288">
        <v>0</v>
      </c>
      <c r="GE288">
        <v>100</v>
      </c>
      <c r="GF288">
        <v>100</v>
      </c>
      <c r="GG288">
        <v>-8.15</v>
      </c>
      <c r="GH288">
        <v>0.2104</v>
      </c>
      <c r="GI288">
        <v>-4.4410340874611869</v>
      </c>
      <c r="GJ288">
        <v>-4.0977002334145526E-3</v>
      </c>
      <c r="GK288">
        <v>1.9870096767282211E-6</v>
      </c>
      <c r="GL288">
        <v>-4.7591234531596528E-10</v>
      </c>
      <c r="GM288">
        <v>0.2103699999999975</v>
      </c>
      <c r="GN288">
        <v>0</v>
      </c>
      <c r="GO288">
        <v>0</v>
      </c>
      <c r="GP288">
        <v>0</v>
      </c>
      <c r="GQ288">
        <v>6</v>
      </c>
      <c r="GR288">
        <v>2093</v>
      </c>
      <c r="GS288">
        <v>4</v>
      </c>
      <c r="GT288">
        <v>31</v>
      </c>
      <c r="GU288">
        <v>29.4</v>
      </c>
      <c r="GV288">
        <v>29.8</v>
      </c>
      <c r="GW288">
        <v>4.4555699999999998</v>
      </c>
      <c r="GX288">
        <v>2.47803</v>
      </c>
      <c r="GY288">
        <v>2.04834</v>
      </c>
      <c r="GZ288">
        <v>2.6232899999999999</v>
      </c>
      <c r="HA288">
        <v>2.1972700000000001</v>
      </c>
      <c r="HB288">
        <v>2.32544</v>
      </c>
      <c r="HC288">
        <v>41.612699999999997</v>
      </c>
      <c r="HD288">
        <v>14.534800000000001</v>
      </c>
      <c r="HE288">
        <v>18</v>
      </c>
      <c r="HF288">
        <v>702.28800000000001</v>
      </c>
      <c r="HG288">
        <v>747.73199999999997</v>
      </c>
      <c r="HH288">
        <v>30.999199999999998</v>
      </c>
      <c r="HI288">
        <v>34.394799999999996</v>
      </c>
      <c r="HJ288">
        <v>29.9998</v>
      </c>
      <c r="HK288">
        <v>34.3399</v>
      </c>
      <c r="HL288">
        <v>34.357799999999997</v>
      </c>
      <c r="HM288">
        <v>89.09</v>
      </c>
      <c r="HN288">
        <v>16.450700000000001</v>
      </c>
      <c r="HO288">
        <v>100</v>
      </c>
      <c r="HP288">
        <v>31</v>
      </c>
      <c r="HQ288">
        <v>1822.78</v>
      </c>
      <c r="HR288">
        <v>33.902200000000001</v>
      </c>
      <c r="HS288">
        <v>98.7517</v>
      </c>
      <c r="HT288">
        <v>97.725700000000003</v>
      </c>
    </row>
    <row r="289" spans="1:228" x14ac:dyDescent="0.2">
      <c r="A289">
        <v>274</v>
      </c>
      <c r="B289">
        <v>1673985958.5999999</v>
      </c>
      <c r="C289">
        <v>1090.099999904633</v>
      </c>
      <c r="D289" t="s">
        <v>907</v>
      </c>
      <c r="E289" t="s">
        <v>908</v>
      </c>
      <c r="F289">
        <v>4</v>
      </c>
      <c r="G289">
        <v>1673985956.5999999</v>
      </c>
      <c r="H289">
        <f t="shared" si="136"/>
        <v>3.7120230598782075E-4</v>
      </c>
      <c r="I289">
        <f t="shared" si="137"/>
        <v>0.37120230598782072</v>
      </c>
      <c r="J289">
        <f t="shared" si="138"/>
        <v>11.003425979481426</v>
      </c>
      <c r="K289">
        <f t="shared" si="139"/>
        <v>1794.262857142857</v>
      </c>
      <c r="L289">
        <f t="shared" si="140"/>
        <v>915.83543726238372</v>
      </c>
      <c r="M289">
        <f t="shared" si="141"/>
        <v>92.631588696222877</v>
      </c>
      <c r="N289">
        <f t="shared" si="142"/>
        <v>181.47956743472199</v>
      </c>
      <c r="O289">
        <f t="shared" si="143"/>
        <v>2.1033893002959513E-2</v>
      </c>
      <c r="P289">
        <f t="shared" si="144"/>
        <v>2.7704524100078443</v>
      </c>
      <c r="Q289">
        <f t="shared" si="145"/>
        <v>2.0945576330222673E-2</v>
      </c>
      <c r="R289">
        <f t="shared" si="146"/>
        <v>1.3098889091161945E-2</v>
      </c>
      <c r="S289">
        <f t="shared" si="147"/>
        <v>226.12096766580134</v>
      </c>
      <c r="T289">
        <f t="shared" si="148"/>
        <v>34.725982699917452</v>
      </c>
      <c r="U289">
        <f t="shared" si="149"/>
        <v>33.418399999999998</v>
      </c>
      <c r="V289">
        <f t="shared" si="150"/>
        <v>5.1720992488337023</v>
      </c>
      <c r="W289">
        <f t="shared" si="151"/>
        <v>66.780258803417453</v>
      </c>
      <c r="X289">
        <f t="shared" si="152"/>
        <v>3.4560507465276937</v>
      </c>
      <c r="Y289">
        <f t="shared" si="153"/>
        <v>5.1752580904206251</v>
      </c>
      <c r="Z289">
        <f t="shared" si="154"/>
        <v>1.7160485023060086</v>
      </c>
      <c r="AA289">
        <f t="shared" si="155"/>
        <v>-16.370021694062896</v>
      </c>
      <c r="AB289">
        <f t="shared" si="156"/>
        <v>1.6280308705788578</v>
      </c>
      <c r="AC289">
        <f t="shared" si="157"/>
        <v>0.1351421562158662</v>
      </c>
      <c r="AD289">
        <f t="shared" si="158"/>
        <v>211.51411899853318</v>
      </c>
      <c r="AE289">
        <f t="shared" si="159"/>
        <v>21.713194345950637</v>
      </c>
      <c r="AF289">
        <f t="shared" si="160"/>
        <v>0.37330718477925223</v>
      </c>
      <c r="AG289">
        <f t="shared" si="161"/>
        <v>11.003425979481426</v>
      </c>
      <c r="AH289">
        <v>1877.7280532628679</v>
      </c>
      <c r="AI289">
        <v>1860.3690909090899</v>
      </c>
      <c r="AJ289">
        <v>1.7490494634140969</v>
      </c>
      <c r="AK289">
        <v>64.167648988695476</v>
      </c>
      <c r="AL289">
        <f t="shared" si="162"/>
        <v>0.37120230598782072</v>
      </c>
      <c r="AM289">
        <v>33.836496969152918</v>
      </c>
      <c r="AN289">
        <v>34.168771515151512</v>
      </c>
      <c r="AO289">
        <v>-2.3338174720644999E-4</v>
      </c>
      <c r="AP289">
        <v>91.899806073423491</v>
      </c>
      <c r="AQ289">
        <v>0</v>
      </c>
      <c r="AR289">
        <v>0</v>
      </c>
      <c r="AS289">
        <f t="shared" si="163"/>
        <v>1</v>
      </c>
      <c r="AT289">
        <f t="shared" si="164"/>
        <v>0</v>
      </c>
      <c r="AU289">
        <f t="shared" si="165"/>
        <v>47347.237125391541</v>
      </c>
      <c r="AV289">
        <f t="shared" si="166"/>
        <v>1200.012857142857</v>
      </c>
      <c r="AW289">
        <f t="shared" si="167"/>
        <v>1025.9376993087053</v>
      </c>
      <c r="AX289">
        <f t="shared" si="168"/>
        <v>0.85493892269736849</v>
      </c>
      <c r="AY289">
        <f t="shared" si="169"/>
        <v>0.18843212080592109</v>
      </c>
      <c r="AZ289">
        <v>6</v>
      </c>
      <c r="BA289">
        <v>0.5</v>
      </c>
      <c r="BB289" t="s">
        <v>355</v>
      </c>
      <c r="BC289">
        <v>2</v>
      </c>
      <c r="BD289" t="b">
        <v>1</v>
      </c>
      <c r="BE289">
        <v>1673985956.5999999</v>
      </c>
      <c r="BF289">
        <v>1794.262857142857</v>
      </c>
      <c r="BG289">
        <v>1814.9257142857141</v>
      </c>
      <c r="BH289">
        <v>34.169485714285713</v>
      </c>
      <c r="BI289">
        <v>33.836642857142863</v>
      </c>
      <c r="BJ289">
        <v>1802.42</v>
      </c>
      <c r="BK289">
        <v>33.959099999999999</v>
      </c>
      <c r="BL289">
        <v>649.94899999999996</v>
      </c>
      <c r="BM289">
        <v>101.04471428571431</v>
      </c>
      <c r="BN289">
        <v>9.9645200000000003E-2</v>
      </c>
      <c r="BO289">
        <v>33.429299999999998</v>
      </c>
      <c r="BP289">
        <v>33.418399999999998</v>
      </c>
      <c r="BQ289">
        <v>999.89999999999986</v>
      </c>
      <c r="BR289">
        <v>0</v>
      </c>
      <c r="BS289">
        <v>0</v>
      </c>
      <c r="BT289">
        <v>9025.1785714285706</v>
      </c>
      <c r="BU289">
        <v>0</v>
      </c>
      <c r="BV289">
        <v>1005.82</v>
      </c>
      <c r="BW289">
        <v>-20.66451428571429</v>
      </c>
      <c r="BX289">
        <v>1857.74</v>
      </c>
      <c r="BY289">
        <v>1878.488571428571</v>
      </c>
      <c r="BZ289">
        <v>0.33284371428571419</v>
      </c>
      <c r="CA289">
        <v>1814.9257142857141</v>
      </c>
      <c r="CB289">
        <v>33.836642857142863</v>
      </c>
      <c r="CC289">
        <v>3.4526499999999989</v>
      </c>
      <c r="CD289">
        <v>3.419018571428571</v>
      </c>
      <c r="CE289">
        <v>26.388671428571431</v>
      </c>
      <c r="CF289">
        <v>26.222885714285709</v>
      </c>
      <c r="CG289">
        <v>1200.012857142857</v>
      </c>
      <c r="CH289">
        <v>0.49995200000000001</v>
      </c>
      <c r="CI289">
        <v>0.50004800000000005</v>
      </c>
      <c r="CJ289">
        <v>0</v>
      </c>
      <c r="CK289">
        <v>951.08257142857133</v>
      </c>
      <c r="CL289">
        <v>4.9990899999999998</v>
      </c>
      <c r="CM289">
        <v>10518.685714285721</v>
      </c>
      <c r="CN289">
        <v>9557.7885714285712</v>
      </c>
      <c r="CO289">
        <v>44.311999999999998</v>
      </c>
      <c r="CP289">
        <v>46.704999999999998</v>
      </c>
      <c r="CQ289">
        <v>45.25</v>
      </c>
      <c r="CR289">
        <v>45.410428571428582</v>
      </c>
      <c r="CS289">
        <v>45.561999999999998</v>
      </c>
      <c r="CT289">
        <v>597.44999999999993</v>
      </c>
      <c r="CU289">
        <v>597.56285714285707</v>
      </c>
      <c r="CV289">
        <v>0</v>
      </c>
      <c r="CW289">
        <v>1673985958.9000001</v>
      </c>
      <c r="CX289">
        <v>0</v>
      </c>
      <c r="CY289">
        <v>1673984188.5</v>
      </c>
      <c r="CZ289" t="s">
        <v>356</v>
      </c>
      <c r="DA289">
        <v>1673984188.5</v>
      </c>
      <c r="DB289">
        <v>1673984167.5</v>
      </c>
      <c r="DC289">
        <v>23</v>
      </c>
      <c r="DD289">
        <v>-0.32800000000000001</v>
      </c>
      <c r="DE289">
        <v>5.0000000000000001E-3</v>
      </c>
      <c r="DF289">
        <v>-6.2539999999999996</v>
      </c>
      <c r="DG289">
        <v>0.21</v>
      </c>
      <c r="DH289">
        <v>579</v>
      </c>
      <c r="DI289">
        <v>34</v>
      </c>
      <c r="DJ289">
        <v>0</v>
      </c>
      <c r="DK289">
        <v>0.1</v>
      </c>
      <c r="DL289">
        <v>-20.668936585365859</v>
      </c>
      <c r="DM289">
        <v>-0.1998292682927072</v>
      </c>
      <c r="DN289">
        <v>4.9335866120919072E-2</v>
      </c>
      <c r="DO289">
        <v>0</v>
      </c>
      <c r="DP289">
        <v>0.34349946341463422</v>
      </c>
      <c r="DQ289">
        <v>-6.1664362369337498E-2</v>
      </c>
      <c r="DR289">
        <v>6.2161731231877744E-3</v>
      </c>
      <c r="DS289">
        <v>1</v>
      </c>
      <c r="DT289">
        <v>0</v>
      </c>
      <c r="DU289">
        <v>0</v>
      </c>
      <c r="DV289">
        <v>0</v>
      </c>
      <c r="DW289">
        <v>-1</v>
      </c>
      <c r="DX289">
        <v>1</v>
      </c>
      <c r="DY289">
        <v>2</v>
      </c>
      <c r="DZ289" t="s">
        <v>357</v>
      </c>
      <c r="EA289">
        <v>3.29542</v>
      </c>
      <c r="EB289">
        <v>2.6252300000000002</v>
      </c>
      <c r="EC289">
        <v>0.26633800000000002</v>
      </c>
      <c r="ED289">
        <v>0.26578400000000002</v>
      </c>
      <c r="EE289">
        <v>0.13916100000000001</v>
      </c>
      <c r="EF289">
        <v>0.13691500000000001</v>
      </c>
      <c r="EG289">
        <v>22079.599999999999</v>
      </c>
      <c r="EH289">
        <v>22467</v>
      </c>
      <c r="EI289">
        <v>28022.2</v>
      </c>
      <c r="EJ289">
        <v>29478.7</v>
      </c>
      <c r="EK289">
        <v>33208.199999999997</v>
      </c>
      <c r="EL289">
        <v>35340.5</v>
      </c>
      <c r="EM289">
        <v>39561.699999999997</v>
      </c>
      <c r="EN289">
        <v>42147.5</v>
      </c>
      <c r="EO289">
        <v>2.20458</v>
      </c>
      <c r="EP289">
        <v>2.16812</v>
      </c>
      <c r="EQ289">
        <v>0.12501300000000001</v>
      </c>
      <c r="ER289">
        <v>0</v>
      </c>
      <c r="ES289">
        <v>31.398800000000001</v>
      </c>
      <c r="ET289">
        <v>999.9</v>
      </c>
      <c r="EU289">
        <v>68.400000000000006</v>
      </c>
      <c r="EV289">
        <v>35.299999999999997</v>
      </c>
      <c r="EW289">
        <v>38.871600000000001</v>
      </c>
      <c r="EX289">
        <v>57.2318</v>
      </c>
      <c r="EY289">
        <v>-4.1346100000000003</v>
      </c>
      <c r="EZ289">
        <v>2</v>
      </c>
      <c r="FA289">
        <v>0.55685700000000005</v>
      </c>
      <c r="FB289">
        <v>0.48455599999999999</v>
      </c>
      <c r="FC289">
        <v>20.270199999999999</v>
      </c>
      <c r="FD289">
        <v>5.2183400000000004</v>
      </c>
      <c r="FE289">
        <v>12.0099</v>
      </c>
      <c r="FF289">
        <v>4.9862000000000002</v>
      </c>
      <c r="FG289">
        <v>3.2845</v>
      </c>
      <c r="FH289">
        <v>9999</v>
      </c>
      <c r="FI289">
        <v>9999</v>
      </c>
      <c r="FJ289">
        <v>9999</v>
      </c>
      <c r="FK289">
        <v>999.9</v>
      </c>
      <c r="FL289">
        <v>1.8658999999999999</v>
      </c>
      <c r="FM289">
        <v>1.86232</v>
      </c>
      <c r="FN289">
        <v>1.86432</v>
      </c>
      <c r="FO289">
        <v>1.8603700000000001</v>
      </c>
      <c r="FP289">
        <v>1.8611200000000001</v>
      </c>
      <c r="FQ289">
        <v>1.8602000000000001</v>
      </c>
      <c r="FR289">
        <v>1.86195</v>
      </c>
      <c r="FS289">
        <v>1.8585100000000001</v>
      </c>
      <c r="FT289">
        <v>0</v>
      </c>
      <c r="FU289">
        <v>0</v>
      </c>
      <c r="FV289">
        <v>0</v>
      </c>
      <c r="FW289">
        <v>0</v>
      </c>
      <c r="FX289" t="s">
        <v>358</v>
      </c>
      <c r="FY289" t="s">
        <v>359</v>
      </c>
      <c r="FZ289" t="s">
        <v>360</v>
      </c>
      <c r="GA289" t="s">
        <v>360</v>
      </c>
      <c r="GB289" t="s">
        <v>360</v>
      </c>
      <c r="GC289" t="s">
        <v>360</v>
      </c>
      <c r="GD289">
        <v>0</v>
      </c>
      <c r="GE289">
        <v>100</v>
      </c>
      <c r="GF289">
        <v>100</v>
      </c>
      <c r="GG289">
        <v>-8.16</v>
      </c>
      <c r="GH289">
        <v>0.2104</v>
      </c>
      <c r="GI289">
        <v>-4.4410340874611869</v>
      </c>
      <c r="GJ289">
        <v>-4.0977002334145526E-3</v>
      </c>
      <c r="GK289">
        <v>1.9870096767282211E-6</v>
      </c>
      <c r="GL289">
        <v>-4.7591234531596528E-10</v>
      </c>
      <c r="GM289">
        <v>0.2103699999999975</v>
      </c>
      <c r="GN289">
        <v>0</v>
      </c>
      <c r="GO289">
        <v>0</v>
      </c>
      <c r="GP289">
        <v>0</v>
      </c>
      <c r="GQ289">
        <v>6</v>
      </c>
      <c r="GR289">
        <v>2093</v>
      </c>
      <c r="GS289">
        <v>4</v>
      </c>
      <c r="GT289">
        <v>31</v>
      </c>
      <c r="GU289">
        <v>29.5</v>
      </c>
      <c r="GV289">
        <v>29.9</v>
      </c>
      <c r="GW289">
        <v>4.4641099999999998</v>
      </c>
      <c r="GX289">
        <v>2.48291</v>
      </c>
      <c r="GY289">
        <v>2.04834</v>
      </c>
      <c r="GZ289">
        <v>2.6232899999999999</v>
      </c>
      <c r="HA289">
        <v>2.1972700000000001</v>
      </c>
      <c r="HB289">
        <v>2.32056</v>
      </c>
      <c r="HC289">
        <v>41.612699999999997</v>
      </c>
      <c r="HD289">
        <v>14.5611</v>
      </c>
      <c r="HE289">
        <v>18</v>
      </c>
      <c r="HF289">
        <v>702.09400000000005</v>
      </c>
      <c r="HG289">
        <v>747.62199999999996</v>
      </c>
      <c r="HH289">
        <v>30.998799999999999</v>
      </c>
      <c r="HI289">
        <v>34.3917</v>
      </c>
      <c r="HJ289">
        <v>29.9998</v>
      </c>
      <c r="HK289">
        <v>34.337499999999999</v>
      </c>
      <c r="HL289">
        <v>34.354799999999997</v>
      </c>
      <c r="HM289">
        <v>89.3386</v>
      </c>
      <c r="HN289">
        <v>16.450700000000001</v>
      </c>
      <c r="HO289">
        <v>100</v>
      </c>
      <c r="HP289">
        <v>31</v>
      </c>
      <c r="HQ289">
        <v>1829.46</v>
      </c>
      <c r="HR289">
        <v>33.920400000000001</v>
      </c>
      <c r="HS289">
        <v>98.752899999999997</v>
      </c>
      <c r="HT289">
        <v>97.724800000000002</v>
      </c>
    </row>
    <row r="290" spans="1:228" x14ac:dyDescent="0.2">
      <c r="A290">
        <v>275</v>
      </c>
      <c r="B290">
        <v>1673985962.5999999</v>
      </c>
      <c r="C290">
        <v>1094.099999904633</v>
      </c>
      <c r="D290" t="s">
        <v>909</v>
      </c>
      <c r="E290" t="s">
        <v>910</v>
      </c>
      <c r="F290">
        <v>4</v>
      </c>
      <c r="G290">
        <v>1673985960.2874999</v>
      </c>
      <c r="H290">
        <f t="shared" si="136"/>
        <v>3.7187363457775134E-4</v>
      </c>
      <c r="I290">
        <f t="shared" si="137"/>
        <v>0.37187363457775136</v>
      </c>
      <c r="J290">
        <f t="shared" si="138"/>
        <v>11.340093582344684</v>
      </c>
      <c r="K290">
        <f t="shared" si="139"/>
        <v>1800.4012499999999</v>
      </c>
      <c r="L290">
        <f t="shared" si="140"/>
        <v>897.4396703185671</v>
      </c>
      <c r="M290">
        <f t="shared" si="141"/>
        <v>90.772187489163926</v>
      </c>
      <c r="N290">
        <f t="shared" si="142"/>
        <v>182.10289251277817</v>
      </c>
      <c r="O290">
        <f t="shared" si="143"/>
        <v>2.1058737075915539E-2</v>
      </c>
      <c r="P290">
        <f t="shared" si="144"/>
        <v>2.7709669588543369</v>
      </c>
      <c r="Q290">
        <f t="shared" si="145"/>
        <v>2.0970228488220995E-2</v>
      </c>
      <c r="R290">
        <f t="shared" si="146"/>
        <v>1.31143138347018E-2</v>
      </c>
      <c r="S290">
        <f t="shared" si="147"/>
        <v>226.11782698686409</v>
      </c>
      <c r="T290">
        <f t="shared" si="148"/>
        <v>34.724596401381717</v>
      </c>
      <c r="U290">
        <f t="shared" si="149"/>
        <v>33.421774999999997</v>
      </c>
      <c r="V290">
        <f t="shared" si="150"/>
        <v>5.1730771512099336</v>
      </c>
      <c r="W290">
        <f t="shared" si="151"/>
        <v>66.78151592829731</v>
      </c>
      <c r="X290">
        <f t="shared" si="152"/>
        <v>3.4559294842582533</v>
      </c>
      <c r="Y290">
        <f t="shared" si="153"/>
        <v>5.1749790884783939</v>
      </c>
      <c r="Z290">
        <f t="shared" si="154"/>
        <v>1.7171476669516803</v>
      </c>
      <c r="AA290">
        <f t="shared" si="155"/>
        <v>-16.399627284878836</v>
      </c>
      <c r="AB290">
        <f t="shared" si="156"/>
        <v>0.98036118262543703</v>
      </c>
      <c r="AC290">
        <f t="shared" si="157"/>
        <v>8.1365217764046358E-2</v>
      </c>
      <c r="AD290">
        <f t="shared" si="158"/>
        <v>210.77992610237473</v>
      </c>
      <c r="AE290">
        <f t="shared" si="159"/>
        <v>21.799834995787204</v>
      </c>
      <c r="AF290">
        <f t="shared" si="160"/>
        <v>0.37234864776929338</v>
      </c>
      <c r="AG290">
        <f t="shared" si="161"/>
        <v>11.340093582344684</v>
      </c>
      <c r="AH290">
        <v>1884.743903891009</v>
      </c>
      <c r="AI290">
        <v>1867.1998787878781</v>
      </c>
      <c r="AJ290">
        <v>1.714306495609015</v>
      </c>
      <c r="AK290">
        <v>64.167648988695476</v>
      </c>
      <c r="AL290">
        <f t="shared" si="162"/>
        <v>0.37187363457775136</v>
      </c>
      <c r="AM290">
        <v>33.835756407523178</v>
      </c>
      <c r="AN290">
        <v>34.167705454545462</v>
      </c>
      <c r="AO290">
        <v>-7.0919826025111582E-5</v>
      </c>
      <c r="AP290">
        <v>91.899806073423491</v>
      </c>
      <c r="AQ290">
        <v>0</v>
      </c>
      <c r="AR290">
        <v>0</v>
      </c>
      <c r="AS290">
        <f t="shared" si="163"/>
        <v>1</v>
      </c>
      <c r="AT290">
        <f t="shared" si="164"/>
        <v>0</v>
      </c>
      <c r="AU290">
        <f t="shared" si="165"/>
        <v>47361.534638775149</v>
      </c>
      <c r="AV290">
        <f t="shared" si="166"/>
        <v>1199.99875</v>
      </c>
      <c r="AW290">
        <f t="shared" si="167"/>
        <v>1025.9253885942303</v>
      </c>
      <c r="AX290">
        <f t="shared" si="168"/>
        <v>0.85493871438968605</v>
      </c>
      <c r="AY290">
        <f t="shared" si="169"/>
        <v>0.1884317187720938</v>
      </c>
      <c r="AZ290">
        <v>6</v>
      </c>
      <c r="BA290">
        <v>0.5</v>
      </c>
      <c r="BB290" t="s">
        <v>355</v>
      </c>
      <c r="BC290">
        <v>2</v>
      </c>
      <c r="BD290" t="b">
        <v>1</v>
      </c>
      <c r="BE290">
        <v>1673985960.2874999</v>
      </c>
      <c r="BF290">
        <v>1800.4012499999999</v>
      </c>
      <c r="BG290">
        <v>1821.14375</v>
      </c>
      <c r="BH290">
        <v>34.167825000000001</v>
      </c>
      <c r="BI290">
        <v>33.835850000000008</v>
      </c>
      <c r="BJ290">
        <v>1808.5687499999999</v>
      </c>
      <c r="BK290">
        <v>33.957462499999998</v>
      </c>
      <c r="BL290">
        <v>649.97600000000011</v>
      </c>
      <c r="BM290">
        <v>101.045875</v>
      </c>
      <c r="BN290">
        <v>9.9851550000000011E-2</v>
      </c>
      <c r="BO290">
        <v>33.428337499999998</v>
      </c>
      <c r="BP290">
        <v>33.421774999999997</v>
      </c>
      <c r="BQ290">
        <v>999.9</v>
      </c>
      <c r="BR290">
        <v>0</v>
      </c>
      <c r="BS290">
        <v>0</v>
      </c>
      <c r="BT290">
        <v>9027.8137499999993</v>
      </c>
      <c r="BU290">
        <v>0</v>
      </c>
      <c r="BV290">
        <v>1017.38375</v>
      </c>
      <c r="BW290">
        <v>-20.741775000000001</v>
      </c>
      <c r="BX290">
        <v>1864.09375</v>
      </c>
      <c r="BY290">
        <v>1884.9212500000001</v>
      </c>
      <c r="BZ290">
        <v>0.33196837499999998</v>
      </c>
      <c r="CA290">
        <v>1821.14375</v>
      </c>
      <c r="CB290">
        <v>33.835850000000008</v>
      </c>
      <c r="CC290">
        <v>3.45252625</v>
      </c>
      <c r="CD290">
        <v>3.4189812499999999</v>
      </c>
      <c r="CE290">
        <v>26.3880625</v>
      </c>
      <c r="CF290">
        <v>26.2227125</v>
      </c>
      <c r="CG290">
        <v>1199.99875</v>
      </c>
      <c r="CH290">
        <v>0.49996075000000012</v>
      </c>
      <c r="CI290">
        <v>0.50003949999999997</v>
      </c>
      <c r="CJ290">
        <v>0</v>
      </c>
      <c r="CK290">
        <v>951.12924999999996</v>
      </c>
      <c r="CL290">
        <v>4.9990899999999998</v>
      </c>
      <c r="CM290">
        <v>10519.4125</v>
      </c>
      <c r="CN290">
        <v>9557.7175000000007</v>
      </c>
      <c r="CO290">
        <v>44.311999999999998</v>
      </c>
      <c r="CP290">
        <v>46.686999999999998</v>
      </c>
      <c r="CQ290">
        <v>45.25</v>
      </c>
      <c r="CR290">
        <v>45.390500000000003</v>
      </c>
      <c r="CS290">
        <v>45.561999999999998</v>
      </c>
      <c r="CT290">
        <v>597.45125000000007</v>
      </c>
      <c r="CU290">
        <v>597.54750000000001</v>
      </c>
      <c r="CV290">
        <v>0</v>
      </c>
      <c r="CW290">
        <v>1673985963.0999999</v>
      </c>
      <c r="CX290">
        <v>0</v>
      </c>
      <c r="CY290">
        <v>1673984188.5</v>
      </c>
      <c r="CZ290" t="s">
        <v>356</v>
      </c>
      <c r="DA290">
        <v>1673984188.5</v>
      </c>
      <c r="DB290">
        <v>1673984167.5</v>
      </c>
      <c r="DC290">
        <v>23</v>
      </c>
      <c r="DD290">
        <v>-0.32800000000000001</v>
      </c>
      <c r="DE290">
        <v>5.0000000000000001E-3</v>
      </c>
      <c r="DF290">
        <v>-6.2539999999999996</v>
      </c>
      <c r="DG290">
        <v>0.21</v>
      </c>
      <c r="DH290">
        <v>579</v>
      </c>
      <c r="DI290">
        <v>34</v>
      </c>
      <c r="DJ290">
        <v>0</v>
      </c>
      <c r="DK290">
        <v>0.1</v>
      </c>
      <c r="DL290">
        <v>-20.690524390243901</v>
      </c>
      <c r="DM290">
        <v>-0.25256864111500238</v>
      </c>
      <c r="DN290">
        <v>5.0630588365994343E-2</v>
      </c>
      <c r="DO290">
        <v>0</v>
      </c>
      <c r="DP290">
        <v>0.3396636829268293</v>
      </c>
      <c r="DQ290">
        <v>-5.9643637630662043E-2</v>
      </c>
      <c r="DR290">
        <v>6.039407766309313E-3</v>
      </c>
      <c r="DS290">
        <v>1</v>
      </c>
      <c r="DT290">
        <v>0</v>
      </c>
      <c r="DU290">
        <v>0</v>
      </c>
      <c r="DV290">
        <v>0</v>
      </c>
      <c r="DW290">
        <v>-1</v>
      </c>
      <c r="DX290">
        <v>1</v>
      </c>
      <c r="DY290">
        <v>2</v>
      </c>
      <c r="DZ290" t="s">
        <v>357</v>
      </c>
      <c r="EA290">
        <v>3.2955000000000001</v>
      </c>
      <c r="EB290">
        <v>2.6254599999999999</v>
      </c>
      <c r="EC290">
        <v>0.26690599999999998</v>
      </c>
      <c r="ED290">
        <v>0.266347</v>
      </c>
      <c r="EE290">
        <v>0.13916000000000001</v>
      </c>
      <c r="EF290">
        <v>0.13691600000000001</v>
      </c>
      <c r="EG290">
        <v>22063</v>
      </c>
      <c r="EH290">
        <v>22449.9</v>
      </c>
      <c r="EI290">
        <v>28023</v>
      </c>
      <c r="EJ290">
        <v>29479</v>
      </c>
      <c r="EK290">
        <v>33209.300000000003</v>
      </c>
      <c r="EL290">
        <v>35340.9</v>
      </c>
      <c r="EM290">
        <v>39562.9</v>
      </c>
      <c r="EN290">
        <v>42148</v>
      </c>
      <c r="EO290">
        <v>2.20465</v>
      </c>
      <c r="EP290">
        <v>2.1682700000000001</v>
      </c>
      <c r="EQ290">
        <v>0.124432</v>
      </c>
      <c r="ER290">
        <v>0</v>
      </c>
      <c r="ES290">
        <v>31.3947</v>
      </c>
      <c r="ET290">
        <v>999.9</v>
      </c>
      <c r="EU290">
        <v>68.400000000000006</v>
      </c>
      <c r="EV290">
        <v>35.299999999999997</v>
      </c>
      <c r="EW290">
        <v>38.876800000000003</v>
      </c>
      <c r="EX290">
        <v>57.321800000000003</v>
      </c>
      <c r="EY290">
        <v>-4.1386200000000004</v>
      </c>
      <c r="EZ290">
        <v>2</v>
      </c>
      <c r="FA290">
        <v>0.55669199999999996</v>
      </c>
      <c r="FB290">
        <v>0.47966199999999998</v>
      </c>
      <c r="FC290">
        <v>20.270299999999999</v>
      </c>
      <c r="FD290">
        <v>5.2184900000000001</v>
      </c>
      <c r="FE290">
        <v>12.0099</v>
      </c>
      <c r="FF290">
        <v>4.9860499999999996</v>
      </c>
      <c r="FG290">
        <v>3.2845</v>
      </c>
      <c r="FH290">
        <v>9999</v>
      </c>
      <c r="FI290">
        <v>9999</v>
      </c>
      <c r="FJ290">
        <v>9999</v>
      </c>
      <c r="FK290">
        <v>999.9</v>
      </c>
      <c r="FL290">
        <v>1.8658600000000001</v>
      </c>
      <c r="FM290">
        <v>1.8623400000000001</v>
      </c>
      <c r="FN290">
        <v>1.86432</v>
      </c>
      <c r="FO290">
        <v>1.86036</v>
      </c>
      <c r="FP290">
        <v>1.86111</v>
      </c>
      <c r="FQ290">
        <v>1.8602099999999999</v>
      </c>
      <c r="FR290">
        <v>1.8619600000000001</v>
      </c>
      <c r="FS290">
        <v>1.8585199999999999</v>
      </c>
      <c r="FT290">
        <v>0</v>
      </c>
      <c r="FU290">
        <v>0</v>
      </c>
      <c r="FV290">
        <v>0</v>
      </c>
      <c r="FW290">
        <v>0</v>
      </c>
      <c r="FX290" t="s">
        <v>358</v>
      </c>
      <c r="FY290" t="s">
        <v>359</v>
      </c>
      <c r="FZ290" t="s">
        <v>360</v>
      </c>
      <c r="GA290" t="s">
        <v>360</v>
      </c>
      <c r="GB290" t="s">
        <v>360</v>
      </c>
      <c r="GC290" t="s">
        <v>360</v>
      </c>
      <c r="GD290">
        <v>0</v>
      </c>
      <c r="GE290">
        <v>100</v>
      </c>
      <c r="GF290">
        <v>100</v>
      </c>
      <c r="GG290">
        <v>-8.17</v>
      </c>
      <c r="GH290">
        <v>0.2104</v>
      </c>
      <c r="GI290">
        <v>-4.4410340874611869</v>
      </c>
      <c r="GJ290">
        <v>-4.0977002334145526E-3</v>
      </c>
      <c r="GK290">
        <v>1.9870096767282211E-6</v>
      </c>
      <c r="GL290">
        <v>-4.7591234531596528E-10</v>
      </c>
      <c r="GM290">
        <v>0.2103699999999975</v>
      </c>
      <c r="GN290">
        <v>0</v>
      </c>
      <c r="GO290">
        <v>0</v>
      </c>
      <c r="GP290">
        <v>0</v>
      </c>
      <c r="GQ290">
        <v>6</v>
      </c>
      <c r="GR290">
        <v>2093</v>
      </c>
      <c r="GS290">
        <v>4</v>
      </c>
      <c r="GT290">
        <v>31</v>
      </c>
      <c r="GU290">
        <v>29.6</v>
      </c>
      <c r="GV290">
        <v>29.9</v>
      </c>
      <c r="GW290">
        <v>4.4799800000000003</v>
      </c>
      <c r="GX290">
        <v>2.48169</v>
      </c>
      <c r="GY290">
        <v>2.04834</v>
      </c>
      <c r="GZ290">
        <v>2.6232899999999999</v>
      </c>
      <c r="HA290">
        <v>2.1972700000000001</v>
      </c>
      <c r="HB290">
        <v>2.3290999999999999</v>
      </c>
      <c r="HC290">
        <v>41.612699999999997</v>
      </c>
      <c r="HD290">
        <v>14.552300000000001</v>
      </c>
      <c r="HE290">
        <v>18</v>
      </c>
      <c r="HF290">
        <v>702.13099999999997</v>
      </c>
      <c r="HG290">
        <v>747.73900000000003</v>
      </c>
      <c r="HH290">
        <v>30.998699999999999</v>
      </c>
      <c r="HI290">
        <v>34.389400000000002</v>
      </c>
      <c r="HJ290">
        <v>29.9999</v>
      </c>
      <c r="HK290">
        <v>34.335099999999997</v>
      </c>
      <c r="HL290">
        <v>34.352400000000003</v>
      </c>
      <c r="HM290">
        <v>89.586299999999994</v>
      </c>
      <c r="HN290">
        <v>16.450700000000001</v>
      </c>
      <c r="HO290">
        <v>100</v>
      </c>
      <c r="HP290">
        <v>31</v>
      </c>
      <c r="HQ290">
        <v>1836.14</v>
      </c>
      <c r="HR290">
        <v>33.935499999999998</v>
      </c>
      <c r="HS290">
        <v>98.755799999999994</v>
      </c>
      <c r="HT290">
        <v>97.725800000000007</v>
      </c>
    </row>
    <row r="291" spans="1:228" x14ac:dyDescent="0.2">
      <c r="A291">
        <v>276</v>
      </c>
      <c r="B291">
        <v>1673985966.5999999</v>
      </c>
      <c r="C291">
        <v>1098.099999904633</v>
      </c>
      <c r="D291" t="s">
        <v>911</v>
      </c>
      <c r="E291" t="s">
        <v>912</v>
      </c>
      <c r="F291">
        <v>4</v>
      </c>
      <c r="G291">
        <v>1673985964.5999999</v>
      </c>
      <c r="H291">
        <f t="shared" si="136"/>
        <v>3.7566471050144425E-4</v>
      </c>
      <c r="I291">
        <f t="shared" si="137"/>
        <v>0.37566471050144423</v>
      </c>
      <c r="J291">
        <f t="shared" si="138"/>
        <v>11.131528290515485</v>
      </c>
      <c r="K291">
        <f t="shared" si="139"/>
        <v>1807.6642857142861</v>
      </c>
      <c r="L291">
        <f t="shared" si="140"/>
        <v>930.30116710813536</v>
      </c>
      <c r="M291">
        <f t="shared" si="141"/>
        <v>94.096505070389668</v>
      </c>
      <c r="N291">
        <f t="shared" si="142"/>
        <v>182.8385233085549</v>
      </c>
      <c r="O291">
        <f t="shared" si="143"/>
        <v>2.1315568339160373E-2</v>
      </c>
      <c r="P291">
        <f t="shared" si="144"/>
        <v>2.7694049470174189</v>
      </c>
      <c r="Q291">
        <f t="shared" si="145"/>
        <v>2.1224841803548625E-2</v>
      </c>
      <c r="R291">
        <f t="shared" si="146"/>
        <v>1.3273645248065236E-2</v>
      </c>
      <c r="S291">
        <f t="shared" si="147"/>
        <v>226.11848195126379</v>
      </c>
      <c r="T291">
        <f t="shared" si="148"/>
        <v>34.723319286811666</v>
      </c>
      <c r="U291">
        <f t="shared" si="149"/>
        <v>33.411242857142852</v>
      </c>
      <c r="V291">
        <f t="shared" si="150"/>
        <v>5.1700260069752417</v>
      </c>
      <c r="W291">
        <f t="shared" si="151"/>
        <v>66.789169267903134</v>
      </c>
      <c r="X291">
        <f t="shared" si="152"/>
        <v>3.4561468139539397</v>
      </c>
      <c r="Y291">
        <f t="shared" si="153"/>
        <v>5.1747114866644397</v>
      </c>
      <c r="Z291">
        <f t="shared" si="154"/>
        <v>1.713879193021302</v>
      </c>
      <c r="AA291">
        <f t="shared" si="155"/>
        <v>-16.56681373311369</v>
      </c>
      <c r="AB291">
        <f t="shared" si="156"/>
        <v>2.4144615508292215</v>
      </c>
      <c r="AC291">
        <f t="shared" si="157"/>
        <v>0.20049036576333376</v>
      </c>
      <c r="AD291">
        <f t="shared" si="158"/>
        <v>212.16662013474266</v>
      </c>
      <c r="AE291">
        <f t="shared" si="159"/>
        <v>21.822391620201554</v>
      </c>
      <c r="AF291">
        <f t="shared" si="160"/>
        <v>0.37329535682710197</v>
      </c>
      <c r="AG291">
        <f t="shared" si="161"/>
        <v>11.131528290515485</v>
      </c>
      <c r="AH291">
        <v>1891.75239089102</v>
      </c>
      <c r="AI291">
        <v>1874.2486060606061</v>
      </c>
      <c r="AJ291">
        <v>1.754980601950944</v>
      </c>
      <c r="AK291">
        <v>64.167648988695476</v>
      </c>
      <c r="AL291">
        <f t="shared" si="162"/>
        <v>0.37566471050144423</v>
      </c>
      <c r="AM291">
        <v>33.836669557333032</v>
      </c>
      <c r="AN291">
        <v>34.171158787878788</v>
      </c>
      <c r="AO291">
        <v>7.7963888733280164E-5</v>
      </c>
      <c r="AP291">
        <v>91.899806073423491</v>
      </c>
      <c r="AQ291">
        <v>0</v>
      </c>
      <c r="AR291">
        <v>0</v>
      </c>
      <c r="AS291">
        <f t="shared" si="163"/>
        <v>1</v>
      </c>
      <c r="AT291">
        <f t="shared" si="164"/>
        <v>0</v>
      </c>
      <c r="AU291">
        <f t="shared" si="165"/>
        <v>47318.7592447637</v>
      </c>
      <c r="AV291">
        <f t="shared" si="166"/>
        <v>1200.001428571429</v>
      </c>
      <c r="AW291">
        <f t="shared" si="167"/>
        <v>1025.9277564514323</v>
      </c>
      <c r="AX291">
        <f t="shared" si="168"/>
        <v>0.85493877925859896</v>
      </c>
      <c r="AY291">
        <f t="shared" si="169"/>
        <v>0.18843184396909599</v>
      </c>
      <c r="AZ291">
        <v>6</v>
      </c>
      <c r="BA291">
        <v>0.5</v>
      </c>
      <c r="BB291" t="s">
        <v>355</v>
      </c>
      <c r="BC291">
        <v>2</v>
      </c>
      <c r="BD291" t="b">
        <v>1</v>
      </c>
      <c r="BE291">
        <v>1673985964.5999999</v>
      </c>
      <c r="BF291">
        <v>1807.6642857142861</v>
      </c>
      <c r="BG291">
        <v>1828.4314285714279</v>
      </c>
      <c r="BH291">
        <v>34.169785714285709</v>
      </c>
      <c r="BI291">
        <v>33.836971428571431</v>
      </c>
      <c r="BJ291">
        <v>1815.8428571428569</v>
      </c>
      <c r="BK291">
        <v>33.959414285714288</v>
      </c>
      <c r="BL291">
        <v>649.98400000000004</v>
      </c>
      <c r="BM291">
        <v>101.0462857142857</v>
      </c>
      <c r="BN291">
        <v>9.9997228571428565E-2</v>
      </c>
      <c r="BO291">
        <v>33.427414285714278</v>
      </c>
      <c r="BP291">
        <v>33.411242857142852</v>
      </c>
      <c r="BQ291">
        <v>999.89999999999986</v>
      </c>
      <c r="BR291">
        <v>0</v>
      </c>
      <c r="BS291">
        <v>0</v>
      </c>
      <c r="BT291">
        <v>9019.4642857142862</v>
      </c>
      <c r="BU291">
        <v>0</v>
      </c>
      <c r="BV291">
        <v>1036.772857142857</v>
      </c>
      <c r="BW291">
        <v>-20.766257142857139</v>
      </c>
      <c r="BX291">
        <v>1871.6157142857139</v>
      </c>
      <c r="BY291">
        <v>1892.464285714286</v>
      </c>
      <c r="BZ291">
        <v>0.33280342857142858</v>
      </c>
      <c r="CA291">
        <v>1828.4314285714279</v>
      </c>
      <c r="CB291">
        <v>33.836971428571431</v>
      </c>
      <c r="CC291">
        <v>3.4527299999999999</v>
      </c>
      <c r="CD291">
        <v>3.4191028571428572</v>
      </c>
      <c r="CE291">
        <v>26.38908571428572</v>
      </c>
      <c r="CF291">
        <v>26.223299999999998</v>
      </c>
      <c r="CG291">
        <v>1200.001428571429</v>
      </c>
      <c r="CH291">
        <v>0.49996000000000002</v>
      </c>
      <c r="CI291">
        <v>0.50003999999999993</v>
      </c>
      <c r="CJ291">
        <v>0</v>
      </c>
      <c r="CK291">
        <v>951.0795714285714</v>
      </c>
      <c r="CL291">
        <v>4.9990899999999998</v>
      </c>
      <c r="CM291">
        <v>10521.17142857143</v>
      </c>
      <c r="CN291">
        <v>9557.7100000000009</v>
      </c>
      <c r="CO291">
        <v>44.294285714285706</v>
      </c>
      <c r="CP291">
        <v>46.686999999999998</v>
      </c>
      <c r="CQ291">
        <v>45.241</v>
      </c>
      <c r="CR291">
        <v>45.401571428571437</v>
      </c>
      <c r="CS291">
        <v>45.561999999999998</v>
      </c>
      <c r="CT291">
        <v>597.44999999999993</v>
      </c>
      <c r="CU291">
        <v>597.55142857142857</v>
      </c>
      <c r="CV291">
        <v>0</v>
      </c>
      <c r="CW291">
        <v>1673985966.7</v>
      </c>
      <c r="CX291">
        <v>0</v>
      </c>
      <c r="CY291">
        <v>1673984188.5</v>
      </c>
      <c r="CZ291" t="s">
        <v>356</v>
      </c>
      <c r="DA291">
        <v>1673984188.5</v>
      </c>
      <c r="DB291">
        <v>1673984167.5</v>
      </c>
      <c r="DC291">
        <v>23</v>
      </c>
      <c r="DD291">
        <v>-0.32800000000000001</v>
      </c>
      <c r="DE291">
        <v>5.0000000000000001E-3</v>
      </c>
      <c r="DF291">
        <v>-6.2539999999999996</v>
      </c>
      <c r="DG291">
        <v>0.21</v>
      </c>
      <c r="DH291">
        <v>579</v>
      </c>
      <c r="DI291">
        <v>34</v>
      </c>
      <c r="DJ291">
        <v>0</v>
      </c>
      <c r="DK291">
        <v>0.1</v>
      </c>
      <c r="DL291">
        <v>-20.71560975609756</v>
      </c>
      <c r="DM291">
        <v>-0.19228641114980699</v>
      </c>
      <c r="DN291">
        <v>4.4132526608144297E-2</v>
      </c>
      <c r="DO291">
        <v>0</v>
      </c>
      <c r="DP291">
        <v>0.33677853658536577</v>
      </c>
      <c r="DQ291">
        <v>-4.7857191637630227E-2</v>
      </c>
      <c r="DR291">
        <v>5.2100395256099129E-3</v>
      </c>
      <c r="DS291">
        <v>1</v>
      </c>
      <c r="DT291">
        <v>0</v>
      </c>
      <c r="DU291">
        <v>0</v>
      </c>
      <c r="DV291">
        <v>0</v>
      </c>
      <c r="DW291">
        <v>-1</v>
      </c>
      <c r="DX291">
        <v>1</v>
      </c>
      <c r="DY291">
        <v>2</v>
      </c>
      <c r="DZ291" t="s">
        <v>357</v>
      </c>
      <c r="EA291">
        <v>3.2954699999999999</v>
      </c>
      <c r="EB291">
        <v>2.6255000000000002</v>
      </c>
      <c r="EC291">
        <v>0.26747300000000002</v>
      </c>
      <c r="ED291">
        <v>0.26691100000000001</v>
      </c>
      <c r="EE291">
        <v>0.13917399999999999</v>
      </c>
      <c r="EF291">
        <v>0.13691900000000001</v>
      </c>
      <c r="EG291">
        <v>22045.3</v>
      </c>
      <c r="EH291">
        <v>22432.6</v>
      </c>
      <c r="EI291">
        <v>28022.3</v>
      </c>
      <c r="EJ291">
        <v>29479</v>
      </c>
      <c r="EK291">
        <v>33207.9</v>
      </c>
      <c r="EL291">
        <v>35340.699999999997</v>
      </c>
      <c r="EM291">
        <v>39561.699999999997</v>
      </c>
      <c r="EN291">
        <v>42147.8</v>
      </c>
      <c r="EO291">
        <v>2.2044700000000002</v>
      </c>
      <c r="EP291">
        <v>2.1684999999999999</v>
      </c>
      <c r="EQ291">
        <v>0.12502099999999999</v>
      </c>
      <c r="ER291">
        <v>0</v>
      </c>
      <c r="ES291">
        <v>31.390499999999999</v>
      </c>
      <c r="ET291">
        <v>999.9</v>
      </c>
      <c r="EU291">
        <v>68.400000000000006</v>
      </c>
      <c r="EV291">
        <v>35.299999999999997</v>
      </c>
      <c r="EW291">
        <v>38.874000000000002</v>
      </c>
      <c r="EX291">
        <v>57.561799999999998</v>
      </c>
      <c r="EY291">
        <v>-3.98638</v>
      </c>
      <c r="EZ291">
        <v>2</v>
      </c>
      <c r="FA291">
        <v>0.556616</v>
      </c>
      <c r="FB291">
        <v>0.47824899999999998</v>
      </c>
      <c r="FC291">
        <v>20.270199999999999</v>
      </c>
      <c r="FD291">
        <v>5.2184900000000001</v>
      </c>
      <c r="FE291">
        <v>12.0099</v>
      </c>
      <c r="FF291">
        <v>4.9859</v>
      </c>
      <c r="FG291">
        <v>3.2844500000000001</v>
      </c>
      <c r="FH291">
        <v>9999</v>
      </c>
      <c r="FI291">
        <v>9999</v>
      </c>
      <c r="FJ291">
        <v>9999</v>
      </c>
      <c r="FK291">
        <v>999.9</v>
      </c>
      <c r="FL291">
        <v>1.86589</v>
      </c>
      <c r="FM291">
        <v>1.86232</v>
      </c>
      <c r="FN291">
        <v>1.86432</v>
      </c>
      <c r="FO291">
        <v>1.86036</v>
      </c>
      <c r="FP291">
        <v>1.86113</v>
      </c>
      <c r="FQ291">
        <v>1.8602099999999999</v>
      </c>
      <c r="FR291">
        <v>1.8619699999999999</v>
      </c>
      <c r="FS291">
        <v>1.8585199999999999</v>
      </c>
      <c r="FT291">
        <v>0</v>
      </c>
      <c r="FU291">
        <v>0</v>
      </c>
      <c r="FV291">
        <v>0</v>
      </c>
      <c r="FW291">
        <v>0</v>
      </c>
      <c r="FX291" t="s">
        <v>358</v>
      </c>
      <c r="FY291" t="s">
        <v>359</v>
      </c>
      <c r="FZ291" t="s">
        <v>360</v>
      </c>
      <c r="GA291" t="s">
        <v>360</v>
      </c>
      <c r="GB291" t="s">
        <v>360</v>
      </c>
      <c r="GC291" t="s">
        <v>360</v>
      </c>
      <c r="GD291">
        <v>0</v>
      </c>
      <c r="GE291">
        <v>100</v>
      </c>
      <c r="GF291">
        <v>100</v>
      </c>
      <c r="GG291">
        <v>-8.18</v>
      </c>
      <c r="GH291">
        <v>0.2104</v>
      </c>
      <c r="GI291">
        <v>-4.4410340874611869</v>
      </c>
      <c r="GJ291">
        <v>-4.0977002334145526E-3</v>
      </c>
      <c r="GK291">
        <v>1.9870096767282211E-6</v>
      </c>
      <c r="GL291">
        <v>-4.7591234531596528E-10</v>
      </c>
      <c r="GM291">
        <v>0.2103699999999975</v>
      </c>
      <c r="GN291">
        <v>0</v>
      </c>
      <c r="GO291">
        <v>0</v>
      </c>
      <c r="GP291">
        <v>0</v>
      </c>
      <c r="GQ291">
        <v>6</v>
      </c>
      <c r="GR291">
        <v>2093</v>
      </c>
      <c r="GS291">
        <v>4</v>
      </c>
      <c r="GT291">
        <v>31</v>
      </c>
      <c r="GU291">
        <v>29.6</v>
      </c>
      <c r="GV291">
        <v>30</v>
      </c>
      <c r="GW291">
        <v>4.4921899999999999</v>
      </c>
      <c r="GX291">
        <v>2.4865699999999999</v>
      </c>
      <c r="GY291">
        <v>2.04834</v>
      </c>
      <c r="GZ291">
        <v>2.6232899999999999</v>
      </c>
      <c r="HA291">
        <v>2.1972700000000001</v>
      </c>
      <c r="HB291">
        <v>2.2839399999999999</v>
      </c>
      <c r="HC291">
        <v>41.612699999999997</v>
      </c>
      <c r="HD291">
        <v>14.5436</v>
      </c>
      <c r="HE291">
        <v>18</v>
      </c>
      <c r="HF291">
        <v>701.95899999999995</v>
      </c>
      <c r="HG291">
        <v>747.93799999999999</v>
      </c>
      <c r="HH291">
        <v>30.999199999999998</v>
      </c>
      <c r="HI291">
        <v>34.386200000000002</v>
      </c>
      <c r="HJ291">
        <v>29.9998</v>
      </c>
      <c r="HK291">
        <v>34.332799999999999</v>
      </c>
      <c r="HL291">
        <v>34.350900000000003</v>
      </c>
      <c r="HM291">
        <v>89.834400000000002</v>
      </c>
      <c r="HN291">
        <v>16.1675</v>
      </c>
      <c r="HO291">
        <v>100</v>
      </c>
      <c r="HP291">
        <v>31</v>
      </c>
      <c r="HQ291">
        <v>1842.82</v>
      </c>
      <c r="HR291">
        <v>33.939900000000002</v>
      </c>
      <c r="HS291">
        <v>98.753100000000003</v>
      </c>
      <c r="HT291">
        <v>97.7256</v>
      </c>
    </row>
    <row r="292" spans="1:228" x14ac:dyDescent="0.2">
      <c r="A292">
        <v>277</v>
      </c>
      <c r="B292">
        <v>1673985970.5999999</v>
      </c>
      <c r="C292">
        <v>1102.099999904633</v>
      </c>
      <c r="D292" t="s">
        <v>913</v>
      </c>
      <c r="E292" t="s">
        <v>914</v>
      </c>
      <c r="F292">
        <v>4</v>
      </c>
      <c r="G292">
        <v>1673985968.2874999</v>
      </c>
      <c r="H292">
        <f t="shared" si="136"/>
        <v>3.7091012506769916E-4</v>
      </c>
      <c r="I292">
        <f t="shared" si="137"/>
        <v>0.37091012506769916</v>
      </c>
      <c r="J292">
        <f t="shared" si="138"/>
        <v>11.483036167478941</v>
      </c>
      <c r="K292">
        <f t="shared" si="139"/>
        <v>1813.79375</v>
      </c>
      <c r="L292">
        <f t="shared" si="140"/>
        <v>898.20906880359018</v>
      </c>
      <c r="M292">
        <f t="shared" si="141"/>
        <v>90.849694484763987</v>
      </c>
      <c r="N292">
        <f t="shared" si="142"/>
        <v>183.45685182778658</v>
      </c>
      <c r="O292">
        <f t="shared" si="143"/>
        <v>2.1021471890625924E-2</v>
      </c>
      <c r="P292">
        <f t="shared" si="144"/>
        <v>2.764386399375204</v>
      </c>
      <c r="Q292">
        <f t="shared" si="145"/>
        <v>2.0933066568040139E-2</v>
      </c>
      <c r="R292">
        <f t="shared" si="146"/>
        <v>1.3091078374279745E-2</v>
      </c>
      <c r="S292">
        <f t="shared" si="147"/>
        <v>226.11829836186428</v>
      </c>
      <c r="T292">
        <f t="shared" si="148"/>
        <v>34.733905189366723</v>
      </c>
      <c r="U292">
        <f t="shared" si="149"/>
        <v>33.418274999999987</v>
      </c>
      <c r="V292">
        <f t="shared" si="150"/>
        <v>5.1720630333155571</v>
      </c>
      <c r="W292">
        <f t="shared" si="151"/>
        <v>66.765961769502809</v>
      </c>
      <c r="X292">
        <f t="shared" si="152"/>
        <v>3.4563246356601169</v>
      </c>
      <c r="Y292">
        <f t="shared" si="153"/>
        <v>5.1767765251288393</v>
      </c>
      <c r="Z292">
        <f t="shared" si="154"/>
        <v>1.7157383976554401</v>
      </c>
      <c r="AA292">
        <f t="shared" si="155"/>
        <v>-16.357136515485532</v>
      </c>
      <c r="AB292">
        <f t="shared" si="156"/>
        <v>2.4236589128967396</v>
      </c>
      <c r="AC292">
        <f t="shared" si="157"/>
        <v>0.20163342375954074</v>
      </c>
      <c r="AD292">
        <f t="shared" si="158"/>
        <v>212.38645418303503</v>
      </c>
      <c r="AE292">
        <f t="shared" si="159"/>
        <v>21.754792186869523</v>
      </c>
      <c r="AF292">
        <f t="shared" si="160"/>
        <v>0.36511173524697571</v>
      </c>
      <c r="AG292">
        <f t="shared" si="161"/>
        <v>11.483036167478941</v>
      </c>
      <c r="AH292">
        <v>1898.571660939677</v>
      </c>
      <c r="AI292">
        <v>1881.0153939393931</v>
      </c>
      <c r="AJ292">
        <v>1.683021826828984</v>
      </c>
      <c r="AK292">
        <v>64.167648988695476</v>
      </c>
      <c r="AL292">
        <f t="shared" si="162"/>
        <v>0.37091012506769916</v>
      </c>
      <c r="AM292">
        <v>33.840735078422753</v>
      </c>
      <c r="AN292">
        <v>34.171285454545462</v>
      </c>
      <c r="AO292">
        <v>1.8990351041497529E-5</v>
      </c>
      <c r="AP292">
        <v>91.899806073423491</v>
      </c>
      <c r="AQ292">
        <v>0</v>
      </c>
      <c r="AR292">
        <v>0</v>
      </c>
      <c r="AS292">
        <f t="shared" si="163"/>
        <v>1</v>
      </c>
      <c r="AT292">
        <f t="shared" si="164"/>
        <v>0</v>
      </c>
      <c r="AU292">
        <f t="shared" si="165"/>
        <v>47179.839156691029</v>
      </c>
      <c r="AV292">
        <f t="shared" si="166"/>
        <v>1200.00125</v>
      </c>
      <c r="AW292">
        <f t="shared" si="167"/>
        <v>1025.9275260942302</v>
      </c>
      <c r="AX292">
        <f t="shared" si="168"/>
        <v>0.85493871451736414</v>
      </c>
      <c r="AY292">
        <f t="shared" si="169"/>
        <v>0.18843171901851291</v>
      </c>
      <c r="AZ292">
        <v>6</v>
      </c>
      <c r="BA292">
        <v>0.5</v>
      </c>
      <c r="BB292" t="s">
        <v>355</v>
      </c>
      <c r="BC292">
        <v>2</v>
      </c>
      <c r="BD292" t="b">
        <v>1</v>
      </c>
      <c r="BE292">
        <v>1673985968.2874999</v>
      </c>
      <c r="BF292">
        <v>1813.79375</v>
      </c>
      <c r="BG292">
        <v>1834.4849999999999</v>
      </c>
      <c r="BH292">
        <v>34.171849999999999</v>
      </c>
      <c r="BI292">
        <v>33.846362499999998</v>
      </c>
      <c r="BJ292">
        <v>1821.98125</v>
      </c>
      <c r="BK292">
        <v>33.961500000000001</v>
      </c>
      <c r="BL292">
        <v>650.04375000000005</v>
      </c>
      <c r="BM292">
        <v>101.045125</v>
      </c>
      <c r="BN292">
        <v>0.10025154999999999</v>
      </c>
      <c r="BO292">
        <v>33.434537499999998</v>
      </c>
      <c r="BP292">
        <v>33.418274999999987</v>
      </c>
      <c r="BQ292">
        <v>999.9</v>
      </c>
      <c r="BR292">
        <v>0</v>
      </c>
      <c r="BS292">
        <v>0</v>
      </c>
      <c r="BT292">
        <v>8992.89</v>
      </c>
      <c r="BU292">
        <v>0</v>
      </c>
      <c r="BV292">
        <v>1056.5037500000001</v>
      </c>
      <c r="BW292">
        <v>-20.692775000000001</v>
      </c>
      <c r="BX292">
        <v>1877.9649999999999</v>
      </c>
      <c r="BY292">
        <v>1898.75125</v>
      </c>
      <c r="BZ292">
        <v>0.32549325000000001</v>
      </c>
      <c r="CA292">
        <v>1834.4849999999999</v>
      </c>
      <c r="CB292">
        <v>33.846362499999998</v>
      </c>
      <c r="CC292">
        <v>3.4528962499999998</v>
      </c>
      <c r="CD292">
        <v>3.4200050000000002</v>
      </c>
      <c r="CE292">
        <v>26.389875</v>
      </c>
      <c r="CF292">
        <v>26.227787500000002</v>
      </c>
      <c r="CG292">
        <v>1200.00125</v>
      </c>
      <c r="CH292">
        <v>0.49996075000000001</v>
      </c>
      <c r="CI292">
        <v>0.50003924999999994</v>
      </c>
      <c r="CJ292">
        <v>0</v>
      </c>
      <c r="CK292">
        <v>951.44674999999995</v>
      </c>
      <c r="CL292">
        <v>4.9990899999999998</v>
      </c>
      <c r="CM292">
        <v>10522.475</v>
      </c>
      <c r="CN292">
        <v>9557.7287499999984</v>
      </c>
      <c r="CO292">
        <v>44.296499999999988</v>
      </c>
      <c r="CP292">
        <v>46.686999999999998</v>
      </c>
      <c r="CQ292">
        <v>45.242125000000001</v>
      </c>
      <c r="CR292">
        <v>45.382750000000001</v>
      </c>
      <c r="CS292">
        <v>45.561999999999998</v>
      </c>
      <c r="CT292">
        <v>597.4525000000001</v>
      </c>
      <c r="CU292">
        <v>597.54874999999993</v>
      </c>
      <c r="CV292">
        <v>0</v>
      </c>
      <c r="CW292">
        <v>1673985970.9000001</v>
      </c>
      <c r="CX292">
        <v>0</v>
      </c>
      <c r="CY292">
        <v>1673984188.5</v>
      </c>
      <c r="CZ292" t="s">
        <v>356</v>
      </c>
      <c r="DA292">
        <v>1673984188.5</v>
      </c>
      <c r="DB292">
        <v>1673984167.5</v>
      </c>
      <c r="DC292">
        <v>23</v>
      </c>
      <c r="DD292">
        <v>-0.32800000000000001</v>
      </c>
      <c r="DE292">
        <v>5.0000000000000001E-3</v>
      </c>
      <c r="DF292">
        <v>-6.2539999999999996</v>
      </c>
      <c r="DG292">
        <v>0.21</v>
      </c>
      <c r="DH292">
        <v>579</v>
      </c>
      <c r="DI292">
        <v>34</v>
      </c>
      <c r="DJ292">
        <v>0</v>
      </c>
      <c r="DK292">
        <v>0.1</v>
      </c>
      <c r="DL292">
        <v>-20.711563414634149</v>
      </c>
      <c r="DM292">
        <v>-0.15346620209063361</v>
      </c>
      <c r="DN292">
        <v>4.434954151107659E-2</v>
      </c>
      <c r="DO292">
        <v>0</v>
      </c>
      <c r="DP292">
        <v>0.33359487804878052</v>
      </c>
      <c r="DQ292">
        <v>-4.0800459930312498E-2</v>
      </c>
      <c r="DR292">
        <v>5.1437912808769259E-3</v>
      </c>
      <c r="DS292">
        <v>1</v>
      </c>
      <c r="DT292">
        <v>0</v>
      </c>
      <c r="DU292">
        <v>0</v>
      </c>
      <c r="DV292">
        <v>0</v>
      </c>
      <c r="DW292">
        <v>-1</v>
      </c>
      <c r="DX292">
        <v>1</v>
      </c>
      <c r="DY292">
        <v>2</v>
      </c>
      <c r="DZ292" t="s">
        <v>357</v>
      </c>
      <c r="EA292">
        <v>3.2955800000000002</v>
      </c>
      <c r="EB292">
        <v>2.62548</v>
      </c>
      <c r="EC292">
        <v>0.26802799999999999</v>
      </c>
      <c r="ED292">
        <v>0.267461</v>
      </c>
      <c r="EE292">
        <v>0.13917299999999999</v>
      </c>
      <c r="EF292">
        <v>0.136994</v>
      </c>
      <c r="EG292">
        <v>22028.3</v>
      </c>
      <c r="EH292">
        <v>22415.7</v>
      </c>
      <c r="EI292">
        <v>28022.1</v>
      </c>
      <c r="EJ292">
        <v>29479</v>
      </c>
      <c r="EK292">
        <v>33207.599999999999</v>
      </c>
      <c r="EL292">
        <v>35337.9</v>
      </c>
      <c r="EM292">
        <v>39561.199999999997</v>
      </c>
      <c r="EN292">
        <v>42148.1</v>
      </c>
      <c r="EO292">
        <v>2.2049300000000001</v>
      </c>
      <c r="EP292">
        <v>2.16852</v>
      </c>
      <c r="EQ292">
        <v>0.12490900000000001</v>
      </c>
      <c r="ER292">
        <v>0</v>
      </c>
      <c r="ES292">
        <v>31.391200000000001</v>
      </c>
      <c r="ET292">
        <v>999.9</v>
      </c>
      <c r="EU292">
        <v>68.400000000000006</v>
      </c>
      <c r="EV292">
        <v>35.299999999999997</v>
      </c>
      <c r="EW292">
        <v>38.875900000000001</v>
      </c>
      <c r="EX292">
        <v>57.291800000000002</v>
      </c>
      <c r="EY292">
        <v>-4.02644</v>
      </c>
      <c r="EZ292">
        <v>2</v>
      </c>
      <c r="FA292">
        <v>0.55626799999999998</v>
      </c>
      <c r="FB292">
        <v>0.47639399999999998</v>
      </c>
      <c r="FC292">
        <v>20.270299999999999</v>
      </c>
      <c r="FD292">
        <v>5.2183400000000004</v>
      </c>
      <c r="FE292">
        <v>12.0099</v>
      </c>
      <c r="FF292">
        <v>4.9858000000000002</v>
      </c>
      <c r="FG292">
        <v>3.2844500000000001</v>
      </c>
      <c r="FH292">
        <v>9999</v>
      </c>
      <c r="FI292">
        <v>9999</v>
      </c>
      <c r="FJ292">
        <v>9999</v>
      </c>
      <c r="FK292">
        <v>999.9</v>
      </c>
      <c r="FL292">
        <v>1.86592</v>
      </c>
      <c r="FM292">
        <v>1.86233</v>
      </c>
      <c r="FN292">
        <v>1.86432</v>
      </c>
      <c r="FO292">
        <v>1.86036</v>
      </c>
      <c r="FP292">
        <v>1.8611200000000001</v>
      </c>
      <c r="FQ292">
        <v>1.8602000000000001</v>
      </c>
      <c r="FR292">
        <v>1.8619699999999999</v>
      </c>
      <c r="FS292">
        <v>1.8585100000000001</v>
      </c>
      <c r="FT292">
        <v>0</v>
      </c>
      <c r="FU292">
        <v>0</v>
      </c>
      <c r="FV292">
        <v>0</v>
      </c>
      <c r="FW292">
        <v>0</v>
      </c>
      <c r="FX292" t="s">
        <v>358</v>
      </c>
      <c r="FY292" t="s">
        <v>359</v>
      </c>
      <c r="FZ292" t="s">
        <v>360</v>
      </c>
      <c r="GA292" t="s">
        <v>360</v>
      </c>
      <c r="GB292" t="s">
        <v>360</v>
      </c>
      <c r="GC292" t="s">
        <v>360</v>
      </c>
      <c r="GD292">
        <v>0</v>
      </c>
      <c r="GE292">
        <v>100</v>
      </c>
      <c r="GF292">
        <v>100</v>
      </c>
      <c r="GG292">
        <v>-8.1999999999999993</v>
      </c>
      <c r="GH292">
        <v>0.2104</v>
      </c>
      <c r="GI292">
        <v>-4.4410340874611869</v>
      </c>
      <c r="GJ292">
        <v>-4.0977002334145526E-3</v>
      </c>
      <c r="GK292">
        <v>1.9870096767282211E-6</v>
      </c>
      <c r="GL292">
        <v>-4.7591234531596528E-10</v>
      </c>
      <c r="GM292">
        <v>0.2103699999999975</v>
      </c>
      <c r="GN292">
        <v>0</v>
      </c>
      <c r="GO292">
        <v>0</v>
      </c>
      <c r="GP292">
        <v>0</v>
      </c>
      <c r="GQ292">
        <v>6</v>
      </c>
      <c r="GR292">
        <v>2093</v>
      </c>
      <c r="GS292">
        <v>4</v>
      </c>
      <c r="GT292">
        <v>31</v>
      </c>
      <c r="GU292">
        <v>29.7</v>
      </c>
      <c r="GV292">
        <v>30.1</v>
      </c>
      <c r="GW292">
        <v>4.5056200000000004</v>
      </c>
      <c r="GX292">
        <v>2.47437</v>
      </c>
      <c r="GY292">
        <v>2.04834</v>
      </c>
      <c r="GZ292">
        <v>2.6232899999999999</v>
      </c>
      <c r="HA292">
        <v>2.1972700000000001</v>
      </c>
      <c r="HB292">
        <v>2.3120099999999999</v>
      </c>
      <c r="HC292">
        <v>41.612699999999997</v>
      </c>
      <c r="HD292">
        <v>14.5436</v>
      </c>
      <c r="HE292">
        <v>18</v>
      </c>
      <c r="HF292">
        <v>702.31100000000004</v>
      </c>
      <c r="HG292">
        <v>747.93299999999999</v>
      </c>
      <c r="HH292">
        <v>30.999400000000001</v>
      </c>
      <c r="HI292">
        <v>34.383899999999997</v>
      </c>
      <c r="HJ292">
        <v>29.999700000000001</v>
      </c>
      <c r="HK292">
        <v>34.330500000000001</v>
      </c>
      <c r="HL292">
        <v>34.348599999999998</v>
      </c>
      <c r="HM292">
        <v>90.089399999999998</v>
      </c>
      <c r="HN292">
        <v>16.1675</v>
      </c>
      <c r="HO292">
        <v>100</v>
      </c>
      <c r="HP292">
        <v>31</v>
      </c>
      <c r="HQ292">
        <v>1849.5</v>
      </c>
      <c r="HR292">
        <v>33.9527</v>
      </c>
      <c r="HS292">
        <v>98.751999999999995</v>
      </c>
      <c r="HT292">
        <v>97.726100000000002</v>
      </c>
    </row>
    <row r="293" spans="1:228" x14ac:dyDescent="0.2">
      <c r="A293">
        <v>278</v>
      </c>
      <c r="B293">
        <v>1673985974.5999999</v>
      </c>
      <c r="C293">
        <v>1106.099999904633</v>
      </c>
      <c r="D293" t="s">
        <v>915</v>
      </c>
      <c r="E293" t="s">
        <v>916</v>
      </c>
      <c r="F293">
        <v>4</v>
      </c>
      <c r="G293">
        <v>1673985972.5999999</v>
      </c>
      <c r="H293">
        <f t="shared" si="136"/>
        <v>3.5548267586765417E-4</v>
      </c>
      <c r="I293">
        <f t="shared" si="137"/>
        <v>0.3554826758676542</v>
      </c>
      <c r="J293">
        <f t="shared" si="138"/>
        <v>11.240578638481475</v>
      </c>
      <c r="K293">
        <f t="shared" si="139"/>
        <v>1820.8571428571429</v>
      </c>
      <c r="L293">
        <f t="shared" si="140"/>
        <v>886.96246472763312</v>
      </c>
      <c r="M293">
        <f t="shared" si="141"/>
        <v>89.712059875375829</v>
      </c>
      <c r="N293">
        <f t="shared" si="142"/>
        <v>184.17109124755112</v>
      </c>
      <c r="O293">
        <f t="shared" si="143"/>
        <v>2.0152095246362658E-2</v>
      </c>
      <c r="P293">
        <f t="shared" si="144"/>
        <v>2.7676896549376742</v>
      </c>
      <c r="Q293">
        <f t="shared" si="145"/>
        <v>2.0070932310695681E-2</v>
      </c>
      <c r="R293">
        <f t="shared" si="146"/>
        <v>1.2551597511932163E-2</v>
      </c>
      <c r="S293">
        <f t="shared" si="147"/>
        <v>226.11891780812465</v>
      </c>
      <c r="T293">
        <f t="shared" si="148"/>
        <v>34.73873320940622</v>
      </c>
      <c r="U293">
        <f t="shared" si="149"/>
        <v>33.418371428571433</v>
      </c>
      <c r="V293">
        <f t="shared" si="150"/>
        <v>5.1720909709815368</v>
      </c>
      <c r="W293">
        <f t="shared" si="151"/>
        <v>66.77312313419344</v>
      </c>
      <c r="X293">
        <f t="shared" si="152"/>
        <v>3.4570919393418693</v>
      </c>
      <c r="Y293">
        <f t="shared" si="153"/>
        <v>5.1773704404902219</v>
      </c>
      <c r="Z293">
        <f t="shared" si="154"/>
        <v>1.7149990316396675</v>
      </c>
      <c r="AA293">
        <f t="shared" si="155"/>
        <v>-15.67678600576355</v>
      </c>
      <c r="AB293">
        <f t="shared" si="156"/>
        <v>2.7177842566168868</v>
      </c>
      <c r="AC293">
        <f t="shared" si="157"/>
        <v>0.2258353480063113</v>
      </c>
      <c r="AD293">
        <f t="shared" si="158"/>
        <v>213.3857514069843</v>
      </c>
      <c r="AE293">
        <f t="shared" si="159"/>
        <v>21.896868105982296</v>
      </c>
      <c r="AF293">
        <f t="shared" si="160"/>
        <v>0.34411120415220608</v>
      </c>
      <c r="AG293">
        <f t="shared" si="161"/>
        <v>11.240578638481475</v>
      </c>
      <c r="AH293">
        <v>1905.4537343872239</v>
      </c>
      <c r="AI293">
        <v>1887.9102424242419</v>
      </c>
      <c r="AJ293">
        <v>1.7387730331701361</v>
      </c>
      <c r="AK293">
        <v>64.167648988695476</v>
      </c>
      <c r="AL293">
        <f t="shared" si="162"/>
        <v>0.3554826758676542</v>
      </c>
      <c r="AM293">
        <v>33.870441867999062</v>
      </c>
      <c r="AN293">
        <v>34.18648666666666</v>
      </c>
      <c r="AO293">
        <v>1.5378278740227661E-4</v>
      </c>
      <c r="AP293">
        <v>91.899806073423491</v>
      </c>
      <c r="AQ293">
        <v>0</v>
      </c>
      <c r="AR293">
        <v>0</v>
      </c>
      <c r="AS293">
        <f t="shared" si="163"/>
        <v>1</v>
      </c>
      <c r="AT293">
        <f t="shared" si="164"/>
        <v>0</v>
      </c>
      <c r="AU293">
        <f t="shared" si="165"/>
        <v>47270.217664628522</v>
      </c>
      <c r="AV293">
        <f t="shared" si="166"/>
        <v>1200.005714285714</v>
      </c>
      <c r="AW293">
        <f t="shared" si="167"/>
        <v>1025.931227879857</v>
      </c>
      <c r="AX293">
        <f t="shared" si="168"/>
        <v>0.85493861876360122</v>
      </c>
      <c r="AY293">
        <f t="shared" si="169"/>
        <v>0.18843153421375053</v>
      </c>
      <c r="AZ293">
        <v>6</v>
      </c>
      <c r="BA293">
        <v>0.5</v>
      </c>
      <c r="BB293" t="s">
        <v>355</v>
      </c>
      <c r="BC293">
        <v>2</v>
      </c>
      <c r="BD293" t="b">
        <v>1</v>
      </c>
      <c r="BE293">
        <v>1673985972.5999999</v>
      </c>
      <c r="BF293">
        <v>1820.8571428571429</v>
      </c>
      <c r="BG293">
        <v>1841.6471428571431</v>
      </c>
      <c r="BH293">
        <v>34.179471428571432</v>
      </c>
      <c r="BI293">
        <v>33.872700000000002</v>
      </c>
      <c r="BJ293">
        <v>1829.058571428571</v>
      </c>
      <c r="BK293">
        <v>33.969114285714276</v>
      </c>
      <c r="BL293">
        <v>650.02728571428565</v>
      </c>
      <c r="BM293">
        <v>101.04514285714291</v>
      </c>
      <c r="BN293">
        <v>0.1001292857142857</v>
      </c>
      <c r="BO293">
        <v>33.436585714285719</v>
      </c>
      <c r="BP293">
        <v>33.418371428571433</v>
      </c>
      <c r="BQ293">
        <v>999.89999999999986</v>
      </c>
      <c r="BR293">
        <v>0</v>
      </c>
      <c r="BS293">
        <v>0</v>
      </c>
      <c r="BT293">
        <v>9010.4428571428598</v>
      </c>
      <c r="BU293">
        <v>0</v>
      </c>
      <c r="BV293">
        <v>1064.254285714286</v>
      </c>
      <c r="BW293">
        <v>-20.789357142857138</v>
      </c>
      <c r="BX293">
        <v>1885.295714285714</v>
      </c>
      <c r="BY293">
        <v>1906.2157142857141</v>
      </c>
      <c r="BZ293">
        <v>0.30677514285714291</v>
      </c>
      <c r="CA293">
        <v>1841.6471428571431</v>
      </c>
      <c r="CB293">
        <v>33.872700000000002</v>
      </c>
      <c r="CC293">
        <v>3.4536671428571428</v>
      </c>
      <c r="CD293">
        <v>3.4226700000000001</v>
      </c>
      <c r="CE293">
        <v>26.39367142857143</v>
      </c>
      <c r="CF293">
        <v>26.240957142857141</v>
      </c>
      <c r="CG293">
        <v>1200.005714285714</v>
      </c>
      <c r="CH293">
        <v>0.49996400000000008</v>
      </c>
      <c r="CI293">
        <v>0.50003599999999992</v>
      </c>
      <c r="CJ293">
        <v>0</v>
      </c>
      <c r="CK293">
        <v>951.72699999999998</v>
      </c>
      <c r="CL293">
        <v>4.9990899999999998</v>
      </c>
      <c r="CM293">
        <v>10523.657142857141</v>
      </c>
      <c r="CN293">
        <v>9557.7714285714283</v>
      </c>
      <c r="CO293">
        <v>44.25</v>
      </c>
      <c r="CP293">
        <v>46.686999999999998</v>
      </c>
      <c r="CQ293">
        <v>45.223000000000013</v>
      </c>
      <c r="CR293">
        <v>45.392714285714291</v>
      </c>
      <c r="CS293">
        <v>45.561999999999998</v>
      </c>
      <c r="CT293">
        <v>597.45857142857142</v>
      </c>
      <c r="CU293">
        <v>597.54714285714283</v>
      </c>
      <c r="CV293">
        <v>0</v>
      </c>
      <c r="CW293">
        <v>1673985975.0999999</v>
      </c>
      <c r="CX293">
        <v>0</v>
      </c>
      <c r="CY293">
        <v>1673984188.5</v>
      </c>
      <c r="CZ293" t="s">
        <v>356</v>
      </c>
      <c r="DA293">
        <v>1673984188.5</v>
      </c>
      <c r="DB293">
        <v>1673984167.5</v>
      </c>
      <c r="DC293">
        <v>23</v>
      </c>
      <c r="DD293">
        <v>-0.32800000000000001</v>
      </c>
      <c r="DE293">
        <v>5.0000000000000001E-3</v>
      </c>
      <c r="DF293">
        <v>-6.2539999999999996</v>
      </c>
      <c r="DG293">
        <v>0.21</v>
      </c>
      <c r="DH293">
        <v>579</v>
      </c>
      <c r="DI293">
        <v>34</v>
      </c>
      <c r="DJ293">
        <v>0</v>
      </c>
      <c r="DK293">
        <v>0.1</v>
      </c>
      <c r="DL293">
        <v>-20.723239024390249</v>
      </c>
      <c r="DM293">
        <v>-0.20823763066202541</v>
      </c>
      <c r="DN293">
        <v>4.8099347787519488E-2</v>
      </c>
      <c r="DO293">
        <v>0</v>
      </c>
      <c r="DP293">
        <v>0.32699648780487811</v>
      </c>
      <c r="DQ293">
        <v>-8.4043212543554069E-2</v>
      </c>
      <c r="DR293">
        <v>1.0544470929197001E-2</v>
      </c>
      <c r="DS293">
        <v>1</v>
      </c>
      <c r="DT293">
        <v>0</v>
      </c>
      <c r="DU293">
        <v>0</v>
      </c>
      <c r="DV293">
        <v>0</v>
      </c>
      <c r="DW293">
        <v>-1</v>
      </c>
      <c r="DX293">
        <v>1</v>
      </c>
      <c r="DY293">
        <v>2</v>
      </c>
      <c r="DZ293" t="s">
        <v>357</v>
      </c>
      <c r="EA293">
        <v>3.2956799999999999</v>
      </c>
      <c r="EB293">
        <v>2.6253799999999998</v>
      </c>
      <c r="EC293">
        <v>0.26858700000000002</v>
      </c>
      <c r="ED293">
        <v>0.26803399999999999</v>
      </c>
      <c r="EE293">
        <v>0.139211</v>
      </c>
      <c r="EF293">
        <v>0.137021</v>
      </c>
      <c r="EG293">
        <v>22011.3</v>
      </c>
      <c r="EH293">
        <v>22398.2</v>
      </c>
      <c r="EI293">
        <v>28021.9</v>
      </c>
      <c r="EJ293">
        <v>29479.200000000001</v>
      </c>
      <c r="EK293">
        <v>33205.800000000003</v>
      </c>
      <c r="EL293">
        <v>35337.199999999997</v>
      </c>
      <c r="EM293">
        <v>39560.9</v>
      </c>
      <c r="EN293">
        <v>42148.6</v>
      </c>
      <c r="EO293">
        <v>2.2049300000000001</v>
      </c>
      <c r="EP293">
        <v>2.1685699999999999</v>
      </c>
      <c r="EQ293">
        <v>0.124879</v>
      </c>
      <c r="ER293">
        <v>0</v>
      </c>
      <c r="ES293">
        <v>31.393999999999998</v>
      </c>
      <c r="ET293">
        <v>999.9</v>
      </c>
      <c r="EU293">
        <v>68.400000000000006</v>
      </c>
      <c r="EV293">
        <v>35.299999999999997</v>
      </c>
      <c r="EW293">
        <v>38.874299999999998</v>
      </c>
      <c r="EX293">
        <v>57.351799999999997</v>
      </c>
      <c r="EY293">
        <v>-4.1867000000000001</v>
      </c>
      <c r="EZ293">
        <v>2</v>
      </c>
      <c r="FA293">
        <v>0.55606699999999998</v>
      </c>
      <c r="FB293">
        <v>0.47470299999999999</v>
      </c>
      <c r="FC293">
        <v>20.270199999999999</v>
      </c>
      <c r="FD293">
        <v>5.2186399999999997</v>
      </c>
      <c r="FE293">
        <v>12.0099</v>
      </c>
      <c r="FF293">
        <v>4.9862500000000001</v>
      </c>
      <c r="FG293">
        <v>3.2845499999999999</v>
      </c>
      <c r="FH293">
        <v>9999</v>
      </c>
      <c r="FI293">
        <v>9999</v>
      </c>
      <c r="FJ293">
        <v>9999</v>
      </c>
      <c r="FK293">
        <v>999.9</v>
      </c>
      <c r="FL293">
        <v>1.8658600000000001</v>
      </c>
      <c r="FM293">
        <v>1.8623400000000001</v>
      </c>
      <c r="FN293">
        <v>1.86432</v>
      </c>
      <c r="FO293">
        <v>1.8603499999999999</v>
      </c>
      <c r="FP293">
        <v>1.8611200000000001</v>
      </c>
      <c r="FQ293">
        <v>1.8602099999999999</v>
      </c>
      <c r="FR293">
        <v>1.8619399999999999</v>
      </c>
      <c r="FS293">
        <v>1.8585199999999999</v>
      </c>
      <c r="FT293">
        <v>0</v>
      </c>
      <c r="FU293">
        <v>0</v>
      </c>
      <c r="FV293">
        <v>0</v>
      </c>
      <c r="FW293">
        <v>0</v>
      </c>
      <c r="FX293" t="s">
        <v>358</v>
      </c>
      <c r="FY293" t="s">
        <v>359</v>
      </c>
      <c r="FZ293" t="s">
        <v>360</v>
      </c>
      <c r="GA293" t="s">
        <v>360</v>
      </c>
      <c r="GB293" t="s">
        <v>360</v>
      </c>
      <c r="GC293" t="s">
        <v>360</v>
      </c>
      <c r="GD293">
        <v>0</v>
      </c>
      <c r="GE293">
        <v>100</v>
      </c>
      <c r="GF293">
        <v>100</v>
      </c>
      <c r="GG293">
        <v>-8.1999999999999993</v>
      </c>
      <c r="GH293">
        <v>0.2104</v>
      </c>
      <c r="GI293">
        <v>-4.4410340874611869</v>
      </c>
      <c r="GJ293">
        <v>-4.0977002334145526E-3</v>
      </c>
      <c r="GK293">
        <v>1.9870096767282211E-6</v>
      </c>
      <c r="GL293">
        <v>-4.7591234531596528E-10</v>
      </c>
      <c r="GM293">
        <v>0.2103699999999975</v>
      </c>
      <c r="GN293">
        <v>0</v>
      </c>
      <c r="GO293">
        <v>0</v>
      </c>
      <c r="GP293">
        <v>0</v>
      </c>
      <c r="GQ293">
        <v>6</v>
      </c>
      <c r="GR293">
        <v>2093</v>
      </c>
      <c r="GS293">
        <v>4</v>
      </c>
      <c r="GT293">
        <v>31</v>
      </c>
      <c r="GU293">
        <v>29.8</v>
      </c>
      <c r="GV293">
        <v>30.1</v>
      </c>
      <c r="GW293">
        <v>4.5153800000000004</v>
      </c>
      <c r="GX293">
        <v>2.4731399999999999</v>
      </c>
      <c r="GY293">
        <v>2.04834</v>
      </c>
      <c r="GZ293">
        <v>2.6232899999999999</v>
      </c>
      <c r="HA293">
        <v>2.1972700000000001</v>
      </c>
      <c r="HB293">
        <v>2.3645</v>
      </c>
      <c r="HC293">
        <v>41.612699999999997</v>
      </c>
      <c r="HD293">
        <v>14.552300000000001</v>
      </c>
      <c r="HE293">
        <v>18</v>
      </c>
      <c r="HF293">
        <v>702.27800000000002</v>
      </c>
      <c r="HG293">
        <v>747.94500000000005</v>
      </c>
      <c r="HH293">
        <v>30.999500000000001</v>
      </c>
      <c r="HI293">
        <v>34.380899999999997</v>
      </c>
      <c r="HJ293">
        <v>29.9999</v>
      </c>
      <c r="HK293">
        <v>34.327500000000001</v>
      </c>
      <c r="HL293">
        <v>34.345500000000001</v>
      </c>
      <c r="HM293">
        <v>90.319400000000002</v>
      </c>
      <c r="HN293">
        <v>16.1675</v>
      </c>
      <c r="HO293">
        <v>100</v>
      </c>
      <c r="HP293">
        <v>31</v>
      </c>
      <c r="HQ293">
        <v>1856.19</v>
      </c>
      <c r="HR293">
        <v>33.959499999999998</v>
      </c>
      <c r="HS293">
        <v>98.751199999999997</v>
      </c>
      <c r="HT293">
        <v>97.726900000000001</v>
      </c>
    </row>
    <row r="294" spans="1:228" x14ac:dyDescent="0.2">
      <c r="A294">
        <v>279</v>
      </c>
      <c r="B294">
        <v>1673985978.5999999</v>
      </c>
      <c r="C294">
        <v>1110.099999904633</v>
      </c>
      <c r="D294" t="s">
        <v>917</v>
      </c>
      <c r="E294" t="s">
        <v>918</v>
      </c>
      <c r="F294">
        <v>4</v>
      </c>
      <c r="G294">
        <v>1673985976.2874999</v>
      </c>
      <c r="H294">
        <f t="shared" si="136"/>
        <v>3.570871513268308E-4</v>
      </c>
      <c r="I294">
        <f t="shared" si="137"/>
        <v>0.35708715132683083</v>
      </c>
      <c r="J294">
        <f t="shared" si="138"/>
        <v>11.477660495457389</v>
      </c>
      <c r="K294">
        <f t="shared" si="139"/>
        <v>1827.0050000000001</v>
      </c>
      <c r="L294">
        <f t="shared" si="140"/>
        <v>879.01488339429704</v>
      </c>
      <c r="M294">
        <f t="shared" si="141"/>
        <v>88.907310613114376</v>
      </c>
      <c r="N294">
        <f t="shared" si="142"/>
        <v>184.791070202904</v>
      </c>
      <c r="O294">
        <f t="shared" si="143"/>
        <v>2.0257484745908928E-2</v>
      </c>
      <c r="P294">
        <f t="shared" si="144"/>
        <v>2.7677700360557451</v>
      </c>
      <c r="Q294">
        <f t="shared" si="145"/>
        <v>2.0175474910306138E-2</v>
      </c>
      <c r="R294">
        <f t="shared" si="146"/>
        <v>1.2617012299749278E-2</v>
      </c>
      <c r="S294">
        <f t="shared" si="147"/>
        <v>226.11639523667142</v>
      </c>
      <c r="T294">
        <f t="shared" si="148"/>
        <v>34.73693544106122</v>
      </c>
      <c r="U294">
        <f t="shared" si="149"/>
        <v>33.417724999999997</v>
      </c>
      <c r="V294">
        <f t="shared" si="150"/>
        <v>5.1719036876563163</v>
      </c>
      <c r="W294">
        <f t="shared" si="151"/>
        <v>66.797805454167587</v>
      </c>
      <c r="X294">
        <f t="shared" si="152"/>
        <v>3.4581159552356997</v>
      </c>
      <c r="Y294">
        <f t="shared" si="153"/>
        <v>5.1769903692546304</v>
      </c>
      <c r="Z294">
        <f t="shared" si="154"/>
        <v>1.7137877324206165</v>
      </c>
      <c r="AA294">
        <f t="shared" si="155"/>
        <v>-15.747543373513238</v>
      </c>
      <c r="AB294">
        <f t="shared" si="156"/>
        <v>2.6187411191263386</v>
      </c>
      <c r="AC294">
        <f t="shared" si="157"/>
        <v>0.21759691531547565</v>
      </c>
      <c r="AD294">
        <f t="shared" si="158"/>
        <v>213.20518989759998</v>
      </c>
      <c r="AE294">
        <f t="shared" si="159"/>
        <v>21.934518214112764</v>
      </c>
      <c r="AF294">
        <f t="shared" si="160"/>
        <v>0.35312478017967153</v>
      </c>
      <c r="AG294">
        <f t="shared" si="161"/>
        <v>11.477660495457389</v>
      </c>
      <c r="AH294">
        <v>1912.5278746548699</v>
      </c>
      <c r="AI294">
        <v>1894.8111515151511</v>
      </c>
      <c r="AJ294">
        <v>1.725028128780274</v>
      </c>
      <c r="AK294">
        <v>64.167648988695476</v>
      </c>
      <c r="AL294">
        <f t="shared" si="162"/>
        <v>0.35708715132683083</v>
      </c>
      <c r="AM294">
        <v>33.875190717889659</v>
      </c>
      <c r="AN294">
        <v>34.193015757575758</v>
      </c>
      <c r="AO294">
        <v>9.2587762591295422E-5</v>
      </c>
      <c r="AP294">
        <v>91.899806073423491</v>
      </c>
      <c r="AQ294">
        <v>0</v>
      </c>
      <c r="AR294">
        <v>0</v>
      </c>
      <c r="AS294">
        <f t="shared" si="163"/>
        <v>1</v>
      </c>
      <c r="AT294">
        <f t="shared" si="164"/>
        <v>0</v>
      </c>
      <c r="AU294">
        <f t="shared" si="165"/>
        <v>47272.621938262724</v>
      </c>
      <c r="AV294">
        <f t="shared" si="166"/>
        <v>1199.9925000000001</v>
      </c>
      <c r="AW294">
        <f t="shared" si="167"/>
        <v>1025.9199135941303</v>
      </c>
      <c r="AX294">
        <f t="shared" si="168"/>
        <v>0.85493860469472127</v>
      </c>
      <c r="AY294">
        <f t="shared" si="169"/>
        <v>0.18843150706081196</v>
      </c>
      <c r="AZ294">
        <v>6</v>
      </c>
      <c r="BA294">
        <v>0.5</v>
      </c>
      <c r="BB294" t="s">
        <v>355</v>
      </c>
      <c r="BC294">
        <v>2</v>
      </c>
      <c r="BD294" t="b">
        <v>1</v>
      </c>
      <c r="BE294">
        <v>1673985976.2874999</v>
      </c>
      <c r="BF294">
        <v>1827.0050000000001</v>
      </c>
      <c r="BG294">
        <v>1847.8475000000001</v>
      </c>
      <c r="BH294">
        <v>34.189937499999999</v>
      </c>
      <c r="BI294">
        <v>33.875124999999997</v>
      </c>
      <c r="BJ294">
        <v>1835.2175</v>
      </c>
      <c r="BK294">
        <v>33.979574999999997</v>
      </c>
      <c r="BL294">
        <v>650.00874999999996</v>
      </c>
      <c r="BM294">
        <v>101.044375</v>
      </c>
      <c r="BN294">
        <v>9.9885799999999997E-2</v>
      </c>
      <c r="BO294">
        <v>33.435274999999997</v>
      </c>
      <c r="BP294">
        <v>33.417724999999997</v>
      </c>
      <c r="BQ294">
        <v>999.9</v>
      </c>
      <c r="BR294">
        <v>0</v>
      </c>
      <c r="BS294">
        <v>0</v>
      </c>
      <c r="BT294">
        <v>9010.9387499999993</v>
      </c>
      <c r="BU294">
        <v>0</v>
      </c>
      <c r="BV294">
        <v>1056.07125</v>
      </c>
      <c r="BW294">
        <v>-20.841912499999999</v>
      </c>
      <c r="BX294">
        <v>1891.6824999999999</v>
      </c>
      <c r="BY294">
        <v>1912.6387500000001</v>
      </c>
      <c r="BZ294">
        <v>0.31480612499999999</v>
      </c>
      <c r="CA294">
        <v>1847.8475000000001</v>
      </c>
      <c r="CB294">
        <v>33.875124999999997</v>
      </c>
      <c r="CC294">
        <v>3.4546999999999999</v>
      </c>
      <c r="CD294">
        <v>3.4228887499999998</v>
      </c>
      <c r="CE294">
        <v>26.398737499999999</v>
      </c>
      <c r="CF294">
        <v>26.242049999999999</v>
      </c>
      <c r="CG294">
        <v>1199.9925000000001</v>
      </c>
      <c r="CH294">
        <v>0.49996600000000002</v>
      </c>
      <c r="CI294">
        <v>0.50003399999999998</v>
      </c>
      <c r="CJ294">
        <v>0</v>
      </c>
      <c r="CK294">
        <v>951.76012500000002</v>
      </c>
      <c r="CL294">
        <v>4.9990899999999998</v>
      </c>
      <c r="CM294">
        <v>10525.012500000001</v>
      </c>
      <c r="CN294">
        <v>9557.692500000001</v>
      </c>
      <c r="CO294">
        <v>44.25</v>
      </c>
      <c r="CP294">
        <v>46.686999999999998</v>
      </c>
      <c r="CQ294">
        <v>45.218499999999999</v>
      </c>
      <c r="CR294">
        <v>45.390500000000003</v>
      </c>
      <c r="CS294">
        <v>45.561999999999998</v>
      </c>
      <c r="CT294">
        <v>597.4525000000001</v>
      </c>
      <c r="CU294">
        <v>597.54</v>
      </c>
      <c r="CV294">
        <v>0</v>
      </c>
      <c r="CW294">
        <v>1673985978.7</v>
      </c>
      <c r="CX294">
        <v>0</v>
      </c>
      <c r="CY294">
        <v>1673984188.5</v>
      </c>
      <c r="CZ294" t="s">
        <v>356</v>
      </c>
      <c r="DA294">
        <v>1673984188.5</v>
      </c>
      <c r="DB294">
        <v>1673984167.5</v>
      </c>
      <c r="DC294">
        <v>23</v>
      </c>
      <c r="DD294">
        <v>-0.32800000000000001</v>
      </c>
      <c r="DE294">
        <v>5.0000000000000001E-3</v>
      </c>
      <c r="DF294">
        <v>-6.2539999999999996</v>
      </c>
      <c r="DG294">
        <v>0.21</v>
      </c>
      <c r="DH294">
        <v>579</v>
      </c>
      <c r="DI294">
        <v>34</v>
      </c>
      <c r="DJ294">
        <v>0</v>
      </c>
      <c r="DK294">
        <v>0.1</v>
      </c>
      <c r="DL294">
        <v>-20.765290243902442</v>
      </c>
      <c r="DM294">
        <v>-0.36957909407663547</v>
      </c>
      <c r="DN294">
        <v>7.4774189510911221E-2</v>
      </c>
      <c r="DO294">
        <v>0</v>
      </c>
      <c r="DP294">
        <v>0.32296131707317077</v>
      </c>
      <c r="DQ294">
        <v>-8.7574202090591594E-2</v>
      </c>
      <c r="DR294">
        <v>1.082161702320987E-2</v>
      </c>
      <c r="DS294">
        <v>1</v>
      </c>
      <c r="DT294">
        <v>0</v>
      </c>
      <c r="DU294">
        <v>0</v>
      </c>
      <c r="DV294">
        <v>0</v>
      </c>
      <c r="DW294">
        <v>-1</v>
      </c>
      <c r="DX294">
        <v>1</v>
      </c>
      <c r="DY294">
        <v>2</v>
      </c>
      <c r="DZ294" t="s">
        <v>357</v>
      </c>
      <c r="EA294">
        <v>3.2954599999999998</v>
      </c>
      <c r="EB294">
        <v>2.6251099999999998</v>
      </c>
      <c r="EC294">
        <v>0.26914700000000003</v>
      </c>
      <c r="ED294">
        <v>0.26855899999999999</v>
      </c>
      <c r="EE294">
        <v>0.139236</v>
      </c>
      <c r="EF294">
        <v>0.13702400000000001</v>
      </c>
      <c r="EG294">
        <v>21994.1</v>
      </c>
      <c r="EH294">
        <v>22382.2</v>
      </c>
      <c r="EI294">
        <v>28021.599999999999</v>
      </c>
      <c r="EJ294">
        <v>29479.4</v>
      </c>
      <c r="EK294">
        <v>33204.9</v>
      </c>
      <c r="EL294">
        <v>35337.1</v>
      </c>
      <c r="EM294">
        <v>39560.9</v>
      </c>
      <c r="EN294">
        <v>42148.4</v>
      </c>
      <c r="EO294">
        <v>2.2048999999999999</v>
      </c>
      <c r="EP294">
        <v>2.1686700000000001</v>
      </c>
      <c r="EQ294">
        <v>0.12479700000000001</v>
      </c>
      <c r="ER294">
        <v>0</v>
      </c>
      <c r="ES294">
        <v>31.396799999999999</v>
      </c>
      <c r="ET294">
        <v>999.9</v>
      </c>
      <c r="EU294">
        <v>68.400000000000006</v>
      </c>
      <c r="EV294">
        <v>35.299999999999997</v>
      </c>
      <c r="EW294">
        <v>38.873199999999997</v>
      </c>
      <c r="EX294">
        <v>57.651800000000001</v>
      </c>
      <c r="EY294">
        <v>-4.1346100000000003</v>
      </c>
      <c r="EZ294">
        <v>2</v>
      </c>
      <c r="FA294">
        <v>0.55593000000000004</v>
      </c>
      <c r="FB294">
        <v>0.47315099999999999</v>
      </c>
      <c r="FC294">
        <v>20.270299999999999</v>
      </c>
      <c r="FD294">
        <v>5.2187900000000003</v>
      </c>
      <c r="FE294">
        <v>12.0099</v>
      </c>
      <c r="FF294">
        <v>4.9861500000000003</v>
      </c>
      <c r="FG294">
        <v>3.2845</v>
      </c>
      <c r="FH294">
        <v>9999</v>
      </c>
      <c r="FI294">
        <v>9999</v>
      </c>
      <c r="FJ294">
        <v>9999</v>
      </c>
      <c r="FK294">
        <v>999.9</v>
      </c>
      <c r="FL294">
        <v>1.8658699999999999</v>
      </c>
      <c r="FM294">
        <v>1.8623400000000001</v>
      </c>
      <c r="FN294">
        <v>1.86432</v>
      </c>
      <c r="FO294">
        <v>1.86036</v>
      </c>
      <c r="FP294">
        <v>1.8611200000000001</v>
      </c>
      <c r="FQ294">
        <v>1.8602000000000001</v>
      </c>
      <c r="FR294">
        <v>1.8619300000000001</v>
      </c>
      <c r="FS294">
        <v>1.8585199999999999</v>
      </c>
      <c r="FT294">
        <v>0</v>
      </c>
      <c r="FU294">
        <v>0</v>
      </c>
      <c r="FV294">
        <v>0</v>
      </c>
      <c r="FW294">
        <v>0</v>
      </c>
      <c r="FX294" t="s">
        <v>358</v>
      </c>
      <c r="FY294" t="s">
        <v>359</v>
      </c>
      <c r="FZ294" t="s">
        <v>360</v>
      </c>
      <c r="GA294" t="s">
        <v>360</v>
      </c>
      <c r="GB294" t="s">
        <v>360</v>
      </c>
      <c r="GC294" t="s">
        <v>360</v>
      </c>
      <c r="GD294">
        <v>0</v>
      </c>
      <c r="GE294">
        <v>100</v>
      </c>
      <c r="GF294">
        <v>100</v>
      </c>
      <c r="GG294">
        <v>-8.2200000000000006</v>
      </c>
      <c r="GH294">
        <v>0.21029999999999999</v>
      </c>
      <c r="GI294">
        <v>-4.4410340874611869</v>
      </c>
      <c r="GJ294">
        <v>-4.0977002334145526E-3</v>
      </c>
      <c r="GK294">
        <v>1.9870096767282211E-6</v>
      </c>
      <c r="GL294">
        <v>-4.7591234531596528E-10</v>
      </c>
      <c r="GM294">
        <v>0.2103699999999975</v>
      </c>
      <c r="GN294">
        <v>0</v>
      </c>
      <c r="GO294">
        <v>0</v>
      </c>
      <c r="GP294">
        <v>0</v>
      </c>
      <c r="GQ294">
        <v>6</v>
      </c>
      <c r="GR294">
        <v>2093</v>
      </c>
      <c r="GS294">
        <v>4</v>
      </c>
      <c r="GT294">
        <v>31</v>
      </c>
      <c r="GU294">
        <v>29.8</v>
      </c>
      <c r="GV294">
        <v>30.2</v>
      </c>
      <c r="GW294">
        <v>4.52759</v>
      </c>
      <c r="GX294">
        <v>2.47925</v>
      </c>
      <c r="GY294">
        <v>2.04834</v>
      </c>
      <c r="GZ294">
        <v>2.6232899999999999</v>
      </c>
      <c r="HA294">
        <v>2.1972700000000001</v>
      </c>
      <c r="HB294">
        <v>2.3315399999999999</v>
      </c>
      <c r="HC294">
        <v>41.612699999999997</v>
      </c>
      <c r="HD294">
        <v>14.5611</v>
      </c>
      <c r="HE294">
        <v>18</v>
      </c>
      <c r="HF294">
        <v>702.23900000000003</v>
      </c>
      <c r="HG294">
        <v>748.01300000000003</v>
      </c>
      <c r="HH294">
        <v>30.999500000000001</v>
      </c>
      <c r="HI294">
        <v>34.378399999999999</v>
      </c>
      <c r="HJ294">
        <v>29.9998</v>
      </c>
      <c r="HK294">
        <v>34.325800000000001</v>
      </c>
      <c r="HL294">
        <v>34.3431</v>
      </c>
      <c r="HM294">
        <v>90.562100000000001</v>
      </c>
      <c r="HN294">
        <v>16.1675</v>
      </c>
      <c r="HO294">
        <v>100</v>
      </c>
      <c r="HP294">
        <v>31</v>
      </c>
      <c r="HQ294">
        <v>1862.9</v>
      </c>
      <c r="HR294">
        <v>33.962200000000003</v>
      </c>
      <c r="HS294">
        <v>98.750699999999995</v>
      </c>
      <c r="HT294">
        <v>97.727000000000004</v>
      </c>
    </row>
    <row r="295" spans="1:228" x14ac:dyDescent="0.2">
      <c r="A295">
        <v>280</v>
      </c>
      <c r="B295">
        <v>1673985982.5999999</v>
      </c>
      <c r="C295">
        <v>1114.099999904633</v>
      </c>
      <c r="D295" t="s">
        <v>919</v>
      </c>
      <c r="E295" t="s">
        <v>920</v>
      </c>
      <c r="F295">
        <v>4</v>
      </c>
      <c r="G295">
        <v>1673985980.5999999</v>
      </c>
      <c r="H295">
        <f t="shared" si="136"/>
        <v>3.6085574515988566E-4</v>
      </c>
      <c r="I295">
        <f t="shared" si="137"/>
        <v>0.36085574515988567</v>
      </c>
      <c r="J295">
        <f t="shared" si="138"/>
        <v>11.456406931686553</v>
      </c>
      <c r="K295">
        <f t="shared" si="139"/>
        <v>1834.055714285714</v>
      </c>
      <c r="L295">
        <f t="shared" si="140"/>
        <v>897.04585295291224</v>
      </c>
      <c r="M295">
        <f t="shared" si="141"/>
        <v>90.732581594299631</v>
      </c>
      <c r="N295">
        <f t="shared" si="142"/>
        <v>185.50736196720945</v>
      </c>
      <c r="O295">
        <f t="shared" si="143"/>
        <v>2.0475806686395034E-2</v>
      </c>
      <c r="P295">
        <f t="shared" si="144"/>
        <v>2.7639913896120074</v>
      </c>
      <c r="Q295">
        <f t="shared" si="145"/>
        <v>2.0391909541531063E-2</v>
      </c>
      <c r="R295">
        <f t="shared" si="146"/>
        <v>1.2752452530506643E-2</v>
      </c>
      <c r="S295">
        <f t="shared" si="147"/>
        <v>226.11715637964645</v>
      </c>
      <c r="T295">
        <f t="shared" si="148"/>
        <v>34.735737243305188</v>
      </c>
      <c r="U295">
        <f t="shared" si="149"/>
        <v>33.418799999999997</v>
      </c>
      <c r="V295">
        <f t="shared" si="150"/>
        <v>5.1722151399741154</v>
      </c>
      <c r="W295">
        <f t="shared" si="151"/>
        <v>66.815885505907161</v>
      </c>
      <c r="X295">
        <f t="shared" si="152"/>
        <v>3.4586997788590983</v>
      </c>
      <c r="Y295">
        <f t="shared" si="153"/>
        <v>5.1764632806569875</v>
      </c>
      <c r="Z295">
        <f t="shared" si="154"/>
        <v>1.7135153611150171</v>
      </c>
      <c r="AA295">
        <f t="shared" si="155"/>
        <v>-15.913738361550958</v>
      </c>
      <c r="AB295">
        <f t="shared" si="156"/>
        <v>2.1840946242205672</v>
      </c>
      <c r="AC295">
        <f t="shared" si="157"/>
        <v>0.18172863102997236</v>
      </c>
      <c r="AD295">
        <f t="shared" si="158"/>
        <v>212.56924127334602</v>
      </c>
      <c r="AE295">
        <f t="shared" si="159"/>
        <v>21.540506018513234</v>
      </c>
      <c r="AF295">
        <f t="shared" si="160"/>
        <v>0.35788936700056173</v>
      </c>
      <c r="AG295">
        <f t="shared" si="161"/>
        <v>11.456406931686553</v>
      </c>
      <c r="AH295">
        <v>1918.8296598458851</v>
      </c>
      <c r="AI295">
        <v>1901.4486666666669</v>
      </c>
      <c r="AJ295">
        <v>1.6442062777239801</v>
      </c>
      <c r="AK295">
        <v>64.167648988695476</v>
      </c>
      <c r="AL295">
        <f t="shared" si="162"/>
        <v>0.36085574515988567</v>
      </c>
      <c r="AM295">
        <v>33.875652719435593</v>
      </c>
      <c r="AN295">
        <v>34.19737030303029</v>
      </c>
      <c r="AO295">
        <v>-4.0453354191259353E-7</v>
      </c>
      <c r="AP295">
        <v>91.899806073423491</v>
      </c>
      <c r="AQ295">
        <v>0</v>
      </c>
      <c r="AR295">
        <v>0</v>
      </c>
      <c r="AS295">
        <f t="shared" si="163"/>
        <v>1</v>
      </c>
      <c r="AT295">
        <f t="shared" si="164"/>
        <v>0</v>
      </c>
      <c r="AU295">
        <f t="shared" si="165"/>
        <v>47169.169888466022</v>
      </c>
      <c r="AV295">
        <f t="shared" si="166"/>
        <v>1199.995714285714</v>
      </c>
      <c r="AW295">
        <f t="shared" si="167"/>
        <v>1025.9227421656199</v>
      </c>
      <c r="AX295">
        <f t="shared" si="168"/>
        <v>0.85493867182374939</v>
      </c>
      <c r="AY295">
        <f t="shared" si="169"/>
        <v>0.1884316366198362</v>
      </c>
      <c r="AZ295">
        <v>6</v>
      </c>
      <c r="BA295">
        <v>0.5</v>
      </c>
      <c r="BB295" t="s">
        <v>355</v>
      </c>
      <c r="BC295">
        <v>2</v>
      </c>
      <c r="BD295" t="b">
        <v>1</v>
      </c>
      <c r="BE295">
        <v>1673985980.5999999</v>
      </c>
      <c r="BF295">
        <v>1834.055714285714</v>
      </c>
      <c r="BG295">
        <v>1854.545714285714</v>
      </c>
      <c r="BH295">
        <v>34.195128571428569</v>
      </c>
      <c r="BI295">
        <v>33.876057142857142</v>
      </c>
      <c r="BJ295">
        <v>1842.28</v>
      </c>
      <c r="BK295">
        <v>33.984771428571428</v>
      </c>
      <c r="BL295">
        <v>649.98228571428569</v>
      </c>
      <c r="BM295">
        <v>101.04600000000001</v>
      </c>
      <c r="BN295">
        <v>9.9979657142857142E-2</v>
      </c>
      <c r="BO295">
        <v>33.433457142857137</v>
      </c>
      <c r="BP295">
        <v>33.418799999999997</v>
      </c>
      <c r="BQ295">
        <v>999.89999999999986</v>
      </c>
      <c r="BR295">
        <v>0</v>
      </c>
      <c r="BS295">
        <v>0</v>
      </c>
      <c r="BT295">
        <v>8990.7142857142862</v>
      </c>
      <c r="BU295">
        <v>0</v>
      </c>
      <c r="BV295">
        <v>1042.17</v>
      </c>
      <c r="BW295">
        <v>-20.489014285714291</v>
      </c>
      <c r="BX295">
        <v>1898.992857142857</v>
      </c>
      <c r="BY295">
        <v>1919.5714285714289</v>
      </c>
      <c r="BZ295">
        <v>0.31905085714285708</v>
      </c>
      <c r="CA295">
        <v>1854.545714285714</v>
      </c>
      <c r="CB295">
        <v>33.876057142857142</v>
      </c>
      <c r="CC295">
        <v>3.455275714285714</v>
      </c>
      <c r="CD295">
        <v>3.4230371428571429</v>
      </c>
      <c r="CE295">
        <v>26.40155714285714</v>
      </c>
      <c r="CF295">
        <v>26.24277142857143</v>
      </c>
      <c r="CG295">
        <v>1199.995714285714</v>
      </c>
      <c r="CH295">
        <v>0.49996400000000002</v>
      </c>
      <c r="CI295">
        <v>0.50003599999999992</v>
      </c>
      <c r="CJ295">
        <v>0</v>
      </c>
      <c r="CK295">
        <v>952.0252857142857</v>
      </c>
      <c r="CL295">
        <v>4.9990899999999998</v>
      </c>
      <c r="CM295">
        <v>10526.51428571428</v>
      </c>
      <c r="CN295">
        <v>9557.7085714285695</v>
      </c>
      <c r="CO295">
        <v>44.267714285714291</v>
      </c>
      <c r="CP295">
        <v>46.686999999999998</v>
      </c>
      <c r="CQ295">
        <v>45.223000000000013</v>
      </c>
      <c r="CR295">
        <v>45.392714285714291</v>
      </c>
      <c r="CS295">
        <v>45.561999999999998</v>
      </c>
      <c r="CT295">
        <v>597.45142857142855</v>
      </c>
      <c r="CU295">
        <v>597.54428571428559</v>
      </c>
      <c r="CV295">
        <v>0</v>
      </c>
      <c r="CW295">
        <v>1673985982.9000001</v>
      </c>
      <c r="CX295">
        <v>0</v>
      </c>
      <c r="CY295">
        <v>1673984188.5</v>
      </c>
      <c r="CZ295" t="s">
        <v>356</v>
      </c>
      <c r="DA295">
        <v>1673984188.5</v>
      </c>
      <c r="DB295">
        <v>1673984167.5</v>
      </c>
      <c r="DC295">
        <v>23</v>
      </c>
      <c r="DD295">
        <v>-0.32800000000000001</v>
      </c>
      <c r="DE295">
        <v>5.0000000000000001E-3</v>
      </c>
      <c r="DF295">
        <v>-6.2539999999999996</v>
      </c>
      <c r="DG295">
        <v>0.21</v>
      </c>
      <c r="DH295">
        <v>579</v>
      </c>
      <c r="DI295">
        <v>34</v>
      </c>
      <c r="DJ295">
        <v>0</v>
      </c>
      <c r="DK295">
        <v>0.1</v>
      </c>
      <c r="DL295">
        <v>-20.71918780487805</v>
      </c>
      <c r="DM295">
        <v>0.48772891986060918</v>
      </c>
      <c r="DN295">
        <v>0.13313257136627429</v>
      </c>
      <c r="DO295">
        <v>0</v>
      </c>
      <c r="DP295">
        <v>0.32040339024390252</v>
      </c>
      <c r="DQ295">
        <v>-6.2197296167247347E-2</v>
      </c>
      <c r="DR295">
        <v>9.9133258697033256E-3</v>
      </c>
      <c r="DS295">
        <v>1</v>
      </c>
      <c r="DT295">
        <v>0</v>
      </c>
      <c r="DU295">
        <v>0</v>
      </c>
      <c r="DV295">
        <v>0</v>
      </c>
      <c r="DW295">
        <v>-1</v>
      </c>
      <c r="DX295">
        <v>1</v>
      </c>
      <c r="DY295">
        <v>2</v>
      </c>
      <c r="DZ295" t="s">
        <v>357</v>
      </c>
      <c r="EA295">
        <v>3.2953899999999998</v>
      </c>
      <c r="EB295">
        <v>2.6253500000000001</v>
      </c>
      <c r="EC295">
        <v>0.26968599999999998</v>
      </c>
      <c r="ED295">
        <v>0.26910000000000001</v>
      </c>
      <c r="EE295">
        <v>0.13924900000000001</v>
      </c>
      <c r="EF295">
        <v>0.13703000000000001</v>
      </c>
      <c r="EG295">
        <v>21977.8</v>
      </c>
      <c r="EH295">
        <v>22365.3</v>
      </c>
      <c r="EI295">
        <v>28021.599999999999</v>
      </c>
      <c r="EJ295">
        <v>29479</v>
      </c>
      <c r="EK295">
        <v>33204.300000000003</v>
      </c>
      <c r="EL295">
        <v>35336.5</v>
      </c>
      <c r="EM295">
        <v>39560.800000000003</v>
      </c>
      <c r="EN295">
        <v>42148</v>
      </c>
      <c r="EO295">
        <v>2.2047500000000002</v>
      </c>
      <c r="EP295">
        <v>2.1686700000000001</v>
      </c>
      <c r="EQ295">
        <v>0.12442499999999999</v>
      </c>
      <c r="ER295">
        <v>0</v>
      </c>
      <c r="ES295">
        <v>31.3995</v>
      </c>
      <c r="ET295">
        <v>999.9</v>
      </c>
      <c r="EU295">
        <v>68.3</v>
      </c>
      <c r="EV295">
        <v>35.299999999999997</v>
      </c>
      <c r="EW295">
        <v>38.817300000000003</v>
      </c>
      <c r="EX295">
        <v>57.2318</v>
      </c>
      <c r="EY295">
        <v>-3.9984000000000002</v>
      </c>
      <c r="EZ295">
        <v>2</v>
      </c>
      <c r="FA295">
        <v>0.55537599999999998</v>
      </c>
      <c r="FB295">
        <v>0.47184599999999999</v>
      </c>
      <c r="FC295">
        <v>20.270299999999999</v>
      </c>
      <c r="FD295">
        <v>5.2184900000000001</v>
      </c>
      <c r="FE295">
        <v>12.0099</v>
      </c>
      <c r="FF295">
        <v>4.9863499999999998</v>
      </c>
      <c r="FG295">
        <v>3.2845800000000001</v>
      </c>
      <c r="FH295">
        <v>9999</v>
      </c>
      <c r="FI295">
        <v>9999</v>
      </c>
      <c r="FJ295">
        <v>9999</v>
      </c>
      <c r="FK295">
        <v>999.9</v>
      </c>
      <c r="FL295">
        <v>1.86585</v>
      </c>
      <c r="FM295">
        <v>1.86229</v>
      </c>
      <c r="FN295">
        <v>1.86432</v>
      </c>
      <c r="FO295">
        <v>1.86036</v>
      </c>
      <c r="FP295">
        <v>1.8611200000000001</v>
      </c>
      <c r="FQ295">
        <v>1.8602000000000001</v>
      </c>
      <c r="FR295">
        <v>1.86192</v>
      </c>
      <c r="FS295">
        <v>1.8585199999999999</v>
      </c>
      <c r="FT295">
        <v>0</v>
      </c>
      <c r="FU295">
        <v>0</v>
      </c>
      <c r="FV295">
        <v>0</v>
      </c>
      <c r="FW295">
        <v>0</v>
      </c>
      <c r="FX295" t="s">
        <v>358</v>
      </c>
      <c r="FY295" t="s">
        <v>359</v>
      </c>
      <c r="FZ295" t="s">
        <v>360</v>
      </c>
      <c r="GA295" t="s">
        <v>360</v>
      </c>
      <c r="GB295" t="s">
        <v>360</v>
      </c>
      <c r="GC295" t="s">
        <v>360</v>
      </c>
      <c r="GD295">
        <v>0</v>
      </c>
      <c r="GE295">
        <v>100</v>
      </c>
      <c r="GF295">
        <v>100</v>
      </c>
      <c r="GG295">
        <v>-8.23</v>
      </c>
      <c r="GH295">
        <v>0.2104</v>
      </c>
      <c r="GI295">
        <v>-4.4410340874611869</v>
      </c>
      <c r="GJ295">
        <v>-4.0977002334145526E-3</v>
      </c>
      <c r="GK295">
        <v>1.9870096767282211E-6</v>
      </c>
      <c r="GL295">
        <v>-4.7591234531596528E-10</v>
      </c>
      <c r="GM295">
        <v>0.2103699999999975</v>
      </c>
      <c r="GN295">
        <v>0</v>
      </c>
      <c r="GO295">
        <v>0</v>
      </c>
      <c r="GP295">
        <v>0</v>
      </c>
      <c r="GQ295">
        <v>6</v>
      </c>
      <c r="GR295">
        <v>2093</v>
      </c>
      <c r="GS295">
        <v>4</v>
      </c>
      <c r="GT295">
        <v>31</v>
      </c>
      <c r="GU295">
        <v>29.9</v>
      </c>
      <c r="GV295">
        <v>30.3</v>
      </c>
      <c r="GW295">
        <v>4.53857</v>
      </c>
      <c r="GX295">
        <v>2.47437</v>
      </c>
      <c r="GY295">
        <v>2.04834</v>
      </c>
      <c r="GZ295">
        <v>2.6232899999999999</v>
      </c>
      <c r="HA295">
        <v>2.1972700000000001</v>
      </c>
      <c r="HB295">
        <v>2.34253</v>
      </c>
      <c r="HC295">
        <v>41.612699999999997</v>
      </c>
      <c r="HD295">
        <v>14.552300000000001</v>
      </c>
      <c r="HE295">
        <v>18</v>
      </c>
      <c r="HF295">
        <v>702.08799999999997</v>
      </c>
      <c r="HG295">
        <v>747.99400000000003</v>
      </c>
      <c r="HH295">
        <v>30.999600000000001</v>
      </c>
      <c r="HI295">
        <v>34.375300000000003</v>
      </c>
      <c r="HJ295">
        <v>29.9998</v>
      </c>
      <c r="HK295">
        <v>34.323500000000003</v>
      </c>
      <c r="HL295">
        <v>34.3416</v>
      </c>
      <c r="HM295">
        <v>90.800799999999995</v>
      </c>
      <c r="HN295">
        <v>16.1675</v>
      </c>
      <c r="HO295">
        <v>100</v>
      </c>
      <c r="HP295">
        <v>31</v>
      </c>
      <c r="HQ295">
        <v>1869.64</v>
      </c>
      <c r="HR295">
        <v>33.955199999999998</v>
      </c>
      <c r="HS295">
        <v>98.750600000000006</v>
      </c>
      <c r="HT295">
        <v>97.725899999999996</v>
      </c>
    </row>
    <row r="296" spans="1:228" x14ac:dyDescent="0.2">
      <c r="A296">
        <v>281</v>
      </c>
      <c r="B296">
        <v>1673985986.5999999</v>
      </c>
      <c r="C296">
        <v>1118.099999904633</v>
      </c>
      <c r="D296" t="s">
        <v>921</v>
      </c>
      <c r="E296" t="s">
        <v>922</v>
      </c>
      <c r="F296">
        <v>4</v>
      </c>
      <c r="G296">
        <v>1673985984.2874999</v>
      </c>
      <c r="H296">
        <f t="shared" si="136"/>
        <v>3.6437860781961419E-4</v>
      </c>
      <c r="I296">
        <f t="shared" si="137"/>
        <v>0.36437860781961418</v>
      </c>
      <c r="J296">
        <f t="shared" si="138"/>
        <v>11.682730113945633</v>
      </c>
      <c r="K296">
        <f t="shared" si="139"/>
        <v>1839.9012499999999</v>
      </c>
      <c r="L296">
        <f t="shared" si="140"/>
        <v>893.98179172807522</v>
      </c>
      <c r="M296">
        <f t="shared" si="141"/>
        <v>90.42085466092766</v>
      </c>
      <c r="N296">
        <f t="shared" si="142"/>
        <v>186.09489036138325</v>
      </c>
      <c r="O296">
        <f t="shared" si="143"/>
        <v>2.0676711280824978E-2</v>
      </c>
      <c r="P296">
        <f t="shared" si="144"/>
        <v>2.7693204493781778</v>
      </c>
      <c r="Q296">
        <f t="shared" si="145"/>
        <v>2.0591327294854411E-2</v>
      </c>
      <c r="R296">
        <f t="shared" si="146"/>
        <v>1.2877221475644136E-2</v>
      </c>
      <c r="S296">
        <f t="shared" si="147"/>
        <v>226.1194406118374</v>
      </c>
      <c r="T296">
        <f t="shared" si="148"/>
        <v>34.732831757536886</v>
      </c>
      <c r="U296">
        <f t="shared" si="149"/>
        <v>33.420324999999998</v>
      </c>
      <c r="V296">
        <f t="shared" si="150"/>
        <v>5.1726569956697626</v>
      </c>
      <c r="W296">
        <f t="shared" si="151"/>
        <v>66.824495280604907</v>
      </c>
      <c r="X296">
        <f t="shared" si="152"/>
        <v>3.4592143115075511</v>
      </c>
      <c r="Y296">
        <f t="shared" si="153"/>
        <v>5.176566312969296</v>
      </c>
      <c r="Z296">
        <f t="shared" si="154"/>
        <v>1.7134426841622115</v>
      </c>
      <c r="AA296">
        <f t="shared" si="155"/>
        <v>-16.069096604844987</v>
      </c>
      <c r="AB296">
        <f t="shared" si="156"/>
        <v>2.0136784098525395</v>
      </c>
      <c r="AC296">
        <f t="shared" si="157"/>
        <v>0.1672281900964141</v>
      </c>
      <c r="AD296">
        <f t="shared" si="158"/>
        <v>212.23125060694136</v>
      </c>
      <c r="AE296">
        <f t="shared" si="159"/>
        <v>21.891368770692026</v>
      </c>
      <c r="AF296">
        <f t="shared" si="160"/>
        <v>0.36203790043524142</v>
      </c>
      <c r="AG296">
        <f t="shared" si="161"/>
        <v>11.682730113945633</v>
      </c>
      <c r="AH296">
        <v>1925.798218095224</v>
      </c>
      <c r="AI296">
        <v>1908.0890909090911</v>
      </c>
      <c r="AJ296">
        <v>1.672903163088864</v>
      </c>
      <c r="AK296">
        <v>64.167648988695476</v>
      </c>
      <c r="AL296">
        <f t="shared" si="162"/>
        <v>0.36437860781961418</v>
      </c>
      <c r="AM296">
        <v>33.876454358270173</v>
      </c>
      <c r="AN296">
        <v>34.200702424242422</v>
      </c>
      <c r="AO296">
        <v>1.0727992850783761E-4</v>
      </c>
      <c r="AP296">
        <v>91.899806073423491</v>
      </c>
      <c r="AQ296">
        <v>0</v>
      </c>
      <c r="AR296">
        <v>0</v>
      </c>
      <c r="AS296">
        <f t="shared" si="163"/>
        <v>1</v>
      </c>
      <c r="AT296">
        <f t="shared" si="164"/>
        <v>0</v>
      </c>
      <c r="AU296">
        <f t="shared" si="165"/>
        <v>47315.433023017838</v>
      </c>
      <c r="AV296">
        <f t="shared" si="166"/>
        <v>1200.0074999999999</v>
      </c>
      <c r="AW296">
        <f t="shared" si="167"/>
        <v>1025.9328510942162</v>
      </c>
      <c r="AX296">
        <f t="shared" si="168"/>
        <v>0.85493869921164345</v>
      </c>
      <c r="AY296">
        <f t="shared" si="169"/>
        <v>0.18843168947847194</v>
      </c>
      <c r="AZ296">
        <v>6</v>
      </c>
      <c r="BA296">
        <v>0.5</v>
      </c>
      <c r="BB296" t="s">
        <v>355</v>
      </c>
      <c r="BC296">
        <v>2</v>
      </c>
      <c r="BD296" t="b">
        <v>1</v>
      </c>
      <c r="BE296">
        <v>1673985984.2874999</v>
      </c>
      <c r="BF296">
        <v>1839.9012499999999</v>
      </c>
      <c r="BG296">
        <v>1860.7237500000001</v>
      </c>
      <c r="BH296">
        <v>34.200899999999997</v>
      </c>
      <c r="BI296">
        <v>33.878137500000001</v>
      </c>
      <c r="BJ296">
        <v>1848.1312499999999</v>
      </c>
      <c r="BK296">
        <v>33.990525000000012</v>
      </c>
      <c r="BL296">
        <v>649.99350000000004</v>
      </c>
      <c r="BM296">
        <v>101.044</v>
      </c>
      <c r="BN296">
        <v>9.9955612499999999E-2</v>
      </c>
      <c r="BO296">
        <v>33.433812500000002</v>
      </c>
      <c r="BP296">
        <v>33.420324999999998</v>
      </c>
      <c r="BQ296">
        <v>999.9</v>
      </c>
      <c r="BR296">
        <v>0</v>
      </c>
      <c r="BS296">
        <v>0</v>
      </c>
      <c r="BT296">
        <v>9019.21875</v>
      </c>
      <c r="BU296">
        <v>0</v>
      </c>
      <c r="BV296">
        <v>1039.0562500000001</v>
      </c>
      <c r="BW296">
        <v>-20.823725</v>
      </c>
      <c r="BX296">
        <v>1905.0562500000001</v>
      </c>
      <c r="BY296">
        <v>1925.9737500000001</v>
      </c>
      <c r="BZ296">
        <v>0.32275337500000001</v>
      </c>
      <c r="CA296">
        <v>1860.7237500000001</v>
      </c>
      <c r="CB296">
        <v>33.878137500000001</v>
      </c>
      <c r="CC296">
        <v>3.45579875</v>
      </c>
      <c r="CD296">
        <v>3.4231850000000001</v>
      </c>
      <c r="CE296">
        <v>26.404137500000001</v>
      </c>
      <c r="CF296">
        <v>26.243500000000001</v>
      </c>
      <c r="CG296">
        <v>1200.0074999999999</v>
      </c>
      <c r="CH296">
        <v>0.49996075000000012</v>
      </c>
      <c r="CI296">
        <v>0.50003924999999994</v>
      </c>
      <c r="CJ296">
        <v>0</v>
      </c>
      <c r="CK296">
        <v>952.13412500000004</v>
      </c>
      <c r="CL296">
        <v>4.9990899999999998</v>
      </c>
      <c r="CM296">
        <v>10527.637500000001</v>
      </c>
      <c r="CN296">
        <v>9557.78125</v>
      </c>
      <c r="CO296">
        <v>44.25</v>
      </c>
      <c r="CP296">
        <v>46.686999999999998</v>
      </c>
      <c r="CQ296">
        <v>45.186999999999998</v>
      </c>
      <c r="CR296">
        <v>45.375</v>
      </c>
      <c r="CS296">
        <v>45.561999999999998</v>
      </c>
      <c r="CT296">
        <v>597.45624999999995</v>
      </c>
      <c r="CU296">
        <v>597.55124999999998</v>
      </c>
      <c r="CV296">
        <v>0</v>
      </c>
      <c r="CW296">
        <v>1673985987.0999999</v>
      </c>
      <c r="CX296">
        <v>0</v>
      </c>
      <c r="CY296">
        <v>1673984188.5</v>
      </c>
      <c r="CZ296" t="s">
        <v>356</v>
      </c>
      <c r="DA296">
        <v>1673984188.5</v>
      </c>
      <c r="DB296">
        <v>1673984167.5</v>
      </c>
      <c r="DC296">
        <v>23</v>
      </c>
      <c r="DD296">
        <v>-0.32800000000000001</v>
      </c>
      <c r="DE296">
        <v>5.0000000000000001E-3</v>
      </c>
      <c r="DF296">
        <v>-6.2539999999999996</v>
      </c>
      <c r="DG296">
        <v>0.21</v>
      </c>
      <c r="DH296">
        <v>579</v>
      </c>
      <c r="DI296">
        <v>34</v>
      </c>
      <c r="DJ296">
        <v>0</v>
      </c>
      <c r="DK296">
        <v>0.1</v>
      </c>
      <c r="DL296">
        <v>-20.726063414634151</v>
      </c>
      <c r="DM296">
        <v>7.4015331010451893E-2</v>
      </c>
      <c r="DN296">
        <v>0.14357732811734569</v>
      </c>
      <c r="DO296">
        <v>1</v>
      </c>
      <c r="DP296">
        <v>0.31865385365853649</v>
      </c>
      <c r="DQ296">
        <v>-5.3435331010452426E-3</v>
      </c>
      <c r="DR296">
        <v>8.3389632553277325E-3</v>
      </c>
      <c r="DS296">
        <v>1</v>
      </c>
      <c r="DT296">
        <v>0</v>
      </c>
      <c r="DU296">
        <v>0</v>
      </c>
      <c r="DV296">
        <v>0</v>
      </c>
      <c r="DW296">
        <v>-1</v>
      </c>
      <c r="DX296">
        <v>2</v>
      </c>
      <c r="DY296">
        <v>2</v>
      </c>
      <c r="DZ296" t="s">
        <v>596</v>
      </c>
      <c r="EA296">
        <v>3.29562</v>
      </c>
      <c r="EB296">
        <v>2.6256200000000001</v>
      </c>
      <c r="EC296">
        <v>0.27022000000000002</v>
      </c>
      <c r="ED296">
        <v>0.26964900000000003</v>
      </c>
      <c r="EE296">
        <v>0.13925000000000001</v>
      </c>
      <c r="EF296">
        <v>0.13705400000000001</v>
      </c>
      <c r="EG296">
        <v>21961.599999999999</v>
      </c>
      <c r="EH296">
        <v>22349</v>
      </c>
      <c r="EI296">
        <v>28021.599999999999</v>
      </c>
      <c r="EJ296">
        <v>29479.8</v>
      </c>
      <c r="EK296">
        <v>33204.1</v>
      </c>
      <c r="EL296">
        <v>35336.400000000001</v>
      </c>
      <c r="EM296">
        <v>39560.5</v>
      </c>
      <c r="EN296">
        <v>42149.1</v>
      </c>
      <c r="EO296">
        <v>2.2050999999999998</v>
      </c>
      <c r="EP296">
        <v>2.16865</v>
      </c>
      <c r="EQ296">
        <v>0.124931</v>
      </c>
      <c r="ER296">
        <v>0</v>
      </c>
      <c r="ES296">
        <v>31.401599999999998</v>
      </c>
      <c r="ET296">
        <v>999.9</v>
      </c>
      <c r="EU296">
        <v>68.3</v>
      </c>
      <c r="EV296">
        <v>35.299999999999997</v>
      </c>
      <c r="EW296">
        <v>38.817</v>
      </c>
      <c r="EX296">
        <v>57.261800000000001</v>
      </c>
      <c r="EY296">
        <v>-4.1025600000000004</v>
      </c>
      <c r="EZ296">
        <v>2</v>
      </c>
      <c r="FA296">
        <v>0.55542400000000003</v>
      </c>
      <c r="FB296">
        <v>0.47339300000000001</v>
      </c>
      <c r="FC296">
        <v>20.270199999999999</v>
      </c>
      <c r="FD296">
        <v>5.2180400000000002</v>
      </c>
      <c r="FE296">
        <v>12.0099</v>
      </c>
      <c r="FF296">
        <v>4.9865000000000004</v>
      </c>
      <c r="FG296">
        <v>3.2846500000000001</v>
      </c>
      <c r="FH296">
        <v>9999</v>
      </c>
      <c r="FI296">
        <v>9999</v>
      </c>
      <c r="FJ296">
        <v>9999</v>
      </c>
      <c r="FK296">
        <v>999.9</v>
      </c>
      <c r="FL296">
        <v>1.86585</v>
      </c>
      <c r="FM296">
        <v>1.8623099999999999</v>
      </c>
      <c r="FN296">
        <v>1.86432</v>
      </c>
      <c r="FO296">
        <v>1.86036</v>
      </c>
      <c r="FP296">
        <v>1.8611200000000001</v>
      </c>
      <c r="FQ296">
        <v>1.8602099999999999</v>
      </c>
      <c r="FR296">
        <v>1.8619399999999999</v>
      </c>
      <c r="FS296">
        <v>1.8585199999999999</v>
      </c>
      <c r="FT296">
        <v>0</v>
      </c>
      <c r="FU296">
        <v>0</v>
      </c>
      <c r="FV296">
        <v>0</v>
      </c>
      <c r="FW296">
        <v>0</v>
      </c>
      <c r="FX296" t="s">
        <v>358</v>
      </c>
      <c r="FY296" t="s">
        <v>359</v>
      </c>
      <c r="FZ296" t="s">
        <v>360</v>
      </c>
      <c r="GA296" t="s">
        <v>360</v>
      </c>
      <c r="GB296" t="s">
        <v>360</v>
      </c>
      <c r="GC296" t="s">
        <v>360</v>
      </c>
      <c r="GD296">
        <v>0</v>
      </c>
      <c r="GE296">
        <v>100</v>
      </c>
      <c r="GF296">
        <v>100</v>
      </c>
      <c r="GG296">
        <v>-8.24</v>
      </c>
      <c r="GH296">
        <v>0.21029999999999999</v>
      </c>
      <c r="GI296">
        <v>-4.4410340874611869</v>
      </c>
      <c r="GJ296">
        <v>-4.0977002334145526E-3</v>
      </c>
      <c r="GK296">
        <v>1.9870096767282211E-6</v>
      </c>
      <c r="GL296">
        <v>-4.7591234531596528E-10</v>
      </c>
      <c r="GM296">
        <v>0.2103699999999975</v>
      </c>
      <c r="GN296">
        <v>0</v>
      </c>
      <c r="GO296">
        <v>0</v>
      </c>
      <c r="GP296">
        <v>0</v>
      </c>
      <c r="GQ296">
        <v>6</v>
      </c>
      <c r="GR296">
        <v>2093</v>
      </c>
      <c r="GS296">
        <v>4</v>
      </c>
      <c r="GT296">
        <v>31</v>
      </c>
      <c r="GU296">
        <v>30</v>
      </c>
      <c r="GV296">
        <v>30.3</v>
      </c>
      <c r="GW296">
        <v>4.5519999999999996</v>
      </c>
      <c r="GX296">
        <v>2.47559</v>
      </c>
      <c r="GY296">
        <v>2.04834</v>
      </c>
      <c r="GZ296">
        <v>2.6232899999999999</v>
      </c>
      <c r="HA296">
        <v>2.1972700000000001</v>
      </c>
      <c r="HB296">
        <v>2.32056</v>
      </c>
      <c r="HC296">
        <v>41.612699999999997</v>
      </c>
      <c r="HD296">
        <v>14.534800000000001</v>
      </c>
      <c r="HE296">
        <v>18</v>
      </c>
      <c r="HF296">
        <v>702.35599999999999</v>
      </c>
      <c r="HG296">
        <v>747.94</v>
      </c>
      <c r="HH296">
        <v>31.0001</v>
      </c>
      <c r="HI296">
        <v>34.372999999999998</v>
      </c>
      <c r="HJ296">
        <v>29.9999</v>
      </c>
      <c r="HK296">
        <v>34.321100000000001</v>
      </c>
      <c r="HL296">
        <v>34.339300000000001</v>
      </c>
      <c r="HM296">
        <v>91.049700000000001</v>
      </c>
      <c r="HN296">
        <v>15.881600000000001</v>
      </c>
      <c r="HO296">
        <v>100</v>
      </c>
      <c r="HP296">
        <v>31</v>
      </c>
      <c r="HQ296">
        <v>1876.36</v>
      </c>
      <c r="HR296">
        <v>33.9664</v>
      </c>
      <c r="HS296">
        <v>98.750200000000007</v>
      </c>
      <c r="HT296">
        <v>97.728399999999993</v>
      </c>
    </row>
    <row r="297" spans="1:228" x14ac:dyDescent="0.2">
      <c r="A297">
        <v>282</v>
      </c>
      <c r="B297">
        <v>1673985990.5999999</v>
      </c>
      <c r="C297">
        <v>1122.099999904633</v>
      </c>
      <c r="D297" t="s">
        <v>923</v>
      </c>
      <c r="E297" t="s">
        <v>924</v>
      </c>
      <c r="F297">
        <v>4</v>
      </c>
      <c r="G297">
        <v>1673985988.5999999</v>
      </c>
      <c r="H297">
        <f t="shared" si="136"/>
        <v>3.5068318069465782E-4</v>
      </c>
      <c r="I297">
        <f t="shared" si="137"/>
        <v>0.35068318069465781</v>
      </c>
      <c r="J297">
        <f t="shared" si="138"/>
        <v>11.683002400163682</v>
      </c>
      <c r="K297">
        <f t="shared" si="139"/>
        <v>1846.9285714285711</v>
      </c>
      <c r="L297">
        <f t="shared" si="140"/>
        <v>865.73758628339147</v>
      </c>
      <c r="M297">
        <f t="shared" si="141"/>
        <v>87.564493596409477</v>
      </c>
      <c r="N297">
        <f t="shared" si="142"/>
        <v>186.80644993151941</v>
      </c>
      <c r="O297">
        <f t="shared" si="143"/>
        <v>1.9894416410409926E-2</v>
      </c>
      <c r="P297">
        <f t="shared" si="144"/>
        <v>2.7723593809438993</v>
      </c>
      <c r="Q297">
        <f t="shared" si="145"/>
        <v>1.9815444091758491E-2</v>
      </c>
      <c r="R297">
        <f t="shared" si="146"/>
        <v>1.239172167540782E-2</v>
      </c>
      <c r="S297">
        <f t="shared" si="147"/>
        <v>226.11721895091839</v>
      </c>
      <c r="T297">
        <f t="shared" si="148"/>
        <v>34.738476018494048</v>
      </c>
      <c r="U297">
        <f t="shared" si="149"/>
        <v>33.422028571428577</v>
      </c>
      <c r="V297">
        <f t="shared" si="150"/>
        <v>5.1731506297358081</v>
      </c>
      <c r="W297">
        <f t="shared" si="151"/>
        <v>66.818634362300983</v>
      </c>
      <c r="X297">
        <f t="shared" si="152"/>
        <v>3.4595395701677569</v>
      </c>
      <c r="Y297">
        <f t="shared" si="153"/>
        <v>5.1775071477959242</v>
      </c>
      <c r="Z297">
        <f t="shared" si="154"/>
        <v>1.7136110595680512</v>
      </c>
      <c r="AA297">
        <f t="shared" si="155"/>
        <v>-15.465128268634411</v>
      </c>
      <c r="AB297">
        <f t="shared" si="156"/>
        <v>2.2462219681507474</v>
      </c>
      <c r="AC297">
        <f t="shared" si="157"/>
        <v>0.18634006862928329</v>
      </c>
      <c r="AD297">
        <f t="shared" si="158"/>
        <v>213.084652719064</v>
      </c>
      <c r="AE297">
        <f t="shared" si="159"/>
        <v>21.926395493590942</v>
      </c>
      <c r="AF297">
        <f t="shared" si="160"/>
        <v>0.33796280252797795</v>
      </c>
      <c r="AG297">
        <f t="shared" si="161"/>
        <v>11.683002400163682</v>
      </c>
      <c r="AH297">
        <v>1932.5826555216399</v>
      </c>
      <c r="AI297">
        <v>1914.8495757575761</v>
      </c>
      <c r="AJ297">
        <v>1.6792982570731541</v>
      </c>
      <c r="AK297">
        <v>64.167648988695476</v>
      </c>
      <c r="AL297">
        <f t="shared" si="162"/>
        <v>0.35068318069465781</v>
      </c>
      <c r="AM297">
        <v>33.895817491803953</v>
      </c>
      <c r="AN297">
        <v>34.208229696969688</v>
      </c>
      <c r="AO297">
        <v>3.5191086923500233E-5</v>
      </c>
      <c r="AP297">
        <v>91.899806073423491</v>
      </c>
      <c r="AQ297">
        <v>0</v>
      </c>
      <c r="AR297">
        <v>0</v>
      </c>
      <c r="AS297">
        <f t="shared" si="163"/>
        <v>1</v>
      </c>
      <c r="AT297">
        <f t="shared" si="164"/>
        <v>0</v>
      </c>
      <c r="AU297">
        <f t="shared" si="165"/>
        <v>47398.44654866965</v>
      </c>
      <c r="AV297">
        <f t="shared" si="166"/>
        <v>1199.997142857143</v>
      </c>
      <c r="AW297">
        <f t="shared" si="167"/>
        <v>1025.9238564512532</v>
      </c>
      <c r="AX297">
        <f t="shared" si="168"/>
        <v>0.85493858261076472</v>
      </c>
      <c r="AY297">
        <f t="shared" si="169"/>
        <v>0.18843146443877587</v>
      </c>
      <c r="AZ297">
        <v>6</v>
      </c>
      <c r="BA297">
        <v>0.5</v>
      </c>
      <c r="BB297" t="s">
        <v>355</v>
      </c>
      <c r="BC297">
        <v>2</v>
      </c>
      <c r="BD297" t="b">
        <v>1</v>
      </c>
      <c r="BE297">
        <v>1673985988.5999999</v>
      </c>
      <c r="BF297">
        <v>1846.9285714285711</v>
      </c>
      <c r="BG297">
        <v>1867.742857142857</v>
      </c>
      <c r="BH297">
        <v>34.203971428571428</v>
      </c>
      <c r="BI297">
        <v>33.902700000000003</v>
      </c>
      <c r="BJ297">
        <v>1855.1671428571431</v>
      </c>
      <c r="BK297">
        <v>33.993600000000001</v>
      </c>
      <c r="BL297">
        <v>650.05128571428577</v>
      </c>
      <c r="BM297">
        <v>101.0444285714286</v>
      </c>
      <c r="BN297">
        <v>9.9953957142857125E-2</v>
      </c>
      <c r="BO297">
        <v>33.437057142857142</v>
      </c>
      <c r="BP297">
        <v>33.422028571428577</v>
      </c>
      <c r="BQ297">
        <v>999.89999999999986</v>
      </c>
      <c r="BR297">
        <v>0</v>
      </c>
      <c r="BS297">
        <v>0</v>
      </c>
      <c r="BT297">
        <v>9035.3571428571431</v>
      </c>
      <c r="BU297">
        <v>0</v>
      </c>
      <c r="BV297">
        <v>1037.051428571428</v>
      </c>
      <c r="BW297">
        <v>-20.815171428571428</v>
      </c>
      <c r="BX297">
        <v>1912.3371428571429</v>
      </c>
      <c r="BY297">
        <v>1933.287142857143</v>
      </c>
      <c r="BZ297">
        <v>0.30126571428571441</v>
      </c>
      <c r="CA297">
        <v>1867.742857142857</v>
      </c>
      <c r="CB297">
        <v>33.902700000000003</v>
      </c>
      <c r="CC297">
        <v>3.4561228571428559</v>
      </c>
      <c r="CD297">
        <v>3.4256799999999998</v>
      </c>
      <c r="CE297">
        <v>26.405742857142862</v>
      </c>
      <c r="CF297">
        <v>26.255871428571432</v>
      </c>
      <c r="CG297">
        <v>1199.997142857143</v>
      </c>
      <c r="CH297">
        <v>0.49996600000000008</v>
      </c>
      <c r="CI297">
        <v>0.50003399999999998</v>
      </c>
      <c r="CJ297">
        <v>0</v>
      </c>
      <c r="CK297">
        <v>952.14371428571428</v>
      </c>
      <c r="CL297">
        <v>4.9990899999999998</v>
      </c>
      <c r="CM297">
        <v>10529.1</v>
      </c>
      <c r="CN297">
        <v>9557.6999999999989</v>
      </c>
      <c r="CO297">
        <v>44.25</v>
      </c>
      <c r="CP297">
        <v>46.686999999999998</v>
      </c>
      <c r="CQ297">
        <v>45.186999999999998</v>
      </c>
      <c r="CR297">
        <v>45.375</v>
      </c>
      <c r="CS297">
        <v>45.561999999999998</v>
      </c>
      <c r="CT297">
        <v>597.45571428571418</v>
      </c>
      <c r="CU297">
        <v>597.54142857142858</v>
      </c>
      <c r="CV297">
        <v>0</v>
      </c>
      <c r="CW297">
        <v>1673985990.7</v>
      </c>
      <c r="CX297">
        <v>0</v>
      </c>
      <c r="CY297">
        <v>1673984188.5</v>
      </c>
      <c r="CZ297" t="s">
        <v>356</v>
      </c>
      <c r="DA297">
        <v>1673984188.5</v>
      </c>
      <c r="DB297">
        <v>1673984167.5</v>
      </c>
      <c r="DC297">
        <v>23</v>
      </c>
      <c r="DD297">
        <v>-0.32800000000000001</v>
      </c>
      <c r="DE297">
        <v>5.0000000000000001E-3</v>
      </c>
      <c r="DF297">
        <v>-6.2539999999999996</v>
      </c>
      <c r="DG297">
        <v>0.21</v>
      </c>
      <c r="DH297">
        <v>579</v>
      </c>
      <c r="DI297">
        <v>34</v>
      </c>
      <c r="DJ297">
        <v>0</v>
      </c>
      <c r="DK297">
        <v>0.1</v>
      </c>
      <c r="DL297">
        <v>-20.749590000000001</v>
      </c>
      <c r="DM297">
        <v>-0.1214836772982965</v>
      </c>
      <c r="DN297">
        <v>0.15046319117977031</v>
      </c>
      <c r="DO297">
        <v>0</v>
      </c>
      <c r="DP297">
        <v>0.31423024999999999</v>
      </c>
      <c r="DQ297">
        <v>1.3604127579736509E-2</v>
      </c>
      <c r="DR297">
        <v>7.2062450130078119E-3</v>
      </c>
      <c r="DS297">
        <v>1</v>
      </c>
      <c r="DT297">
        <v>0</v>
      </c>
      <c r="DU297">
        <v>0</v>
      </c>
      <c r="DV297">
        <v>0</v>
      </c>
      <c r="DW297">
        <v>-1</v>
      </c>
      <c r="DX297">
        <v>1</v>
      </c>
      <c r="DY297">
        <v>2</v>
      </c>
      <c r="DZ297" t="s">
        <v>357</v>
      </c>
      <c r="EA297">
        <v>3.2956400000000001</v>
      </c>
      <c r="EB297">
        <v>2.62527</v>
      </c>
      <c r="EC297">
        <v>0.27076899999999998</v>
      </c>
      <c r="ED297">
        <v>0.27019300000000002</v>
      </c>
      <c r="EE297">
        <v>0.13928399999999999</v>
      </c>
      <c r="EF297">
        <v>0.137129</v>
      </c>
      <c r="EG297">
        <v>21944.9</v>
      </c>
      <c r="EH297">
        <v>22332.5</v>
      </c>
      <c r="EI297">
        <v>28021.4</v>
      </c>
      <c r="EJ297">
        <v>29480.1</v>
      </c>
      <c r="EK297">
        <v>33202.699999999997</v>
      </c>
      <c r="EL297">
        <v>35333.800000000003</v>
      </c>
      <c r="EM297">
        <v>39560.300000000003</v>
      </c>
      <c r="EN297">
        <v>42149.599999999999</v>
      </c>
      <c r="EO297">
        <v>2.2052</v>
      </c>
      <c r="EP297">
        <v>2.1685500000000002</v>
      </c>
      <c r="EQ297">
        <v>0.124261</v>
      </c>
      <c r="ER297">
        <v>0</v>
      </c>
      <c r="ES297">
        <v>31.403600000000001</v>
      </c>
      <c r="ET297">
        <v>999.9</v>
      </c>
      <c r="EU297">
        <v>68.3</v>
      </c>
      <c r="EV297">
        <v>35.299999999999997</v>
      </c>
      <c r="EW297">
        <v>38.816600000000001</v>
      </c>
      <c r="EX297">
        <v>57.381799999999998</v>
      </c>
      <c r="EY297">
        <v>-4.1306099999999999</v>
      </c>
      <c r="EZ297">
        <v>2</v>
      </c>
      <c r="FA297">
        <v>0.55517799999999995</v>
      </c>
      <c r="FB297">
        <v>0.472522</v>
      </c>
      <c r="FC297">
        <v>20.270099999999999</v>
      </c>
      <c r="FD297">
        <v>5.2183400000000004</v>
      </c>
      <c r="FE297">
        <v>12.0099</v>
      </c>
      <c r="FF297">
        <v>4.9863</v>
      </c>
      <c r="FG297">
        <v>3.2846500000000001</v>
      </c>
      <c r="FH297">
        <v>9999</v>
      </c>
      <c r="FI297">
        <v>9999</v>
      </c>
      <c r="FJ297">
        <v>9999</v>
      </c>
      <c r="FK297">
        <v>999.9</v>
      </c>
      <c r="FL297">
        <v>1.8658600000000001</v>
      </c>
      <c r="FM297">
        <v>1.8623000000000001</v>
      </c>
      <c r="FN297">
        <v>1.86432</v>
      </c>
      <c r="FO297">
        <v>1.86036</v>
      </c>
      <c r="FP297">
        <v>1.86111</v>
      </c>
      <c r="FQ297">
        <v>1.8602000000000001</v>
      </c>
      <c r="FR297">
        <v>1.8619399999999999</v>
      </c>
      <c r="FS297">
        <v>1.8585199999999999</v>
      </c>
      <c r="FT297">
        <v>0</v>
      </c>
      <c r="FU297">
        <v>0</v>
      </c>
      <c r="FV297">
        <v>0</v>
      </c>
      <c r="FW297">
        <v>0</v>
      </c>
      <c r="FX297" t="s">
        <v>358</v>
      </c>
      <c r="FY297" t="s">
        <v>359</v>
      </c>
      <c r="FZ297" t="s">
        <v>360</v>
      </c>
      <c r="GA297" t="s">
        <v>360</v>
      </c>
      <c r="GB297" t="s">
        <v>360</v>
      </c>
      <c r="GC297" t="s">
        <v>360</v>
      </c>
      <c r="GD297">
        <v>0</v>
      </c>
      <c r="GE297">
        <v>100</v>
      </c>
      <c r="GF297">
        <v>100</v>
      </c>
      <c r="GG297">
        <v>-8.25</v>
      </c>
      <c r="GH297">
        <v>0.2104</v>
      </c>
      <c r="GI297">
        <v>-4.4410340874611869</v>
      </c>
      <c r="GJ297">
        <v>-4.0977002334145526E-3</v>
      </c>
      <c r="GK297">
        <v>1.9870096767282211E-6</v>
      </c>
      <c r="GL297">
        <v>-4.7591234531596528E-10</v>
      </c>
      <c r="GM297">
        <v>0.2103699999999975</v>
      </c>
      <c r="GN297">
        <v>0</v>
      </c>
      <c r="GO297">
        <v>0</v>
      </c>
      <c r="GP297">
        <v>0</v>
      </c>
      <c r="GQ297">
        <v>6</v>
      </c>
      <c r="GR297">
        <v>2093</v>
      </c>
      <c r="GS297">
        <v>4</v>
      </c>
      <c r="GT297">
        <v>31</v>
      </c>
      <c r="GU297">
        <v>30</v>
      </c>
      <c r="GV297">
        <v>30.4</v>
      </c>
      <c r="GW297">
        <v>4.5642100000000001</v>
      </c>
      <c r="GX297">
        <v>2.4694799999999999</v>
      </c>
      <c r="GY297">
        <v>2.04834</v>
      </c>
      <c r="GZ297">
        <v>2.6232899999999999</v>
      </c>
      <c r="HA297">
        <v>2.1972700000000001</v>
      </c>
      <c r="HB297">
        <v>2.34253</v>
      </c>
      <c r="HC297">
        <v>41.6389</v>
      </c>
      <c r="HD297">
        <v>14.5436</v>
      </c>
      <c r="HE297">
        <v>18</v>
      </c>
      <c r="HF297">
        <v>702.40800000000002</v>
      </c>
      <c r="HG297">
        <v>747.80700000000002</v>
      </c>
      <c r="HH297">
        <v>30.9999</v>
      </c>
      <c r="HI297">
        <v>34.370699999999999</v>
      </c>
      <c r="HJ297">
        <v>29.9998</v>
      </c>
      <c r="HK297">
        <v>34.318199999999997</v>
      </c>
      <c r="HL297">
        <v>34.336199999999998</v>
      </c>
      <c r="HM297">
        <v>91.298699999999997</v>
      </c>
      <c r="HN297">
        <v>15.881600000000001</v>
      </c>
      <c r="HO297">
        <v>100</v>
      </c>
      <c r="HP297">
        <v>31</v>
      </c>
      <c r="HQ297">
        <v>1883.05</v>
      </c>
      <c r="HR297">
        <v>33.954099999999997</v>
      </c>
      <c r="HS297">
        <v>98.749600000000001</v>
      </c>
      <c r="HT297">
        <v>97.729500000000002</v>
      </c>
    </row>
    <row r="298" spans="1:228" x14ac:dyDescent="0.2">
      <c r="A298">
        <v>283</v>
      </c>
      <c r="B298">
        <v>1673985994.5999999</v>
      </c>
      <c r="C298">
        <v>1126.099999904633</v>
      </c>
      <c r="D298" t="s">
        <v>925</v>
      </c>
      <c r="E298" t="s">
        <v>926</v>
      </c>
      <c r="F298">
        <v>4</v>
      </c>
      <c r="G298">
        <v>1673985992.2874999</v>
      </c>
      <c r="H298">
        <f t="shared" si="136"/>
        <v>3.5297566977655616E-4</v>
      </c>
      <c r="I298">
        <f t="shared" si="137"/>
        <v>0.35297566977655614</v>
      </c>
      <c r="J298">
        <f t="shared" si="138"/>
        <v>11.411960811140792</v>
      </c>
      <c r="K298">
        <f t="shared" si="139"/>
        <v>1852.9075</v>
      </c>
      <c r="L298">
        <f t="shared" si="140"/>
        <v>899.81016235719255</v>
      </c>
      <c r="M298">
        <f t="shared" si="141"/>
        <v>91.010746714359726</v>
      </c>
      <c r="N298">
        <f t="shared" si="142"/>
        <v>187.41119207397398</v>
      </c>
      <c r="O298">
        <f t="shared" si="143"/>
        <v>2.0042097646788874E-2</v>
      </c>
      <c r="P298">
        <f t="shared" si="144"/>
        <v>2.7650946136434911</v>
      </c>
      <c r="Q298">
        <f t="shared" si="145"/>
        <v>1.9961741404624391E-2</v>
      </c>
      <c r="R298">
        <f t="shared" si="146"/>
        <v>1.2483281110462895E-2</v>
      </c>
      <c r="S298">
        <f t="shared" si="147"/>
        <v>226.11701136178138</v>
      </c>
      <c r="T298">
        <f t="shared" si="148"/>
        <v>34.746467780937493</v>
      </c>
      <c r="U298">
        <f t="shared" si="149"/>
        <v>33.421999999999997</v>
      </c>
      <c r="V298">
        <f t="shared" si="150"/>
        <v>5.1731423504198997</v>
      </c>
      <c r="W298">
        <f t="shared" si="151"/>
        <v>66.826037901976491</v>
      </c>
      <c r="X298">
        <f t="shared" si="152"/>
        <v>3.4609826343437864</v>
      </c>
      <c r="Y298">
        <f t="shared" si="153"/>
        <v>5.1790929748379142</v>
      </c>
      <c r="Z298">
        <f t="shared" si="154"/>
        <v>1.7121597160761133</v>
      </c>
      <c r="AA298">
        <f t="shared" si="155"/>
        <v>-15.566227037146126</v>
      </c>
      <c r="AB298">
        <f t="shared" si="156"/>
        <v>3.0596983011415464</v>
      </c>
      <c r="AC298">
        <f t="shared" si="157"/>
        <v>0.25449735947797003</v>
      </c>
      <c r="AD298">
        <f t="shared" si="158"/>
        <v>213.86497998525476</v>
      </c>
      <c r="AE298">
        <f t="shared" si="159"/>
        <v>22.034248373789328</v>
      </c>
      <c r="AF298">
        <f t="shared" si="160"/>
        <v>0.34120454506537734</v>
      </c>
      <c r="AG298">
        <f t="shared" si="161"/>
        <v>11.411960811140792</v>
      </c>
      <c r="AH298">
        <v>1939.4455589913871</v>
      </c>
      <c r="AI298">
        <v>1921.715878787878</v>
      </c>
      <c r="AJ298">
        <v>1.7443328411370349</v>
      </c>
      <c r="AK298">
        <v>64.167648988695476</v>
      </c>
      <c r="AL298">
        <f t="shared" si="162"/>
        <v>0.35297566977655614</v>
      </c>
      <c r="AM298">
        <v>33.913503388372419</v>
      </c>
      <c r="AN298">
        <v>34.227411515151509</v>
      </c>
      <c r="AO298">
        <v>1.351667682075346E-4</v>
      </c>
      <c r="AP298">
        <v>91.899806073423491</v>
      </c>
      <c r="AQ298">
        <v>0</v>
      </c>
      <c r="AR298">
        <v>0</v>
      </c>
      <c r="AS298">
        <f t="shared" si="163"/>
        <v>1</v>
      </c>
      <c r="AT298">
        <f t="shared" si="164"/>
        <v>0</v>
      </c>
      <c r="AU298">
        <f t="shared" si="165"/>
        <v>47198.043659734481</v>
      </c>
      <c r="AV298">
        <f t="shared" si="166"/>
        <v>1199.9949999999999</v>
      </c>
      <c r="AW298">
        <f t="shared" si="167"/>
        <v>1025.922126094187</v>
      </c>
      <c r="AX298">
        <f t="shared" si="168"/>
        <v>0.85493866732293644</v>
      </c>
      <c r="AY298">
        <f t="shared" si="169"/>
        <v>0.18843162793326756</v>
      </c>
      <c r="AZ298">
        <v>6</v>
      </c>
      <c r="BA298">
        <v>0.5</v>
      </c>
      <c r="BB298" t="s">
        <v>355</v>
      </c>
      <c r="BC298">
        <v>2</v>
      </c>
      <c r="BD298" t="b">
        <v>1</v>
      </c>
      <c r="BE298">
        <v>1673985992.2874999</v>
      </c>
      <c r="BF298">
        <v>1852.9075</v>
      </c>
      <c r="BG298">
        <v>1873.83</v>
      </c>
      <c r="BH298">
        <v>34.218237500000001</v>
      </c>
      <c r="BI298">
        <v>33.9140625</v>
      </c>
      <c r="BJ298">
        <v>1861.1587500000001</v>
      </c>
      <c r="BK298">
        <v>34.007874999999999</v>
      </c>
      <c r="BL298">
        <v>650.01224999999999</v>
      </c>
      <c r="BM298">
        <v>101.044375</v>
      </c>
      <c r="BN298">
        <v>0.10001136250000001</v>
      </c>
      <c r="BO298">
        <v>33.442525000000003</v>
      </c>
      <c r="BP298">
        <v>33.421999999999997</v>
      </c>
      <c r="BQ298">
        <v>999.9</v>
      </c>
      <c r="BR298">
        <v>0</v>
      </c>
      <c r="BS298">
        <v>0</v>
      </c>
      <c r="BT298">
        <v>8996.71875</v>
      </c>
      <c r="BU298">
        <v>0</v>
      </c>
      <c r="BV298">
        <v>1039.105</v>
      </c>
      <c r="BW298">
        <v>-20.923087500000001</v>
      </c>
      <c r="BX298">
        <v>1918.5550000000001</v>
      </c>
      <c r="BY298">
        <v>1939.61</v>
      </c>
      <c r="BZ298">
        <v>0.30417775000000002</v>
      </c>
      <c r="CA298">
        <v>1873.83</v>
      </c>
      <c r="CB298">
        <v>33.9140625</v>
      </c>
      <c r="CC298">
        <v>3.4575624999999999</v>
      </c>
      <c r="CD298">
        <v>3.42682625</v>
      </c>
      <c r="CE298">
        <v>26.4127875</v>
      </c>
      <c r="CF298">
        <v>26.261500000000002</v>
      </c>
      <c r="CG298">
        <v>1199.9949999999999</v>
      </c>
      <c r="CH298">
        <v>0.49996249999999998</v>
      </c>
      <c r="CI298">
        <v>0.50003749999999991</v>
      </c>
      <c r="CJ298">
        <v>0</v>
      </c>
      <c r="CK298">
        <v>952.31162500000005</v>
      </c>
      <c r="CL298">
        <v>4.9990899999999998</v>
      </c>
      <c r="CM298">
        <v>10529.65</v>
      </c>
      <c r="CN298">
        <v>9557.6812500000015</v>
      </c>
      <c r="CO298">
        <v>44.25</v>
      </c>
      <c r="CP298">
        <v>46.686999999999998</v>
      </c>
      <c r="CQ298">
        <v>45.186999999999998</v>
      </c>
      <c r="CR298">
        <v>45.375</v>
      </c>
      <c r="CS298">
        <v>45.546499999999988</v>
      </c>
      <c r="CT298">
        <v>597.45125000000007</v>
      </c>
      <c r="CU298">
        <v>597.54375000000005</v>
      </c>
      <c r="CV298">
        <v>0</v>
      </c>
      <c r="CW298">
        <v>1673985994.9000001</v>
      </c>
      <c r="CX298">
        <v>0</v>
      </c>
      <c r="CY298">
        <v>1673984188.5</v>
      </c>
      <c r="CZ298" t="s">
        <v>356</v>
      </c>
      <c r="DA298">
        <v>1673984188.5</v>
      </c>
      <c r="DB298">
        <v>1673984167.5</v>
      </c>
      <c r="DC298">
        <v>23</v>
      </c>
      <c r="DD298">
        <v>-0.32800000000000001</v>
      </c>
      <c r="DE298">
        <v>5.0000000000000001E-3</v>
      </c>
      <c r="DF298">
        <v>-6.2539999999999996</v>
      </c>
      <c r="DG298">
        <v>0.21</v>
      </c>
      <c r="DH298">
        <v>579</v>
      </c>
      <c r="DI298">
        <v>34</v>
      </c>
      <c r="DJ298">
        <v>0</v>
      </c>
      <c r="DK298">
        <v>0.1</v>
      </c>
      <c r="DL298">
        <v>-20.783972500000001</v>
      </c>
      <c r="DM298">
        <v>-0.51980600375226038</v>
      </c>
      <c r="DN298">
        <v>0.16452508925312909</v>
      </c>
      <c r="DO298">
        <v>0</v>
      </c>
      <c r="DP298">
        <v>0.312796725</v>
      </c>
      <c r="DQ298">
        <v>-4.8867140712945713E-2</v>
      </c>
      <c r="DR298">
        <v>8.8120512225800737E-3</v>
      </c>
      <c r="DS298">
        <v>1</v>
      </c>
      <c r="DT298">
        <v>0</v>
      </c>
      <c r="DU298">
        <v>0</v>
      </c>
      <c r="DV298">
        <v>0</v>
      </c>
      <c r="DW298">
        <v>-1</v>
      </c>
      <c r="DX298">
        <v>1</v>
      </c>
      <c r="DY298">
        <v>2</v>
      </c>
      <c r="DZ298" t="s">
        <v>357</v>
      </c>
      <c r="EA298">
        <v>3.29562</v>
      </c>
      <c r="EB298">
        <v>2.6252</v>
      </c>
      <c r="EC298">
        <v>0.27132000000000001</v>
      </c>
      <c r="ED298">
        <v>0.27073999999999998</v>
      </c>
      <c r="EE298">
        <v>0.13933000000000001</v>
      </c>
      <c r="EF298">
        <v>0.13713700000000001</v>
      </c>
      <c r="EG298">
        <v>21928.799999999999</v>
      </c>
      <c r="EH298">
        <v>22315.5</v>
      </c>
      <c r="EI298">
        <v>28022.1</v>
      </c>
      <c r="EJ298">
        <v>29479.8</v>
      </c>
      <c r="EK298">
        <v>33201.9</v>
      </c>
      <c r="EL298">
        <v>35333.599999999999</v>
      </c>
      <c r="EM298">
        <v>39561.4</v>
      </c>
      <c r="EN298">
        <v>42149.599999999999</v>
      </c>
      <c r="EO298">
        <v>2.2052800000000001</v>
      </c>
      <c r="EP298">
        <v>2.1687500000000002</v>
      </c>
      <c r="EQ298">
        <v>0.12460400000000001</v>
      </c>
      <c r="ER298">
        <v>0</v>
      </c>
      <c r="ES298">
        <v>31.407800000000002</v>
      </c>
      <c r="ET298">
        <v>999.9</v>
      </c>
      <c r="EU298">
        <v>68.3</v>
      </c>
      <c r="EV298">
        <v>35.299999999999997</v>
      </c>
      <c r="EW298">
        <v>38.818600000000004</v>
      </c>
      <c r="EX298">
        <v>57.171799999999998</v>
      </c>
      <c r="EY298">
        <v>-4.2227600000000001</v>
      </c>
      <c r="EZ298">
        <v>2</v>
      </c>
      <c r="FA298">
        <v>0.554863</v>
      </c>
      <c r="FB298">
        <v>0.47057199999999999</v>
      </c>
      <c r="FC298">
        <v>20.270199999999999</v>
      </c>
      <c r="FD298">
        <v>5.2175900000000004</v>
      </c>
      <c r="FE298">
        <v>12.0099</v>
      </c>
      <c r="FF298">
        <v>4.9861500000000003</v>
      </c>
      <c r="FG298">
        <v>3.2845499999999999</v>
      </c>
      <c r="FH298">
        <v>9999</v>
      </c>
      <c r="FI298">
        <v>9999</v>
      </c>
      <c r="FJ298">
        <v>9999</v>
      </c>
      <c r="FK298">
        <v>999.9</v>
      </c>
      <c r="FL298">
        <v>1.86588</v>
      </c>
      <c r="FM298">
        <v>1.8623000000000001</v>
      </c>
      <c r="FN298">
        <v>1.86432</v>
      </c>
      <c r="FO298">
        <v>1.86036</v>
      </c>
      <c r="FP298">
        <v>1.86111</v>
      </c>
      <c r="FQ298">
        <v>1.8602000000000001</v>
      </c>
      <c r="FR298">
        <v>1.86195</v>
      </c>
      <c r="FS298">
        <v>1.8585199999999999</v>
      </c>
      <c r="FT298">
        <v>0</v>
      </c>
      <c r="FU298">
        <v>0</v>
      </c>
      <c r="FV298">
        <v>0</v>
      </c>
      <c r="FW298">
        <v>0</v>
      </c>
      <c r="FX298" t="s">
        <v>358</v>
      </c>
      <c r="FY298" t="s">
        <v>359</v>
      </c>
      <c r="FZ298" t="s">
        <v>360</v>
      </c>
      <c r="GA298" t="s">
        <v>360</v>
      </c>
      <c r="GB298" t="s">
        <v>360</v>
      </c>
      <c r="GC298" t="s">
        <v>360</v>
      </c>
      <c r="GD298">
        <v>0</v>
      </c>
      <c r="GE298">
        <v>100</v>
      </c>
      <c r="GF298">
        <v>100</v>
      </c>
      <c r="GG298">
        <v>-8.25</v>
      </c>
      <c r="GH298">
        <v>0.21029999999999999</v>
      </c>
      <c r="GI298">
        <v>-4.4410340874611869</v>
      </c>
      <c r="GJ298">
        <v>-4.0977002334145526E-3</v>
      </c>
      <c r="GK298">
        <v>1.9870096767282211E-6</v>
      </c>
      <c r="GL298">
        <v>-4.7591234531596528E-10</v>
      </c>
      <c r="GM298">
        <v>0.2103699999999975</v>
      </c>
      <c r="GN298">
        <v>0</v>
      </c>
      <c r="GO298">
        <v>0</v>
      </c>
      <c r="GP298">
        <v>0</v>
      </c>
      <c r="GQ298">
        <v>6</v>
      </c>
      <c r="GR298">
        <v>2093</v>
      </c>
      <c r="GS298">
        <v>4</v>
      </c>
      <c r="GT298">
        <v>31</v>
      </c>
      <c r="GU298">
        <v>30.1</v>
      </c>
      <c r="GV298">
        <v>30.5</v>
      </c>
      <c r="GW298">
        <v>4.5764199999999997</v>
      </c>
      <c r="GX298">
        <v>2.4731399999999999</v>
      </c>
      <c r="GY298">
        <v>2.04834</v>
      </c>
      <c r="GZ298">
        <v>2.6232899999999999</v>
      </c>
      <c r="HA298">
        <v>2.1972700000000001</v>
      </c>
      <c r="HB298">
        <v>2.2863799999999999</v>
      </c>
      <c r="HC298">
        <v>41.6389</v>
      </c>
      <c r="HD298">
        <v>14.5436</v>
      </c>
      <c r="HE298">
        <v>18</v>
      </c>
      <c r="HF298">
        <v>702.44399999999996</v>
      </c>
      <c r="HG298">
        <v>747.98199999999997</v>
      </c>
      <c r="HH298">
        <v>30.999600000000001</v>
      </c>
      <c r="HI298">
        <v>34.368400000000001</v>
      </c>
      <c r="HJ298">
        <v>29.9999</v>
      </c>
      <c r="HK298">
        <v>34.315800000000003</v>
      </c>
      <c r="HL298">
        <v>34.334699999999998</v>
      </c>
      <c r="HM298">
        <v>91.550700000000006</v>
      </c>
      <c r="HN298">
        <v>15.881600000000001</v>
      </c>
      <c r="HO298">
        <v>100</v>
      </c>
      <c r="HP298">
        <v>31</v>
      </c>
      <c r="HQ298">
        <v>1889.78</v>
      </c>
      <c r="HR298">
        <v>33.954099999999997</v>
      </c>
      <c r="HS298">
        <v>98.752300000000005</v>
      </c>
      <c r="HT298">
        <v>97.729200000000006</v>
      </c>
    </row>
    <row r="299" spans="1:228" x14ac:dyDescent="0.2">
      <c r="A299">
        <v>284</v>
      </c>
      <c r="B299">
        <v>1673985998.5999999</v>
      </c>
      <c r="C299">
        <v>1130.099999904633</v>
      </c>
      <c r="D299" t="s">
        <v>927</v>
      </c>
      <c r="E299" t="s">
        <v>928</v>
      </c>
      <c r="F299">
        <v>4</v>
      </c>
      <c r="G299">
        <v>1673985996.5999999</v>
      </c>
      <c r="H299">
        <f t="shared" si="136"/>
        <v>3.6756930210776544E-4</v>
      </c>
      <c r="I299">
        <f t="shared" si="137"/>
        <v>0.36756930210776545</v>
      </c>
      <c r="J299">
        <f t="shared" si="138"/>
        <v>11.653248230503594</v>
      </c>
      <c r="K299">
        <f t="shared" si="139"/>
        <v>1860.1128571428569</v>
      </c>
      <c r="L299">
        <f t="shared" si="140"/>
        <v>924.41743686977793</v>
      </c>
      <c r="M299">
        <f t="shared" si="141"/>
        <v>93.498585255481501</v>
      </c>
      <c r="N299">
        <f t="shared" si="142"/>
        <v>188.13786242209144</v>
      </c>
      <c r="O299">
        <f t="shared" si="143"/>
        <v>2.0876444956385676E-2</v>
      </c>
      <c r="P299">
        <f t="shared" si="144"/>
        <v>2.7609158975322323</v>
      </c>
      <c r="Q299">
        <f t="shared" si="145"/>
        <v>2.0789143402999716E-2</v>
      </c>
      <c r="R299">
        <f t="shared" si="146"/>
        <v>1.3001027786784896E-2</v>
      </c>
      <c r="S299">
        <f t="shared" si="147"/>
        <v>226.11972480853257</v>
      </c>
      <c r="T299">
        <f t="shared" si="148"/>
        <v>34.747315752117025</v>
      </c>
      <c r="U299">
        <f t="shared" si="149"/>
        <v>33.42624285714286</v>
      </c>
      <c r="V299">
        <f t="shared" si="150"/>
        <v>5.1743719550745206</v>
      </c>
      <c r="W299">
        <f t="shared" si="151"/>
        <v>66.842705383344281</v>
      </c>
      <c r="X299">
        <f t="shared" si="152"/>
        <v>3.4624282572217777</v>
      </c>
      <c r="Y299">
        <f t="shared" si="153"/>
        <v>5.1799642718897765</v>
      </c>
      <c r="Z299">
        <f t="shared" si="154"/>
        <v>1.7119436978527429</v>
      </c>
      <c r="AA299">
        <f t="shared" si="155"/>
        <v>-16.209806222952455</v>
      </c>
      <c r="AB299">
        <f t="shared" si="156"/>
        <v>2.8706110303058074</v>
      </c>
      <c r="AC299">
        <f t="shared" si="157"/>
        <v>0.23913946227440142</v>
      </c>
      <c r="AD299">
        <f t="shared" si="158"/>
        <v>213.01966907816032</v>
      </c>
      <c r="AE299">
        <f t="shared" si="159"/>
        <v>22.071494522216355</v>
      </c>
      <c r="AF299">
        <f t="shared" si="160"/>
        <v>0.35518459776857064</v>
      </c>
      <c r="AG299">
        <f t="shared" si="161"/>
        <v>11.653248230503594</v>
      </c>
      <c r="AH299">
        <v>1946.372023179576</v>
      </c>
      <c r="AI299">
        <v>1928.591575757576</v>
      </c>
      <c r="AJ299">
        <v>1.6984877188620451</v>
      </c>
      <c r="AK299">
        <v>64.167648988695476</v>
      </c>
      <c r="AL299">
        <f t="shared" si="162"/>
        <v>0.36756930210776545</v>
      </c>
      <c r="AM299">
        <v>33.91638698598414</v>
      </c>
      <c r="AN299">
        <v>34.2346521212121</v>
      </c>
      <c r="AO299">
        <v>1.677861661582152E-3</v>
      </c>
      <c r="AP299">
        <v>91.899806073423491</v>
      </c>
      <c r="AQ299">
        <v>0</v>
      </c>
      <c r="AR299">
        <v>0</v>
      </c>
      <c r="AS299">
        <f t="shared" si="163"/>
        <v>1</v>
      </c>
      <c r="AT299">
        <f t="shared" si="164"/>
        <v>0</v>
      </c>
      <c r="AU299">
        <f t="shared" si="165"/>
        <v>47082.911027432019</v>
      </c>
      <c r="AV299">
        <f t="shared" si="166"/>
        <v>1200.007142857143</v>
      </c>
      <c r="AW299">
        <f t="shared" si="167"/>
        <v>1025.9327278800688</v>
      </c>
      <c r="AX299">
        <f t="shared" si="168"/>
        <v>0.85493885097832523</v>
      </c>
      <c r="AY299">
        <f t="shared" si="169"/>
        <v>0.18843198238816766</v>
      </c>
      <c r="AZ299">
        <v>6</v>
      </c>
      <c r="BA299">
        <v>0.5</v>
      </c>
      <c r="BB299" t="s">
        <v>355</v>
      </c>
      <c r="BC299">
        <v>2</v>
      </c>
      <c r="BD299" t="b">
        <v>1</v>
      </c>
      <c r="BE299">
        <v>1673985996.5999999</v>
      </c>
      <c r="BF299">
        <v>1860.1128571428569</v>
      </c>
      <c r="BG299">
        <v>1881.0957142857151</v>
      </c>
      <c r="BH299">
        <v>34.232914285714287</v>
      </c>
      <c r="BI299">
        <v>33.916285714285713</v>
      </c>
      <c r="BJ299">
        <v>1868.3814285714291</v>
      </c>
      <c r="BK299">
        <v>34.022557142857139</v>
      </c>
      <c r="BL299">
        <v>650.02142857142849</v>
      </c>
      <c r="BM299">
        <v>101.0431428571429</v>
      </c>
      <c r="BN299">
        <v>0.1001085857142857</v>
      </c>
      <c r="BO299">
        <v>33.445528571428568</v>
      </c>
      <c r="BP299">
        <v>33.42624285714286</v>
      </c>
      <c r="BQ299">
        <v>999.89999999999986</v>
      </c>
      <c r="BR299">
        <v>0</v>
      </c>
      <c r="BS299">
        <v>0</v>
      </c>
      <c r="BT299">
        <v>8974.6442857142847</v>
      </c>
      <c r="BU299">
        <v>0</v>
      </c>
      <c r="BV299">
        <v>1059.454285714286</v>
      </c>
      <c r="BW299">
        <v>-20.981385714285711</v>
      </c>
      <c r="BX299">
        <v>1926.048571428571</v>
      </c>
      <c r="BY299">
        <v>1947.1342857142861</v>
      </c>
      <c r="BZ299">
        <v>0.31663342857142862</v>
      </c>
      <c r="CA299">
        <v>1881.0957142857151</v>
      </c>
      <c r="CB299">
        <v>33.916285714285713</v>
      </c>
      <c r="CC299">
        <v>3.4590000000000001</v>
      </c>
      <c r="CD299">
        <v>3.4270071428571431</v>
      </c>
      <c r="CE299">
        <v>26.419828571428571</v>
      </c>
      <c r="CF299">
        <v>26.2624</v>
      </c>
      <c r="CG299">
        <v>1200.007142857143</v>
      </c>
      <c r="CH299">
        <v>0.49995600000000001</v>
      </c>
      <c r="CI299">
        <v>0.50004400000000004</v>
      </c>
      <c r="CJ299">
        <v>0</v>
      </c>
      <c r="CK299">
        <v>952.21757142857155</v>
      </c>
      <c r="CL299">
        <v>4.9990899999999998</v>
      </c>
      <c r="CM299">
        <v>10530.32857142857</v>
      </c>
      <c r="CN299">
        <v>9557.7542857142853</v>
      </c>
      <c r="CO299">
        <v>44.25</v>
      </c>
      <c r="CP299">
        <v>46.686999999999998</v>
      </c>
      <c r="CQ299">
        <v>45.186999999999998</v>
      </c>
      <c r="CR299">
        <v>45.375</v>
      </c>
      <c r="CS299">
        <v>45.544285714285706</v>
      </c>
      <c r="CT299">
        <v>597.44999999999993</v>
      </c>
      <c r="CU299">
        <v>597.55714285714282</v>
      </c>
      <c r="CV299">
        <v>0</v>
      </c>
      <c r="CW299">
        <v>1673985999.0999999</v>
      </c>
      <c r="CX299">
        <v>0</v>
      </c>
      <c r="CY299">
        <v>1673984188.5</v>
      </c>
      <c r="CZ299" t="s">
        <v>356</v>
      </c>
      <c r="DA299">
        <v>1673984188.5</v>
      </c>
      <c r="DB299">
        <v>1673984167.5</v>
      </c>
      <c r="DC299">
        <v>23</v>
      </c>
      <c r="DD299">
        <v>-0.32800000000000001</v>
      </c>
      <c r="DE299">
        <v>5.0000000000000001E-3</v>
      </c>
      <c r="DF299">
        <v>-6.2539999999999996</v>
      </c>
      <c r="DG299">
        <v>0.21</v>
      </c>
      <c r="DH299">
        <v>579</v>
      </c>
      <c r="DI299">
        <v>34</v>
      </c>
      <c r="DJ299">
        <v>0</v>
      </c>
      <c r="DK299">
        <v>0.1</v>
      </c>
      <c r="DL299">
        <v>-20.795231707317068</v>
      </c>
      <c r="DM299">
        <v>-1.4029839721254129</v>
      </c>
      <c r="DN299">
        <v>0.17000054295325701</v>
      </c>
      <c r="DO299">
        <v>0</v>
      </c>
      <c r="DP299">
        <v>0.31311221951219509</v>
      </c>
      <c r="DQ299">
        <v>-3.9082662020905962E-2</v>
      </c>
      <c r="DR299">
        <v>8.7751783374614891E-3</v>
      </c>
      <c r="DS299">
        <v>1</v>
      </c>
      <c r="DT299">
        <v>0</v>
      </c>
      <c r="DU299">
        <v>0</v>
      </c>
      <c r="DV299">
        <v>0</v>
      </c>
      <c r="DW299">
        <v>-1</v>
      </c>
      <c r="DX299">
        <v>1</v>
      </c>
      <c r="DY299">
        <v>2</v>
      </c>
      <c r="DZ299" t="s">
        <v>357</v>
      </c>
      <c r="EA299">
        <v>3.2955000000000001</v>
      </c>
      <c r="EB299">
        <v>2.6253099999999998</v>
      </c>
      <c r="EC299">
        <v>0.27187099999999997</v>
      </c>
      <c r="ED299">
        <v>0.27130900000000002</v>
      </c>
      <c r="EE299">
        <v>0.13935500000000001</v>
      </c>
      <c r="EF299">
        <v>0.13714100000000001</v>
      </c>
      <c r="EG299">
        <v>21912.3</v>
      </c>
      <c r="EH299">
        <v>22298.3</v>
      </c>
      <c r="EI299">
        <v>28022.400000000001</v>
      </c>
      <c r="EJ299">
        <v>29480.2</v>
      </c>
      <c r="EK299">
        <v>33201.599999999999</v>
      </c>
      <c r="EL299">
        <v>35333.5</v>
      </c>
      <c r="EM299">
        <v>39562.1</v>
      </c>
      <c r="EN299">
        <v>42149.599999999999</v>
      </c>
      <c r="EO299">
        <v>2.20513</v>
      </c>
      <c r="EP299">
        <v>2.16873</v>
      </c>
      <c r="EQ299">
        <v>0.12391099999999999</v>
      </c>
      <c r="ER299">
        <v>0</v>
      </c>
      <c r="ES299">
        <v>31.411899999999999</v>
      </c>
      <c r="ET299">
        <v>999.9</v>
      </c>
      <c r="EU299">
        <v>68.3</v>
      </c>
      <c r="EV299">
        <v>35.299999999999997</v>
      </c>
      <c r="EW299">
        <v>38.823900000000002</v>
      </c>
      <c r="EX299">
        <v>57.471800000000002</v>
      </c>
      <c r="EY299">
        <v>-4.1065699999999996</v>
      </c>
      <c r="EZ299">
        <v>2</v>
      </c>
      <c r="FA299">
        <v>0.55487500000000001</v>
      </c>
      <c r="FB299">
        <v>0.47076000000000001</v>
      </c>
      <c r="FC299">
        <v>20.270099999999999</v>
      </c>
      <c r="FD299">
        <v>5.2165400000000002</v>
      </c>
      <c r="FE299">
        <v>12.0099</v>
      </c>
      <c r="FF299">
        <v>4.9860499999999996</v>
      </c>
      <c r="FG299">
        <v>3.2844799999999998</v>
      </c>
      <c r="FH299">
        <v>9999</v>
      </c>
      <c r="FI299">
        <v>9999</v>
      </c>
      <c r="FJ299">
        <v>9999</v>
      </c>
      <c r="FK299">
        <v>999.9</v>
      </c>
      <c r="FL299">
        <v>1.86588</v>
      </c>
      <c r="FM299">
        <v>1.8622700000000001</v>
      </c>
      <c r="FN299">
        <v>1.86432</v>
      </c>
      <c r="FO299">
        <v>1.8603499999999999</v>
      </c>
      <c r="FP299">
        <v>1.86111</v>
      </c>
      <c r="FQ299">
        <v>1.8602000000000001</v>
      </c>
      <c r="FR299">
        <v>1.8619300000000001</v>
      </c>
      <c r="FS299">
        <v>1.8585199999999999</v>
      </c>
      <c r="FT299">
        <v>0</v>
      </c>
      <c r="FU299">
        <v>0</v>
      </c>
      <c r="FV299">
        <v>0</v>
      </c>
      <c r="FW299">
        <v>0</v>
      </c>
      <c r="FX299" t="s">
        <v>358</v>
      </c>
      <c r="FY299" t="s">
        <v>359</v>
      </c>
      <c r="FZ299" t="s">
        <v>360</v>
      </c>
      <c r="GA299" t="s">
        <v>360</v>
      </c>
      <c r="GB299" t="s">
        <v>360</v>
      </c>
      <c r="GC299" t="s">
        <v>360</v>
      </c>
      <c r="GD299">
        <v>0</v>
      </c>
      <c r="GE299">
        <v>100</v>
      </c>
      <c r="GF299">
        <v>100</v>
      </c>
      <c r="GG299">
        <v>-8.27</v>
      </c>
      <c r="GH299">
        <v>0.2104</v>
      </c>
      <c r="GI299">
        <v>-4.4410340874611869</v>
      </c>
      <c r="GJ299">
        <v>-4.0977002334145526E-3</v>
      </c>
      <c r="GK299">
        <v>1.9870096767282211E-6</v>
      </c>
      <c r="GL299">
        <v>-4.7591234531596528E-10</v>
      </c>
      <c r="GM299">
        <v>0.2103699999999975</v>
      </c>
      <c r="GN299">
        <v>0</v>
      </c>
      <c r="GO299">
        <v>0</v>
      </c>
      <c r="GP299">
        <v>0</v>
      </c>
      <c r="GQ299">
        <v>6</v>
      </c>
      <c r="GR299">
        <v>2093</v>
      </c>
      <c r="GS299">
        <v>4</v>
      </c>
      <c r="GT299">
        <v>31</v>
      </c>
      <c r="GU299">
        <v>30.2</v>
      </c>
      <c r="GV299">
        <v>30.5</v>
      </c>
      <c r="GW299">
        <v>4.5886199999999997</v>
      </c>
      <c r="GX299">
        <v>2.4731399999999999</v>
      </c>
      <c r="GY299">
        <v>2.04834</v>
      </c>
      <c r="GZ299">
        <v>2.6232899999999999</v>
      </c>
      <c r="HA299">
        <v>2.1972700000000001</v>
      </c>
      <c r="HB299">
        <v>2.33765</v>
      </c>
      <c r="HC299">
        <v>41.6389</v>
      </c>
      <c r="HD299">
        <v>14.5436</v>
      </c>
      <c r="HE299">
        <v>18</v>
      </c>
      <c r="HF299">
        <v>702.30100000000004</v>
      </c>
      <c r="HG299">
        <v>747.93799999999999</v>
      </c>
      <c r="HH299">
        <v>31</v>
      </c>
      <c r="HI299">
        <v>34.365900000000003</v>
      </c>
      <c r="HJ299">
        <v>29.9999</v>
      </c>
      <c r="HK299">
        <v>34.3142</v>
      </c>
      <c r="HL299">
        <v>34.333100000000002</v>
      </c>
      <c r="HM299">
        <v>91.797499999999999</v>
      </c>
      <c r="HN299">
        <v>15.881600000000001</v>
      </c>
      <c r="HO299">
        <v>100</v>
      </c>
      <c r="HP299">
        <v>31</v>
      </c>
      <c r="HQ299">
        <v>1896.47</v>
      </c>
      <c r="HR299">
        <v>33.954099999999997</v>
      </c>
      <c r="HS299">
        <v>98.753799999999998</v>
      </c>
      <c r="HT299">
        <v>97.729799999999997</v>
      </c>
    </row>
    <row r="300" spans="1:228" x14ac:dyDescent="0.2">
      <c r="A300">
        <v>285</v>
      </c>
      <c r="B300">
        <v>1673986002.5999999</v>
      </c>
      <c r="C300">
        <v>1134.099999904633</v>
      </c>
      <c r="D300" t="s">
        <v>929</v>
      </c>
      <c r="E300" t="s">
        <v>930</v>
      </c>
      <c r="F300">
        <v>4</v>
      </c>
      <c r="G300">
        <v>1673986000.2874999</v>
      </c>
      <c r="H300">
        <f t="shared" si="136"/>
        <v>3.6212433716264315E-4</v>
      </c>
      <c r="I300">
        <f t="shared" si="137"/>
        <v>0.36212433716264314</v>
      </c>
      <c r="J300">
        <f t="shared" si="138"/>
        <v>11.328622593269221</v>
      </c>
      <c r="K300">
        <f t="shared" si="139"/>
        <v>1866.2950000000001</v>
      </c>
      <c r="L300">
        <f t="shared" si="140"/>
        <v>943.14637516855851</v>
      </c>
      <c r="M300">
        <f t="shared" si="141"/>
        <v>95.392375194655628</v>
      </c>
      <c r="N300">
        <f t="shared" si="142"/>
        <v>188.76212383479964</v>
      </c>
      <c r="O300">
        <f t="shared" si="143"/>
        <v>2.0589097045226691E-2</v>
      </c>
      <c r="P300">
        <f t="shared" si="144"/>
        <v>2.7634328681461118</v>
      </c>
      <c r="Q300">
        <f t="shared" si="145"/>
        <v>2.0504253952828632E-2</v>
      </c>
      <c r="R300">
        <f t="shared" si="146"/>
        <v>1.282275228793274E-2</v>
      </c>
      <c r="S300">
        <f t="shared" si="147"/>
        <v>226.11851548702893</v>
      </c>
      <c r="T300">
        <f t="shared" si="148"/>
        <v>34.753155170967759</v>
      </c>
      <c r="U300">
        <f t="shared" si="149"/>
        <v>33.421374999999998</v>
      </c>
      <c r="V300">
        <f t="shared" si="150"/>
        <v>5.1729612432682801</v>
      </c>
      <c r="W300">
        <f t="shared" si="151"/>
        <v>66.832253669820403</v>
      </c>
      <c r="X300">
        <f t="shared" si="152"/>
        <v>3.4629454120635725</v>
      </c>
      <c r="Y300">
        <f t="shared" si="153"/>
        <v>5.1815481626161937</v>
      </c>
      <c r="Z300">
        <f t="shared" si="154"/>
        <v>1.7100158312047076</v>
      </c>
      <c r="AA300">
        <f t="shared" si="155"/>
        <v>-15.969683268872563</v>
      </c>
      <c r="AB300">
        <f t="shared" si="156"/>
        <v>4.4117351839194834</v>
      </c>
      <c r="AC300">
        <f t="shared" si="157"/>
        <v>0.36719085018621761</v>
      </c>
      <c r="AD300">
        <f t="shared" si="158"/>
        <v>214.92775825226207</v>
      </c>
      <c r="AE300">
        <f t="shared" si="159"/>
        <v>22.186973191307263</v>
      </c>
      <c r="AF300">
        <f t="shared" si="160"/>
        <v>0.35741754013570654</v>
      </c>
      <c r="AG300">
        <f t="shared" si="161"/>
        <v>11.328622593269221</v>
      </c>
      <c r="AH300">
        <v>1953.496385674486</v>
      </c>
      <c r="AI300">
        <v>1935.691151515151</v>
      </c>
      <c r="AJ300">
        <v>1.784186387479114</v>
      </c>
      <c r="AK300">
        <v>64.167648988695476</v>
      </c>
      <c r="AL300">
        <f t="shared" si="162"/>
        <v>0.36212433716264314</v>
      </c>
      <c r="AM300">
        <v>33.919291895052822</v>
      </c>
      <c r="AN300">
        <v>34.239324848484863</v>
      </c>
      <c r="AO300">
        <v>4.9516979335928273E-4</v>
      </c>
      <c r="AP300">
        <v>91.899806073423491</v>
      </c>
      <c r="AQ300">
        <v>0</v>
      </c>
      <c r="AR300">
        <v>0</v>
      </c>
      <c r="AS300">
        <f t="shared" si="163"/>
        <v>1</v>
      </c>
      <c r="AT300">
        <f t="shared" si="164"/>
        <v>0</v>
      </c>
      <c r="AU300">
        <f t="shared" si="165"/>
        <v>47151.120900447269</v>
      </c>
      <c r="AV300">
        <f t="shared" si="166"/>
        <v>1200.00125</v>
      </c>
      <c r="AW300">
        <f t="shared" si="167"/>
        <v>1025.9276385943156</v>
      </c>
      <c r="AX300">
        <f t="shared" si="168"/>
        <v>0.8549388082673377</v>
      </c>
      <c r="AY300">
        <f t="shared" si="169"/>
        <v>0.18843189995596166</v>
      </c>
      <c r="AZ300">
        <v>6</v>
      </c>
      <c r="BA300">
        <v>0.5</v>
      </c>
      <c r="BB300" t="s">
        <v>355</v>
      </c>
      <c r="BC300">
        <v>2</v>
      </c>
      <c r="BD300" t="b">
        <v>1</v>
      </c>
      <c r="BE300">
        <v>1673986000.2874999</v>
      </c>
      <c r="BF300">
        <v>1866.2950000000001</v>
      </c>
      <c r="BG300">
        <v>1887.39</v>
      </c>
      <c r="BH300">
        <v>34.238212500000003</v>
      </c>
      <c r="BI300">
        <v>33.919600000000003</v>
      </c>
      <c r="BJ300">
        <v>1874.57</v>
      </c>
      <c r="BK300">
        <v>34.027862499999998</v>
      </c>
      <c r="BL300">
        <v>650.03137500000003</v>
      </c>
      <c r="BM300">
        <v>101.042625</v>
      </c>
      <c r="BN300">
        <v>0.100079575</v>
      </c>
      <c r="BO300">
        <v>33.450987499999997</v>
      </c>
      <c r="BP300">
        <v>33.421374999999998</v>
      </c>
      <c r="BQ300">
        <v>999.9</v>
      </c>
      <c r="BR300">
        <v>0</v>
      </c>
      <c r="BS300">
        <v>0</v>
      </c>
      <c r="BT300">
        <v>8988.0487499999981</v>
      </c>
      <c r="BU300">
        <v>0</v>
      </c>
      <c r="BV300">
        <v>1101.33375</v>
      </c>
      <c r="BW300">
        <v>-21.095050000000001</v>
      </c>
      <c r="BX300">
        <v>1932.45875</v>
      </c>
      <c r="BY300">
        <v>1953.6575</v>
      </c>
      <c r="BZ300">
        <v>0.31861937499999998</v>
      </c>
      <c r="CA300">
        <v>1887.39</v>
      </c>
      <c r="CB300">
        <v>33.919600000000003</v>
      </c>
      <c r="CC300">
        <v>3.45951875</v>
      </c>
      <c r="CD300">
        <v>3.4273237499999998</v>
      </c>
      <c r="CE300">
        <v>26.422350000000002</v>
      </c>
      <c r="CF300">
        <v>26.263962500000002</v>
      </c>
      <c r="CG300">
        <v>1200.00125</v>
      </c>
      <c r="CH300">
        <v>0.49995725000000002</v>
      </c>
      <c r="CI300">
        <v>0.50004274999999998</v>
      </c>
      <c r="CJ300">
        <v>0</v>
      </c>
      <c r="CK300">
        <v>952.39312500000005</v>
      </c>
      <c r="CL300">
        <v>4.9990899999999998</v>
      </c>
      <c r="CM300">
        <v>10530.7</v>
      </c>
      <c r="CN300">
        <v>9557.723750000001</v>
      </c>
      <c r="CO300">
        <v>44.25</v>
      </c>
      <c r="CP300">
        <v>46.686999999999998</v>
      </c>
      <c r="CQ300">
        <v>45.186999999999998</v>
      </c>
      <c r="CR300">
        <v>45.375</v>
      </c>
      <c r="CS300">
        <v>45.561999999999998</v>
      </c>
      <c r="CT300">
        <v>597.44875000000002</v>
      </c>
      <c r="CU300">
        <v>597.55250000000001</v>
      </c>
      <c r="CV300">
        <v>0</v>
      </c>
      <c r="CW300">
        <v>1673986002.7</v>
      </c>
      <c r="CX300">
        <v>0</v>
      </c>
      <c r="CY300">
        <v>1673984188.5</v>
      </c>
      <c r="CZ300" t="s">
        <v>356</v>
      </c>
      <c r="DA300">
        <v>1673984188.5</v>
      </c>
      <c r="DB300">
        <v>1673984167.5</v>
      </c>
      <c r="DC300">
        <v>23</v>
      </c>
      <c r="DD300">
        <v>-0.32800000000000001</v>
      </c>
      <c r="DE300">
        <v>5.0000000000000001E-3</v>
      </c>
      <c r="DF300">
        <v>-6.2539999999999996</v>
      </c>
      <c r="DG300">
        <v>0.21</v>
      </c>
      <c r="DH300">
        <v>579</v>
      </c>
      <c r="DI300">
        <v>34</v>
      </c>
      <c r="DJ300">
        <v>0</v>
      </c>
      <c r="DK300">
        <v>0.1</v>
      </c>
      <c r="DL300">
        <v>-20.91061707317073</v>
      </c>
      <c r="DM300">
        <v>-1.2144188153310069</v>
      </c>
      <c r="DN300">
        <v>0.14161377034882361</v>
      </c>
      <c r="DO300">
        <v>0</v>
      </c>
      <c r="DP300">
        <v>0.31318136585365852</v>
      </c>
      <c r="DQ300">
        <v>-2.493491289197979E-3</v>
      </c>
      <c r="DR300">
        <v>8.8113533573510889E-3</v>
      </c>
      <c r="DS300">
        <v>1</v>
      </c>
      <c r="DT300">
        <v>0</v>
      </c>
      <c r="DU300">
        <v>0</v>
      </c>
      <c r="DV300">
        <v>0</v>
      </c>
      <c r="DW300">
        <v>-1</v>
      </c>
      <c r="DX300">
        <v>1</v>
      </c>
      <c r="DY300">
        <v>2</v>
      </c>
      <c r="DZ300" t="s">
        <v>357</v>
      </c>
      <c r="EA300">
        <v>3.2955299999999998</v>
      </c>
      <c r="EB300">
        <v>2.6252200000000001</v>
      </c>
      <c r="EC300">
        <v>0.27244000000000002</v>
      </c>
      <c r="ED300">
        <v>0.27185500000000001</v>
      </c>
      <c r="EE300">
        <v>0.13936599999999999</v>
      </c>
      <c r="EF300">
        <v>0.13714899999999999</v>
      </c>
      <c r="EG300">
        <v>21895.1</v>
      </c>
      <c r="EH300">
        <v>22281.200000000001</v>
      </c>
      <c r="EI300">
        <v>28022.3</v>
      </c>
      <c r="EJ300">
        <v>29479.9</v>
      </c>
      <c r="EK300">
        <v>33200.800000000003</v>
      </c>
      <c r="EL300">
        <v>35332.9</v>
      </c>
      <c r="EM300">
        <v>39561.699999999997</v>
      </c>
      <c r="EN300">
        <v>42149.2</v>
      </c>
      <c r="EO300">
        <v>2.2050800000000002</v>
      </c>
      <c r="EP300">
        <v>2.1688700000000001</v>
      </c>
      <c r="EQ300">
        <v>0.123873</v>
      </c>
      <c r="ER300">
        <v>0</v>
      </c>
      <c r="ES300">
        <v>31.416699999999999</v>
      </c>
      <c r="ET300">
        <v>999.9</v>
      </c>
      <c r="EU300">
        <v>68.3</v>
      </c>
      <c r="EV300">
        <v>35.299999999999997</v>
      </c>
      <c r="EW300">
        <v>38.813000000000002</v>
      </c>
      <c r="EX300">
        <v>57.471800000000002</v>
      </c>
      <c r="EY300">
        <v>-4.0825300000000002</v>
      </c>
      <c r="EZ300">
        <v>2</v>
      </c>
      <c r="FA300">
        <v>0.55480200000000002</v>
      </c>
      <c r="FB300">
        <v>0.47226299999999999</v>
      </c>
      <c r="FC300">
        <v>20.270099999999999</v>
      </c>
      <c r="FD300">
        <v>5.21624</v>
      </c>
      <c r="FE300">
        <v>12.0099</v>
      </c>
      <c r="FF300">
        <v>4.9857500000000003</v>
      </c>
      <c r="FG300">
        <v>3.2844500000000001</v>
      </c>
      <c r="FH300">
        <v>9999</v>
      </c>
      <c r="FI300">
        <v>9999</v>
      </c>
      <c r="FJ300">
        <v>9999</v>
      </c>
      <c r="FK300">
        <v>999.9</v>
      </c>
      <c r="FL300">
        <v>1.8658999999999999</v>
      </c>
      <c r="FM300">
        <v>1.86232</v>
      </c>
      <c r="FN300">
        <v>1.86432</v>
      </c>
      <c r="FO300">
        <v>1.8603499999999999</v>
      </c>
      <c r="FP300">
        <v>1.86111</v>
      </c>
      <c r="FQ300">
        <v>1.8602099999999999</v>
      </c>
      <c r="FR300">
        <v>1.8619300000000001</v>
      </c>
      <c r="FS300">
        <v>1.8585199999999999</v>
      </c>
      <c r="FT300">
        <v>0</v>
      </c>
      <c r="FU300">
        <v>0</v>
      </c>
      <c r="FV300">
        <v>0</v>
      </c>
      <c r="FW300">
        <v>0</v>
      </c>
      <c r="FX300" t="s">
        <v>358</v>
      </c>
      <c r="FY300" t="s">
        <v>359</v>
      </c>
      <c r="FZ300" t="s">
        <v>360</v>
      </c>
      <c r="GA300" t="s">
        <v>360</v>
      </c>
      <c r="GB300" t="s">
        <v>360</v>
      </c>
      <c r="GC300" t="s">
        <v>360</v>
      </c>
      <c r="GD300">
        <v>0</v>
      </c>
      <c r="GE300">
        <v>100</v>
      </c>
      <c r="GF300">
        <v>100</v>
      </c>
      <c r="GG300">
        <v>-8.2799999999999994</v>
      </c>
      <c r="GH300">
        <v>0.2104</v>
      </c>
      <c r="GI300">
        <v>-4.4410340874611869</v>
      </c>
      <c r="GJ300">
        <v>-4.0977002334145526E-3</v>
      </c>
      <c r="GK300">
        <v>1.9870096767282211E-6</v>
      </c>
      <c r="GL300">
        <v>-4.7591234531596528E-10</v>
      </c>
      <c r="GM300">
        <v>0.2103699999999975</v>
      </c>
      <c r="GN300">
        <v>0</v>
      </c>
      <c r="GO300">
        <v>0</v>
      </c>
      <c r="GP300">
        <v>0</v>
      </c>
      <c r="GQ300">
        <v>6</v>
      </c>
      <c r="GR300">
        <v>2093</v>
      </c>
      <c r="GS300">
        <v>4</v>
      </c>
      <c r="GT300">
        <v>31</v>
      </c>
      <c r="GU300">
        <v>30.2</v>
      </c>
      <c r="GV300">
        <v>30.6</v>
      </c>
      <c r="GW300">
        <v>4.6008300000000002</v>
      </c>
      <c r="GX300">
        <v>2.4719199999999999</v>
      </c>
      <c r="GY300">
        <v>2.04834</v>
      </c>
      <c r="GZ300">
        <v>2.6232899999999999</v>
      </c>
      <c r="HA300">
        <v>2.1972700000000001</v>
      </c>
      <c r="HB300">
        <v>2.34131</v>
      </c>
      <c r="HC300">
        <v>41.6389</v>
      </c>
      <c r="HD300">
        <v>14.534800000000001</v>
      </c>
      <c r="HE300">
        <v>18</v>
      </c>
      <c r="HF300">
        <v>702.23500000000001</v>
      </c>
      <c r="HG300">
        <v>748.05499999999995</v>
      </c>
      <c r="HH300">
        <v>31.0002</v>
      </c>
      <c r="HI300">
        <v>34.363599999999998</v>
      </c>
      <c r="HJ300">
        <v>29.9998</v>
      </c>
      <c r="HK300">
        <v>34.311999999999998</v>
      </c>
      <c r="HL300">
        <v>34.330800000000004</v>
      </c>
      <c r="HM300">
        <v>92.049400000000006</v>
      </c>
      <c r="HN300">
        <v>15.881600000000001</v>
      </c>
      <c r="HO300">
        <v>100</v>
      </c>
      <c r="HP300">
        <v>31</v>
      </c>
      <c r="HQ300">
        <v>1903.16</v>
      </c>
      <c r="HR300">
        <v>33.954099999999997</v>
      </c>
      <c r="HS300">
        <v>98.753100000000003</v>
      </c>
      <c r="HT300">
        <v>97.728700000000003</v>
      </c>
    </row>
    <row r="301" spans="1:228" x14ac:dyDescent="0.2">
      <c r="A301">
        <v>286</v>
      </c>
      <c r="B301">
        <v>1673986006.5999999</v>
      </c>
      <c r="C301">
        <v>1138.099999904633</v>
      </c>
      <c r="D301" t="s">
        <v>931</v>
      </c>
      <c r="E301" t="s">
        <v>932</v>
      </c>
      <c r="F301">
        <v>4</v>
      </c>
      <c r="G301">
        <v>1673986004.5999999</v>
      </c>
      <c r="H301">
        <f t="shared" si="136"/>
        <v>3.6286327805035634E-4</v>
      </c>
      <c r="I301">
        <f t="shared" si="137"/>
        <v>0.36286327805035634</v>
      </c>
      <c r="J301">
        <f t="shared" si="138"/>
        <v>11.789732244375514</v>
      </c>
      <c r="K301">
        <f t="shared" si="139"/>
        <v>1873.487142857143</v>
      </c>
      <c r="L301">
        <f t="shared" si="140"/>
        <v>915.8095453128999</v>
      </c>
      <c r="M301">
        <f t="shared" si="141"/>
        <v>92.628890470888933</v>
      </c>
      <c r="N301">
        <f t="shared" si="142"/>
        <v>189.4924946376714</v>
      </c>
      <c r="O301">
        <f t="shared" si="143"/>
        <v>2.0615483666130956E-2</v>
      </c>
      <c r="P301">
        <f t="shared" si="144"/>
        <v>2.766872380086193</v>
      </c>
      <c r="Q301">
        <f t="shared" si="145"/>
        <v>2.0530528720872857E-2</v>
      </c>
      <c r="R301">
        <f t="shared" si="146"/>
        <v>1.283918402786869E-2</v>
      </c>
      <c r="S301">
        <f t="shared" si="147"/>
        <v>226.11856466561221</v>
      </c>
      <c r="T301">
        <f t="shared" si="148"/>
        <v>34.746605121525519</v>
      </c>
      <c r="U301">
        <f t="shared" si="149"/>
        <v>33.427414285714278</v>
      </c>
      <c r="V301">
        <f t="shared" si="150"/>
        <v>5.1747114866644397</v>
      </c>
      <c r="W301">
        <f t="shared" si="151"/>
        <v>66.859041811925152</v>
      </c>
      <c r="X301">
        <f t="shared" si="152"/>
        <v>3.4633908582375241</v>
      </c>
      <c r="Y301">
        <f t="shared" si="153"/>
        <v>5.180138339373844</v>
      </c>
      <c r="Z301">
        <f t="shared" si="154"/>
        <v>1.7113206284269156</v>
      </c>
      <c r="AA301">
        <f t="shared" si="155"/>
        <v>-16.002270562020716</v>
      </c>
      <c r="AB301">
        <f t="shared" si="156"/>
        <v>2.7915655302785929</v>
      </c>
      <c r="AC301">
        <f t="shared" si="157"/>
        <v>0.23205586073753279</v>
      </c>
      <c r="AD301">
        <f t="shared" si="158"/>
        <v>213.13991549460764</v>
      </c>
      <c r="AE301">
        <f t="shared" si="159"/>
        <v>22.087785382056953</v>
      </c>
      <c r="AF301">
        <f t="shared" si="160"/>
        <v>0.35981581669653989</v>
      </c>
      <c r="AG301">
        <f t="shared" si="161"/>
        <v>11.789732244375514</v>
      </c>
      <c r="AH301">
        <v>1960.2793341017521</v>
      </c>
      <c r="AI301">
        <v>1942.4358181818179</v>
      </c>
      <c r="AJ301">
        <v>1.680999354471288</v>
      </c>
      <c r="AK301">
        <v>64.167648988695476</v>
      </c>
      <c r="AL301">
        <f t="shared" si="162"/>
        <v>0.36286327805035634</v>
      </c>
      <c r="AM301">
        <v>33.920799720721689</v>
      </c>
      <c r="AN301">
        <v>34.243403636363617</v>
      </c>
      <c r="AO301">
        <v>1.5769958154008721E-4</v>
      </c>
      <c r="AP301">
        <v>91.899806073423491</v>
      </c>
      <c r="AQ301">
        <v>0</v>
      </c>
      <c r="AR301">
        <v>0</v>
      </c>
      <c r="AS301">
        <f t="shared" si="163"/>
        <v>1</v>
      </c>
      <c r="AT301">
        <f t="shared" si="164"/>
        <v>0</v>
      </c>
      <c r="AU301">
        <f t="shared" si="165"/>
        <v>47246.297022562612</v>
      </c>
      <c r="AV301">
        <f t="shared" si="166"/>
        <v>1200.001428571429</v>
      </c>
      <c r="AW301">
        <f t="shared" si="167"/>
        <v>1025.9277993086075</v>
      </c>
      <c r="AX301">
        <f t="shared" si="168"/>
        <v>0.85493881497286917</v>
      </c>
      <c r="AY301">
        <f t="shared" si="169"/>
        <v>0.18843191289763761</v>
      </c>
      <c r="AZ301">
        <v>6</v>
      </c>
      <c r="BA301">
        <v>0.5</v>
      </c>
      <c r="BB301" t="s">
        <v>355</v>
      </c>
      <c r="BC301">
        <v>2</v>
      </c>
      <c r="BD301" t="b">
        <v>1</v>
      </c>
      <c r="BE301">
        <v>1673986004.5999999</v>
      </c>
      <c r="BF301">
        <v>1873.487142857143</v>
      </c>
      <c r="BG301">
        <v>1894.498571428571</v>
      </c>
      <c r="BH301">
        <v>34.242085714285707</v>
      </c>
      <c r="BI301">
        <v>33.921314285714281</v>
      </c>
      <c r="BJ301">
        <v>1881.774285714285</v>
      </c>
      <c r="BK301">
        <v>34.031728571428573</v>
      </c>
      <c r="BL301">
        <v>649.98614285714291</v>
      </c>
      <c r="BM301">
        <v>101.0444285714286</v>
      </c>
      <c r="BN301">
        <v>9.98442142857143E-2</v>
      </c>
      <c r="BO301">
        <v>33.446128571428581</v>
      </c>
      <c r="BP301">
        <v>33.427414285714278</v>
      </c>
      <c r="BQ301">
        <v>999.89999999999986</v>
      </c>
      <c r="BR301">
        <v>0</v>
      </c>
      <c r="BS301">
        <v>0</v>
      </c>
      <c r="BT301">
        <v>9006.1614285714277</v>
      </c>
      <c r="BU301">
        <v>0</v>
      </c>
      <c r="BV301">
        <v>1170.0671428571429</v>
      </c>
      <c r="BW301">
        <v>-21.01257142857143</v>
      </c>
      <c r="BX301">
        <v>1939.9157142857141</v>
      </c>
      <c r="BY301">
        <v>1961.018571428571</v>
      </c>
      <c r="BZ301">
        <v>0.32079042857142859</v>
      </c>
      <c r="CA301">
        <v>1894.498571428571</v>
      </c>
      <c r="CB301">
        <v>33.921314285714281</v>
      </c>
      <c r="CC301">
        <v>3.4599742857142859</v>
      </c>
      <c r="CD301">
        <v>3.4275600000000002</v>
      </c>
      <c r="CE301">
        <v>26.424599999999991</v>
      </c>
      <c r="CF301">
        <v>26.265142857142859</v>
      </c>
      <c r="CG301">
        <v>1200.001428571429</v>
      </c>
      <c r="CH301">
        <v>0.49995800000000001</v>
      </c>
      <c r="CI301">
        <v>0.50004199999999999</v>
      </c>
      <c r="CJ301">
        <v>0</v>
      </c>
      <c r="CK301">
        <v>952.51757142857127</v>
      </c>
      <c r="CL301">
        <v>4.9990899999999998</v>
      </c>
      <c r="CM301">
        <v>10531.11428571429</v>
      </c>
      <c r="CN301">
        <v>9557.7285714285717</v>
      </c>
      <c r="CO301">
        <v>44.25</v>
      </c>
      <c r="CP301">
        <v>46.686999999999998</v>
      </c>
      <c r="CQ301">
        <v>45.186999999999998</v>
      </c>
      <c r="CR301">
        <v>45.375</v>
      </c>
      <c r="CS301">
        <v>45.553142857142859</v>
      </c>
      <c r="CT301">
        <v>597.44857142857131</v>
      </c>
      <c r="CU301">
        <v>597.55285714285708</v>
      </c>
      <c r="CV301">
        <v>0</v>
      </c>
      <c r="CW301">
        <v>1673986006.9000001</v>
      </c>
      <c r="CX301">
        <v>0</v>
      </c>
      <c r="CY301">
        <v>1673984188.5</v>
      </c>
      <c r="CZ301" t="s">
        <v>356</v>
      </c>
      <c r="DA301">
        <v>1673984188.5</v>
      </c>
      <c r="DB301">
        <v>1673984167.5</v>
      </c>
      <c r="DC301">
        <v>23</v>
      </c>
      <c r="DD301">
        <v>-0.32800000000000001</v>
      </c>
      <c r="DE301">
        <v>5.0000000000000001E-3</v>
      </c>
      <c r="DF301">
        <v>-6.2539999999999996</v>
      </c>
      <c r="DG301">
        <v>0.21</v>
      </c>
      <c r="DH301">
        <v>579</v>
      </c>
      <c r="DI301">
        <v>34</v>
      </c>
      <c r="DJ301">
        <v>0</v>
      </c>
      <c r="DK301">
        <v>0.1</v>
      </c>
      <c r="DL301">
        <v>-20.95849512195122</v>
      </c>
      <c r="DM301">
        <v>-0.73421184668994588</v>
      </c>
      <c r="DN301">
        <v>0.10795201497508181</v>
      </c>
      <c r="DO301">
        <v>0</v>
      </c>
      <c r="DP301">
        <v>0.31264973170731708</v>
      </c>
      <c r="DQ301">
        <v>5.7398487804877281E-2</v>
      </c>
      <c r="DR301">
        <v>8.2301637479616982E-3</v>
      </c>
      <c r="DS301">
        <v>1</v>
      </c>
      <c r="DT301">
        <v>0</v>
      </c>
      <c r="DU301">
        <v>0</v>
      </c>
      <c r="DV301">
        <v>0</v>
      </c>
      <c r="DW301">
        <v>-1</v>
      </c>
      <c r="DX301">
        <v>1</v>
      </c>
      <c r="DY301">
        <v>2</v>
      </c>
      <c r="DZ301" t="s">
        <v>357</v>
      </c>
      <c r="EA301">
        <v>3.2955000000000001</v>
      </c>
      <c r="EB301">
        <v>2.6253099999999998</v>
      </c>
      <c r="EC301">
        <v>0.27298299999999998</v>
      </c>
      <c r="ED301">
        <v>0.27240999999999999</v>
      </c>
      <c r="EE301">
        <v>0.139374</v>
      </c>
      <c r="EF301">
        <v>0.137156</v>
      </c>
      <c r="EG301">
        <v>21879.3</v>
      </c>
      <c r="EH301">
        <v>22263.9</v>
      </c>
      <c r="EI301">
        <v>28023.1</v>
      </c>
      <c r="EJ301">
        <v>29479.5</v>
      </c>
      <c r="EK301">
        <v>33201.5</v>
      </c>
      <c r="EL301">
        <v>35332.1</v>
      </c>
      <c r="EM301">
        <v>39562.800000000003</v>
      </c>
      <c r="EN301">
        <v>42148.7</v>
      </c>
      <c r="EO301">
        <v>2.2051500000000002</v>
      </c>
      <c r="EP301">
        <v>2.1689699999999998</v>
      </c>
      <c r="EQ301">
        <v>0.12392599999999999</v>
      </c>
      <c r="ER301">
        <v>0</v>
      </c>
      <c r="ES301">
        <v>31.420100000000001</v>
      </c>
      <c r="ET301">
        <v>999.9</v>
      </c>
      <c r="EU301">
        <v>68.3</v>
      </c>
      <c r="EV301">
        <v>35.299999999999997</v>
      </c>
      <c r="EW301">
        <v>38.821199999999997</v>
      </c>
      <c r="EX301">
        <v>57.501800000000003</v>
      </c>
      <c r="EY301">
        <v>-4.0625</v>
      </c>
      <c r="EZ301">
        <v>2</v>
      </c>
      <c r="FA301">
        <v>0.55424499999999999</v>
      </c>
      <c r="FB301">
        <v>0.47162300000000001</v>
      </c>
      <c r="FC301">
        <v>20.270199999999999</v>
      </c>
      <c r="FD301">
        <v>5.21624</v>
      </c>
      <c r="FE301">
        <v>12.0099</v>
      </c>
      <c r="FF301">
        <v>4.9861500000000003</v>
      </c>
      <c r="FG301">
        <v>3.2844500000000001</v>
      </c>
      <c r="FH301">
        <v>9999</v>
      </c>
      <c r="FI301">
        <v>9999</v>
      </c>
      <c r="FJ301">
        <v>9999</v>
      </c>
      <c r="FK301">
        <v>999.9</v>
      </c>
      <c r="FL301">
        <v>1.86589</v>
      </c>
      <c r="FM301">
        <v>1.86232</v>
      </c>
      <c r="FN301">
        <v>1.86432</v>
      </c>
      <c r="FO301">
        <v>1.8603499999999999</v>
      </c>
      <c r="FP301">
        <v>1.86111</v>
      </c>
      <c r="FQ301">
        <v>1.8602000000000001</v>
      </c>
      <c r="FR301">
        <v>1.8619399999999999</v>
      </c>
      <c r="FS301">
        <v>1.8585199999999999</v>
      </c>
      <c r="FT301">
        <v>0</v>
      </c>
      <c r="FU301">
        <v>0</v>
      </c>
      <c r="FV301">
        <v>0</v>
      </c>
      <c r="FW301">
        <v>0</v>
      </c>
      <c r="FX301" t="s">
        <v>358</v>
      </c>
      <c r="FY301" t="s">
        <v>359</v>
      </c>
      <c r="FZ301" t="s">
        <v>360</v>
      </c>
      <c r="GA301" t="s">
        <v>360</v>
      </c>
      <c r="GB301" t="s">
        <v>360</v>
      </c>
      <c r="GC301" t="s">
        <v>360</v>
      </c>
      <c r="GD301">
        <v>0</v>
      </c>
      <c r="GE301">
        <v>100</v>
      </c>
      <c r="GF301">
        <v>100</v>
      </c>
      <c r="GG301">
        <v>-8.2899999999999991</v>
      </c>
      <c r="GH301">
        <v>0.21029999999999999</v>
      </c>
      <c r="GI301">
        <v>-4.4410340874611869</v>
      </c>
      <c r="GJ301">
        <v>-4.0977002334145526E-3</v>
      </c>
      <c r="GK301">
        <v>1.9870096767282211E-6</v>
      </c>
      <c r="GL301">
        <v>-4.7591234531596528E-10</v>
      </c>
      <c r="GM301">
        <v>0.2103699999999975</v>
      </c>
      <c r="GN301">
        <v>0</v>
      </c>
      <c r="GO301">
        <v>0</v>
      </c>
      <c r="GP301">
        <v>0</v>
      </c>
      <c r="GQ301">
        <v>6</v>
      </c>
      <c r="GR301">
        <v>2093</v>
      </c>
      <c r="GS301">
        <v>4</v>
      </c>
      <c r="GT301">
        <v>31</v>
      </c>
      <c r="GU301">
        <v>30.3</v>
      </c>
      <c r="GV301">
        <v>30.7</v>
      </c>
      <c r="GW301">
        <v>4.6130399999999998</v>
      </c>
      <c r="GX301">
        <v>2.4682599999999999</v>
      </c>
      <c r="GY301">
        <v>2.04834</v>
      </c>
      <c r="GZ301">
        <v>2.6232899999999999</v>
      </c>
      <c r="HA301">
        <v>2.1972700000000001</v>
      </c>
      <c r="HB301">
        <v>2.34863</v>
      </c>
      <c r="HC301">
        <v>41.6389</v>
      </c>
      <c r="HD301">
        <v>14.5611</v>
      </c>
      <c r="HE301">
        <v>18</v>
      </c>
      <c r="HF301">
        <v>702.28</v>
      </c>
      <c r="HG301">
        <v>748.13300000000004</v>
      </c>
      <c r="HH301">
        <v>31</v>
      </c>
      <c r="HI301">
        <v>34.362099999999998</v>
      </c>
      <c r="HJ301">
        <v>29.9998</v>
      </c>
      <c r="HK301">
        <v>34.310299999999998</v>
      </c>
      <c r="HL301">
        <v>34.3292</v>
      </c>
      <c r="HM301">
        <v>92.292100000000005</v>
      </c>
      <c r="HN301">
        <v>15.881600000000001</v>
      </c>
      <c r="HO301">
        <v>100</v>
      </c>
      <c r="HP301">
        <v>31</v>
      </c>
      <c r="HQ301">
        <v>1909.85</v>
      </c>
      <c r="HR301">
        <v>33.954099999999997</v>
      </c>
      <c r="HS301">
        <v>98.755899999999997</v>
      </c>
      <c r="HT301">
        <v>97.727599999999995</v>
      </c>
    </row>
    <row r="302" spans="1:228" x14ac:dyDescent="0.2">
      <c r="A302">
        <v>287</v>
      </c>
      <c r="B302">
        <v>1673986010.5999999</v>
      </c>
      <c r="C302">
        <v>1142.099999904633</v>
      </c>
      <c r="D302" t="s">
        <v>933</v>
      </c>
      <c r="E302" t="s">
        <v>934</v>
      </c>
      <c r="F302">
        <v>4</v>
      </c>
      <c r="G302">
        <v>1673986008.2874999</v>
      </c>
      <c r="H302">
        <f t="shared" si="136"/>
        <v>3.6105616597107831E-4</v>
      </c>
      <c r="I302">
        <f t="shared" si="137"/>
        <v>0.36105616597107831</v>
      </c>
      <c r="J302">
        <f t="shared" si="138"/>
        <v>11.641664762382339</v>
      </c>
      <c r="K302">
        <f t="shared" si="139"/>
        <v>1879.6012499999999</v>
      </c>
      <c r="L302">
        <f t="shared" si="140"/>
        <v>928.18514057475898</v>
      </c>
      <c r="M302">
        <f t="shared" si="141"/>
        <v>93.880425012488331</v>
      </c>
      <c r="N302">
        <f t="shared" si="142"/>
        <v>190.11052481915041</v>
      </c>
      <c r="O302">
        <f t="shared" si="143"/>
        <v>2.0502173376312594E-2</v>
      </c>
      <c r="P302">
        <f t="shared" si="144"/>
        <v>2.7699392151815649</v>
      </c>
      <c r="Q302">
        <f t="shared" si="145"/>
        <v>2.0418240318159732E-2</v>
      </c>
      <c r="R302">
        <f t="shared" si="146"/>
        <v>1.276891250479744E-2</v>
      </c>
      <c r="S302">
        <f t="shared" si="147"/>
        <v>226.11844311197407</v>
      </c>
      <c r="T302">
        <f t="shared" si="148"/>
        <v>34.750134813774686</v>
      </c>
      <c r="U302">
        <f t="shared" si="149"/>
        <v>33.430875</v>
      </c>
      <c r="V302">
        <f t="shared" si="150"/>
        <v>5.1757146672773358</v>
      </c>
      <c r="W302">
        <f t="shared" si="151"/>
        <v>66.846060078047003</v>
      </c>
      <c r="X302">
        <f t="shared" si="152"/>
        <v>3.4635662348452603</v>
      </c>
      <c r="Y302">
        <f t="shared" si="153"/>
        <v>5.181406698915878</v>
      </c>
      <c r="Z302">
        <f t="shared" si="154"/>
        <v>1.7121484324320755</v>
      </c>
      <c r="AA302">
        <f t="shared" si="155"/>
        <v>-15.922576919324554</v>
      </c>
      <c r="AB302">
        <f t="shared" si="156"/>
        <v>2.9306593982637139</v>
      </c>
      <c r="AC302">
        <f t="shared" si="157"/>
        <v>0.24335798516174684</v>
      </c>
      <c r="AD302">
        <f t="shared" si="158"/>
        <v>213.36988357607498</v>
      </c>
      <c r="AE302">
        <f t="shared" si="159"/>
        <v>22.298874613777194</v>
      </c>
      <c r="AF302">
        <f t="shared" si="160"/>
        <v>0.35932924701330937</v>
      </c>
      <c r="AG302">
        <f t="shared" si="161"/>
        <v>11.641664762382339</v>
      </c>
      <c r="AH302">
        <v>1967.4087631457951</v>
      </c>
      <c r="AI302">
        <v>1949.4264242424231</v>
      </c>
      <c r="AJ302">
        <v>1.752644194308155</v>
      </c>
      <c r="AK302">
        <v>64.167648988695476</v>
      </c>
      <c r="AL302">
        <f t="shared" si="162"/>
        <v>0.36105616597107831</v>
      </c>
      <c r="AM302">
        <v>33.922612749747181</v>
      </c>
      <c r="AN302">
        <v>34.244524848484843</v>
      </c>
      <c r="AO302">
        <v>-6.2957362580227214E-6</v>
      </c>
      <c r="AP302">
        <v>91.899806073423491</v>
      </c>
      <c r="AQ302">
        <v>0</v>
      </c>
      <c r="AR302">
        <v>0</v>
      </c>
      <c r="AS302">
        <f t="shared" si="163"/>
        <v>1</v>
      </c>
      <c r="AT302">
        <f t="shared" si="164"/>
        <v>0</v>
      </c>
      <c r="AU302">
        <f t="shared" si="165"/>
        <v>47329.856789073878</v>
      </c>
      <c r="AV302">
        <f t="shared" si="166"/>
        <v>1200.00125</v>
      </c>
      <c r="AW302">
        <f t="shared" si="167"/>
        <v>1025.927601094287</v>
      </c>
      <c r="AX302">
        <f t="shared" si="168"/>
        <v>0.85493877701734644</v>
      </c>
      <c r="AY302">
        <f t="shared" si="169"/>
        <v>0.18843183964347876</v>
      </c>
      <c r="AZ302">
        <v>6</v>
      </c>
      <c r="BA302">
        <v>0.5</v>
      </c>
      <c r="BB302" t="s">
        <v>355</v>
      </c>
      <c r="BC302">
        <v>2</v>
      </c>
      <c r="BD302" t="b">
        <v>1</v>
      </c>
      <c r="BE302">
        <v>1673986008.2874999</v>
      </c>
      <c r="BF302">
        <v>1879.6012499999999</v>
      </c>
      <c r="BG302">
        <v>1900.8087499999999</v>
      </c>
      <c r="BH302">
        <v>34.2438875</v>
      </c>
      <c r="BI302">
        <v>33.923549999999999</v>
      </c>
      <c r="BJ302">
        <v>1887.8987500000001</v>
      </c>
      <c r="BK302">
        <v>34.033512500000001</v>
      </c>
      <c r="BL302">
        <v>649.98524999999995</v>
      </c>
      <c r="BM302">
        <v>101.04412499999999</v>
      </c>
      <c r="BN302">
        <v>9.994734999999999E-2</v>
      </c>
      <c r="BO302">
        <v>33.450499999999998</v>
      </c>
      <c r="BP302">
        <v>33.430875</v>
      </c>
      <c r="BQ302">
        <v>999.9</v>
      </c>
      <c r="BR302">
        <v>0</v>
      </c>
      <c r="BS302">
        <v>0</v>
      </c>
      <c r="BT302">
        <v>9022.5</v>
      </c>
      <c r="BU302">
        <v>0</v>
      </c>
      <c r="BV302">
        <v>1228.6824999999999</v>
      </c>
      <c r="BW302">
        <v>-21.207587499999999</v>
      </c>
      <c r="BX302">
        <v>1946.25</v>
      </c>
      <c r="BY302">
        <v>1967.5562500000001</v>
      </c>
      <c r="BZ302">
        <v>0.32034012499999998</v>
      </c>
      <c r="CA302">
        <v>1900.8087499999999</v>
      </c>
      <c r="CB302">
        <v>33.923549999999999</v>
      </c>
      <c r="CC302">
        <v>3.4601462500000002</v>
      </c>
      <c r="CD302">
        <v>3.42777625</v>
      </c>
      <c r="CE302">
        <v>26.425450000000001</v>
      </c>
      <c r="CF302">
        <v>26.266187500000001</v>
      </c>
      <c r="CG302">
        <v>1200.00125</v>
      </c>
      <c r="CH302">
        <v>0.49995899999999999</v>
      </c>
      <c r="CI302">
        <v>0.50004099999999996</v>
      </c>
      <c r="CJ302">
        <v>0</v>
      </c>
      <c r="CK302">
        <v>952.48299999999995</v>
      </c>
      <c r="CL302">
        <v>4.9990899999999998</v>
      </c>
      <c r="CM302">
        <v>10531.7</v>
      </c>
      <c r="CN302">
        <v>9557.7150000000001</v>
      </c>
      <c r="CO302">
        <v>44.25</v>
      </c>
      <c r="CP302">
        <v>46.686999999999998</v>
      </c>
      <c r="CQ302">
        <v>45.186999999999998</v>
      </c>
      <c r="CR302">
        <v>45.375</v>
      </c>
      <c r="CS302">
        <v>45.538749999999993</v>
      </c>
      <c r="CT302">
        <v>597.45000000000005</v>
      </c>
      <c r="CU302">
        <v>597.55124999999998</v>
      </c>
      <c r="CV302">
        <v>0</v>
      </c>
      <c r="CW302">
        <v>1673986011.0999999</v>
      </c>
      <c r="CX302">
        <v>0</v>
      </c>
      <c r="CY302">
        <v>1673984188.5</v>
      </c>
      <c r="CZ302" t="s">
        <v>356</v>
      </c>
      <c r="DA302">
        <v>1673984188.5</v>
      </c>
      <c r="DB302">
        <v>1673984167.5</v>
      </c>
      <c r="DC302">
        <v>23</v>
      </c>
      <c r="DD302">
        <v>-0.32800000000000001</v>
      </c>
      <c r="DE302">
        <v>5.0000000000000001E-3</v>
      </c>
      <c r="DF302">
        <v>-6.2539999999999996</v>
      </c>
      <c r="DG302">
        <v>0.21</v>
      </c>
      <c r="DH302">
        <v>579</v>
      </c>
      <c r="DI302">
        <v>34</v>
      </c>
      <c r="DJ302">
        <v>0</v>
      </c>
      <c r="DK302">
        <v>0.1</v>
      </c>
      <c r="DL302">
        <v>-21.027614634146339</v>
      </c>
      <c r="DM302">
        <v>-0.97552891986066537</v>
      </c>
      <c r="DN302">
        <v>0.12887275736446319</v>
      </c>
      <c r="DO302">
        <v>0</v>
      </c>
      <c r="DP302">
        <v>0.31496904878048793</v>
      </c>
      <c r="DQ302">
        <v>6.5941066202091198E-2</v>
      </c>
      <c r="DR302">
        <v>7.6692409868704516E-3</v>
      </c>
      <c r="DS302">
        <v>1</v>
      </c>
      <c r="DT302">
        <v>0</v>
      </c>
      <c r="DU302">
        <v>0</v>
      </c>
      <c r="DV302">
        <v>0</v>
      </c>
      <c r="DW302">
        <v>-1</v>
      </c>
      <c r="DX302">
        <v>1</v>
      </c>
      <c r="DY302">
        <v>2</v>
      </c>
      <c r="DZ302" t="s">
        <v>357</v>
      </c>
      <c r="EA302">
        <v>3.2956799999999999</v>
      </c>
      <c r="EB302">
        <v>2.6253700000000002</v>
      </c>
      <c r="EC302">
        <v>0.273536</v>
      </c>
      <c r="ED302">
        <v>0.27296300000000001</v>
      </c>
      <c r="EE302">
        <v>0.13938300000000001</v>
      </c>
      <c r="EF302">
        <v>0.13716900000000001</v>
      </c>
      <c r="EG302">
        <v>21862.7</v>
      </c>
      <c r="EH302">
        <v>22246.7</v>
      </c>
      <c r="EI302">
        <v>28023.3</v>
      </c>
      <c r="EJ302">
        <v>29479.3</v>
      </c>
      <c r="EK302">
        <v>33201.699999999997</v>
      </c>
      <c r="EL302">
        <v>35331.5</v>
      </c>
      <c r="EM302">
        <v>39563.4</v>
      </c>
      <c r="EN302">
        <v>42148.5</v>
      </c>
      <c r="EO302">
        <v>2.2052499999999999</v>
      </c>
      <c r="EP302">
        <v>2.1688999999999998</v>
      </c>
      <c r="EQ302">
        <v>0.123963</v>
      </c>
      <c r="ER302">
        <v>0</v>
      </c>
      <c r="ES302">
        <v>31.421500000000002</v>
      </c>
      <c r="ET302">
        <v>999.9</v>
      </c>
      <c r="EU302">
        <v>68.3</v>
      </c>
      <c r="EV302">
        <v>35.299999999999997</v>
      </c>
      <c r="EW302">
        <v>38.817900000000002</v>
      </c>
      <c r="EX302">
        <v>57.351799999999997</v>
      </c>
      <c r="EY302">
        <v>-4.2027200000000002</v>
      </c>
      <c r="EZ302">
        <v>2</v>
      </c>
      <c r="FA302">
        <v>0.55423500000000003</v>
      </c>
      <c r="FB302">
        <v>0.47092600000000001</v>
      </c>
      <c r="FC302">
        <v>20.270199999999999</v>
      </c>
      <c r="FD302">
        <v>5.2168400000000004</v>
      </c>
      <c r="FE302">
        <v>12.0099</v>
      </c>
      <c r="FF302">
        <v>4.9863999999999997</v>
      </c>
      <c r="FG302">
        <v>3.2846500000000001</v>
      </c>
      <c r="FH302">
        <v>9999</v>
      </c>
      <c r="FI302">
        <v>9999</v>
      </c>
      <c r="FJ302">
        <v>9999</v>
      </c>
      <c r="FK302">
        <v>999.9</v>
      </c>
      <c r="FL302">
        <v>1.86588</v>
      </c>
      <c r="FM302">
        <v>1.86232</v>
      </c>
      <c r="FN302">
        <v>1.86432</v>
      </c>
      <c r="FO302">
        <v>1.8603499999999999</v>
      </c>
      <c r="FP302">
        <v>1.86111</v>
      </c>
      <c r="FQ302">
        <v>1.8602000000000001</v>
      </c>
      <c r="FR302">
        <v>1.86192</v>
      </c>
      <c r="FS302">
        <v>1.8585199999999999</v>
      </c>
      <c r="FT302">
        <v>0</v>
      </c>
      <c r="FU302">
        <v>0</v>
      </c>
      <c r="FV302">
        <v>0</v>
      </c>
      <c r="FW302">
        <v>0</v>
      </c>
      <c r="FX302" t="s">
        <v>358</v>
      </c>
      <c r="FY302" t="s">
        <v>359</v>
      </c>
      <c r="FZ302" t="s">
        <v>360</v>
      </c>
      <c r="GA302" t="s">
        <v>360</v>
      </c>
      <c r="GB302" t="s">
        <v>360</v>
      </c>
      <c r="GC302" t="s">
        <v>360</v>
      </c>
      <c r="GD302">
        <v>0</v>
      </c>
      <c r="GE302">
        <v>100</v>
      </c>
      <c r="GF302">
        <v>100</v>
      </c>
      <c r="GG302">
        <v>-8.3000000000000007</v>
      </c>
      <c r="GH302">
        <v>0.2104</v>
      </c>
      <c r="GI302">
        <v>-4.4410340874611869</v>
      </c>
      <c r="GJ302">
        <v>-4.0977002334145526E-3</v>
      </c>
      <c r="GK302">
        <v>1.9870096767282211E-6</v>
      </c>
      <c r="GL302">
        <v>-4.7591234531596528E-10</v>
      </c>
      <c r="GM302">
        <v>0.2103699999999975</v>
      </c>
      <c r="GN302">
        <v>0</v>
      </c>
      <c r="GO302">
        <v>0</v>
      </c>
      <c r="GP302">
        <v>0</v>
      </c>
      <c r="GQ302">
        <v>6</v>
      </c>
      <c r="GR302">
        <v>2093</v>
      </c>
      <c r="GS302">
        <v>4</v>
      </c>
      <c r="GT302">
        <v>31</v>
      </c>
      <c r="GU302">
        <v>30.4</v>
      </c>
      <c r="GV302">
        <v>30.7</v>
      </c>
      <c r="GW302">
        <v>4.6264599999999998</v>
      </c>
      <c r="GX302">
        <v>2.4621599999999999</v>
      </c>
      <c r="GY302">
        <v>2.04834</v>
      </c>
      <c r="GZ302">
        <v>2.6245099999999999</v>
      </c>
      <c r="HA302">
        <v>2.1972700000000001</v>
      </c>
      <c r="HB302">
        <v>2.34497</v>
      </c>
      <c r="HC302">
        <v>41.6389</v>
      </c>
      <c r="HD302">
        <v>14.5436</v>
      </c>
      <c r="HE302">
        <v>18</v>
      </c>
      <c r="HF302">
        <v>702.33799999999997</v>
      </c>
      <c r="HG302">
        <v>748.03099999999995</v>
      </c>
      <c r="HH302">
        <v>30.9999</v>
      </c>
      <c r="HI302">
        <v>34.359099999999998</v>
      </c>
      <c r="HJ302">
        <v>29.9999</v>
      </c>
      <c r="HK302">
        <v>34.308</v>
      </c>
      <c r="HL302">
        <v>34.326900000000002</v>
      </c>
      <c r="HM302">
        <v>92.541300000000007</v>
      </c>
      <c r="HN302">
        <v>15.881600000000001</v>
      </c>
      <c r="HO302">
        <v>100</v>
      </c>
      <c r="HP302">
        <v>31</v>
      </c>
      <c r="HQ302">
        <v>1916.53</v>
      </c>
      <c r="HR302">
        <v>33.954099999999997</v>
      </c>
      <c r="HS302">
        <v>98.757000000000005</v>
      </c>
      <c r="HT302">
        <v>97.726900000000001</v>
      </c>
    </row>
    <row r="303" spans="1:228" x14ac:dyDescent="0.2">
      <c r="A303">
        <v>288</v>
      </c>
      <c r="B303">
        <v>1673986014.5999999</v>
      </c>
      <c r="C303">
        <v>1146.099999904633</v>
      </c>
      <c r="D303" t="s">
        <v>935</v>
      </c>
      <c r="E303" t="s">
        <v>936</v>
      </c>
      <c r="F303">
        <v>4</v>
      </c>
      <c r="G303">
        <v>1673986012.5999999</v>
      </c>
      <c r="H303">
        <f t="shared" si="136"/>
        <v>3.5552488571994863E-4</v>
      </c>
      <c r="I303">
        <f t="shared" si="137"/>
        <v>0.35552488571994861</v>
      </c>
      <c r="J303">
        <f t="shared" si="138"/>
        <v>11.56173057611448</v>
      </c>
      <c r="K303">
        <f t="shared" si="139"/>
        <v>1886.8657142857139</v>
      </c>
      <c r="L303">
        <f t="shared" si="140"/>
        <v>928.18701054328312</v>
      </c>
      <c r="M303">
        <f t="shared" si="141"/>
        <v>93.880252599989689</v>
      </c>
      <c r="N303">
        <f t="shared" si="142"/>
        <v>190.84454734582008</v>
      </c>
      <c r="O303">
        <f t="shared" si="143"/>
        <v>2.0201247099669792E-2</v>
      </c>
      <c r="P303">
        <f t="shared" si="144"/>
        <v>2.7640179498271777</v>
      </c>
      <c r="Q303">
        <f t="shared" si="145"/>
        <v>2.0119580757098441E-2</v>
      </c>
      <c r="R303">
        <f t="shared" si="146"/>
        <v>1.2582047747772289E-2</v>
      </c>
      <c r="S303">
        <f t="shared" si="147"/>
        <v>226.11862723688407</v>
      </c>
      <c r="T303">
        <f t="shared" si="148"/>
        <v>34.752533341284931</v>
      </c>
      <c r="U303">
        <f t="shared" si="149"/>
        <v>33.427214285714292</v>
      </c>
      <c r="V303">
        <f t="shared" si="150"/>
        <v>5.1746535164844927</v>
      </c>
      <c r="W303">
        <f t="shared" si="151"/>
        <v>66.855094297451359</v>
      </c>
      <c r="X303">
        <f t="shared" si="152"/>
        <v>3.4637073208473144</v>
      </c>
      <c r="Y303">
        <f t="shared" si="153"/>
        <v>5.1809175609514586</v>
      </c>
      <c r="Z303">
        <f t="shared" si="154"/>
        <v>1.7109461956371783</v>
      </c>
      <c r="AA303">
        <f t="shared" si="155"/>
        <v>-15.678647460249735</v>
      </c>
      <c r="AB303">
        <f t="shared" si="156"/>
        <v>3.2186966913571813</v>
      </c>
      <c r="AC303">
        <f t="shared" si="157"/>
        <v>0.26784177920237495</v>
      </c>
      <c r="AD303">
        <f t="shared" si="158"/>
        <v>213.92651824719388</v>
      </c>
      <c r="AE303">
        <f t="shared" si="159"/>
        <v>22.243060308979544</v>
      </c>
      <c r="AF303">
        <f t="shared" si="160"/>
        <v>0.35481768304144501</v>
      </c>
      <c r="AG303">
        <f t="shared" si="161"/>
        <v>11.56173057611448</v>
      </c>
      <c r="AH303">
        <v>1974.302427734681</v>
      </c>
      <c r="AI303">
        <v>1956.399333333334</v>
      </c>
      <c r="AJ303">
        <v>1.752318946178679</v>
      </c>
      <c r="AK303">
        <v>64.167648988695476</v>
      </c>
      <c r="AL303">
        <f t="shared" si="162"/>
        <v>0.35552488571994861</v>
      </c>
      <c r="AM303">
        <v>33.928259029456683</v>
      </c>
      <c r="AN303">
        <v>34.244675151515139</v>
      </c>
      <c r="AO303">
        <v>8.9264203654921206E-5</v>
      </c>
      <c r="AP303">
        <v>91.899806073423491</v>
      </c>
      <c r="AQ303">
        <v>0</v>
      </c>
      <c r="AR303">
        <v>0</v>
      </c>
      <c r="AS303">
        <f t="shared" si="163"/>
        <v>1</v>
      </c>
      <c r="AT303">
        <f t="shared" si="164"/>
        <v>0</v>
      </c>
      <c r="AU303">
        <f t="shared" si="165"/>
        <v>47167.518105050993</v>
      </c>
      <c r="AV303">
        <f t="shared" si="166"/>
        <v>1200.002857142857</v>
      </c>
      <c r="AW303">
        <f t="shared" si="167"/>
        <v>1025.9289135942404</v>
      </c>
      <c r="AX303">
        <f t="shared" si="168"/>
        <v>0.85493872576013907</v>
      </c>
      <c r="AY303">
        <f t="shared" si="169"/>
        <v>0.18843174071706836</v>
      </c>
      <c r="AZ303">
        <v>6</v>
      </c>
      <c r="BA303">
        <v>0.5</v>
      </c>
      <c r="BB303" t="s">
        <v>355</v>
      </c>
      <c r="BC303">
        <v>2</v>
      </c>
      <c r="BD303" t="b">
        <v>1</v>
      </c>
      <c r="BE303">
        <v>1673986012.5999999</v>
      </c>
      <c r="BF303">
        <v>1886.8657142857139</v>
      </c>
      <c r="BG303">
        <v>1908.014285714286</v>
      </c>
      <c r="BH303">
        <v>34.24541428571429</v>
      </c>
      <c r="BI303">
        <v>33.929128571428578</v>
      </c>
      <c r="BJ303">
        <v>1895.1757142857141</v>
      </c>
      <c r="BK303">
        <v>34.035042857142862</v>
      </c>
      <c r="BL303">
        <v>650.04542857142849</v>
      </c>
      <c r="BM303">
        <v>101.0435714285714</v>
      </c>
      <c r="BN303">
        <v>0.1001114</v>
      </c>
      <c r="BO303">
        <v>33.448814285714278</v>
      </c>
      <c r="BP303">
        <v>33.427214285714292</v>
      </c>
      <c r="BQ303">
        <v>999.89999999999986</v>
      </c>
      <c r="BR303">
        <v>0</v>
      </c>
      <c r="BS303">
        <v>0</v>
      </c>
      <c r="BT303">
        <v>8991.0714285714294</v>
      </c>
      <c r="BU303">
        <v>0</v>
      </c>
      <c r="BV303">
        <v>1280.765714285714</v>
      </c>
      <c r="BW303">
        <v>-21.1477</v>
      </c>
      <c r="BX303">
        <v>1953.772857142857</v>
      </c>
      <c r="BY303">
        <v>1975.024285714285</v>
      </c>
      <c r="BZ303">
        <v>0.31627885714285708</v>
      </c>
      <c r="CA303">
        <v>1908.014285714286</v>
      </c>
      <c r="CB303">
        <v>33.929128571428578</v>
      </c>
      <c r="CC303">
        <v>3.4602771428571422</v>
      </c>
      <c r="CD303">
        <v>3.428318571428572</v>
      </c>
      <c r="CE303">
        <v>26.426085714285708</v>
      </c>
      <c r="CF303">
        <v>26.268885714285709</v>
      </c>
      <c r="CG303">
        <v>1200.002857142857</v>
      </c>
      <c r="CH303">
        <v>0.49996000000000013</v>
      </c>
      <c r="CI303">
        <v>0.50003999999999993</v>
      </c>
      <c r="CJ303">
        <v>0</v>
      </c>
      <c r="CK303">
        <v>952.54271428571428</v>
      </c>
      <c r="CL303">
        <v>4.9990899999999998</v>
      </c>
      <c r="CM303">
        <v>10532.528571428569</v>
      </c>
      <c r="CN303">
        <v>9557.7271428571421</v>
      </c>
      <c r="CO303">
        <v>44.25</v>
      </c>
      <c r="CP303">
        <v>46.686999999999998</v>
      </c>
      <c r="CQ303">
        <v>45.186999999999998</v>
      </c>
      <c r="CR303">
        <v>45.375</v>
      </c>
      <c r="CS303">
        <v>45.517714285714291</v>
      </c>
      <c r="CT303">
        <v>597.45285714285717</v>
      </c>
      <c r="CU303">
        <v>597.55000000000007</v>
      </c>
      <c r="CV303">
        <v>0</v>
      </c>
      <c r="CW303">
        <v>1673986014.7</v>
      </c>
      <c r="CX303">
        <v>0</v>
      </c>
      <c r="CY303">
        <v>1673984188.5</v>
      </c>
      <c r="CZ303" t="s">
        <v>356</v>
      </c>
      <c r="DA303">
        <v>1673984188.5</v>
      </c>
      <c r="DB303">
        <v>1673984167.5</v>
      </c>
      <c r="DC303">
        <v>23</v>
      </c>
      <c r="DD303">
        <v>-0.32800000000000001</v>
      </c>
      <c r="DE303">
        <v>5.0000000000000001E-3</v>
      </c>
      <c r="DF303">
        <v>-6.2539999999999996</v>
      </c>
      <c r="DG303">
        <v>0.21</v>
      </c>
      <c r="DH303">
        <v>579</v>
      </c>
      <c r="DI303">
        <v>34</v>
      </c>
      <c r="DJ303">
        <v>0</v>
      </c>
      <c r="DK303">
        <v>0.1</v>
      </c>
      <c r="DL303">
        <v>-21.077995121951218</v>
      </c>
      <c r="DM303">
        <v>-0.82259790940769828</v>
      </c>
      <c r="DN303">
        <v>0.12003148357566611</v>
      </c>
      <c r="DO303">
        <v>0</v>
      </c>
      <c r="DP303">
        <v>0.31815970731707321</v>
      </c>
      <c r="DQ303">
        <v>1.2310243902439731E-2</v>
      </c>
      <c r="DR303">
        <v>2.793308068065031E-3</v>
      </c>
      <c r="DS303">
        <v>1</v>
      </c>
      <c r="DT303">
        <v>0</v>
      </c>
      <c r="DU303">
        <v>0</v>
      </c>
      <c r="DV303">
        <v>0</v>
      </c>
      <c r="DW303">
        <v>-1</v>
      </c>
      <c r="DX303">
        <v>1</v>
      </c>
      <c r="DY303">
        <v>2</v>
      </c>
      <c r="DZ303" t="s">
        <v>357</v>
      </c>
      <c r="EA303">
        <v>3.2955000000000001</v>
      </c>
      <c r="EB303">
        <v>2.6253099999999998</v>
      </c>
      <c r="EC303">
        <v>0.27410200000000001</v>
      </c>
      <c r="ED303">
        <v>0.27350799999999997</v>
      </c>
      <c r="EE303">
        <v>0.139378</v>
      </c>
      <c r="EF303">
        <v>0.13718</v>
      </c>
      <c r="EG303">
        <v>21846</v>
      </c>
      <c r="EH303">
        <v>22230.2</v>
      </c>
      <c r="EI303">
        <v>28023.9</v>
      </c>
      <c r="EJ303">
        <v>29479.599999999999</v>
      </c>
      <c r="EK303">
        <v>33201.9</v>
      </c>
      <c r="EL303">
        <v>35331.4</v>
      </c>
      <c r="EM303">
        <v>39563.4</v>
      </c>
      <c r="EN303">
        <v>42148.800000000003</v>
      </c>
      <c r="EO303">
        <v>2.2052200000000002</v>
      </c>
      <c r="EP303">
        <v>2.1692</v>
      </c>
      <c r="EQ303">
        <v>0.12382899999999999</v>
      </c>
      <c r="ER303">
        <v>0</v>
      </c>
      <c r="ES303">
        <v>31.421500000000002</v>
      </c>
      <c r="ET303">
        <v>999.9</v>
      </c>
      <c r="EU303">
        <v>68.3</v>
      </c>
      <c r="EV303">
        <v>35.299999999999997</v>
      </c>
      <c r="EW303">
        <v>38.819000000000003</v>
      </c>
      <c r="EX303">
        <v>57.411799999999999</v>
      </c>
      <c r="EY303">
        <v>-4.2387800000000002</v>
      </c>
      <c r="EZ303">
        <v>2</v>
      </c>
      <c r="FA303">
        <v>0.55421200000000004</v>
      </c>
      <c r="FB303">
        <v>0.46891899999999997</v>
      </c>
      <c r="FC303">
        <v>20.270299999999999</v>
      </c>
      <c r="FD303">
        <v>5.2168400000000004</v>
      </c>
      <c r="FE303">
        <v>12.0099</v>
      </c>
      <c r="FF303">
        <v>4.9863999999999997</v>
      </c>
      <c r="FG303">
        <v>3.2846500000000001</v>
      </c>
      <c r="FH303">
        <v>9999</v>
      </c>
      <c r="FI303">
        <v>9999</v>
      </c>
      <c r="FJ303">
        <v>9999</v>
      </c>
      <c r="FK303">
        <v>999.9</v>
      </c>
      <c r="FL303">
        <v>1.86588</v>
      </c>
      <c r="FM303">
        <v>1.86232</v>
      </c>
      <c r="FN303">
        <v>1.86432</v>
      </c>
      <c r="FO303">
        <v>1.86036</v>
      </c>
      <c r="FP303">
        <v>1.86111</v>
      </c>
      <c r="FQ303">
        <v>1.8602000000000001</v>
      </c>
      <c r="FR303">
        <v>1.86191</v>
      </c>
      <c r="FS303">
        <v>1.8585199999999999</v>
      </c>
      <c r="FT303">
        <v>0</v>
      </c>
      <c r="FU303">
        <v>0</v>
      </c>
      <c r="FV303">
        <v>0</v>
      </c>
      <c r="FW303">
        <v>0</v>
      </c>
      <c r="FX303" t="s">
        <v>358</v>
      </c>
      <c r="FY303" t="s">
        <v>359</v>
      </c>
      <c r="FZ303" t="s">
        <v>360</v>
      </c>
      <c r="GA303" t="s">
        <v>360</v>
      </c>
      <c r="GB303" t="s">
        <v>360</v>
      </c>
      <c r="GC303" t="s">
        <v>360</v>
      </c>
      <c r="GD303">
        <v>0</v>
      </c>
      <c r="GE303">
        <v>100</v>
      </c>
      <c r="GF303">
        <v>100</v>
      </c>
      <c r="GG303">
        <v>-8.32</v>
      </c>
      <c r="GH303">
        <v>0.21029999999999999</v>
      </c>
      <c r="GI303">
        <v>-4.4410340874611869</v>
      </c>
      <c r="GJ303">
        <v>-4.0977002334145526E-3</v>
      </c>
      <c r="GK303">
        <v>1.9870096767282211E-6</v>
      </c>
      <c r="GL303">
        <v>-4.7591234531596528E-10</v>
      </c>
      <c r="GM303">
        <v>0.2103699999999975</v>
      </c>
      <c r="GN303">
        <v>0</v>
      </c>
      <c r="GO303">
        <v>0</v>
      </c>
      <c r="GP303">
        <v>0</v>
      </c>
      <c r="GQ303">
        <v>6</v>
      </c>
      <c r="GR303">
        <v>2093</v>
      </c>
      <c r="GS303">
        <v>4</v>
      </c>
      <c r="GT303">
        <v>31</v>
      </c>
      <c r="GU303">
        <v>30.4</v>
      </c>
      <c r="GV303">
        <v>30.8</v>
      </c>
      <c r="GW303">
        <v>4.6386700000000003</v>
      </c>
      <c r="GX303">
        <v>2.4633799999999999</v>
      </c>
      <c r="GY303">
        <v>2.04834</v>
      </c>
      <c r="GZ303">
        <v>2.6232899999999999</v>
      </c>
      <c r="HA303">
        <v>2.1972700000000001</v>
      </c>
      <c r="HB303">
        <v>2.3584000000000001</v>
      </c>
      <c r="HC303">
        <v>41.664999999999999</v>
      </c>
      <c r="HD303">
        <v>14.552300000000001</v>
      </c>
      <c r="HE303">
        <v>18</v>
      </c>
      <c r="HF303">
        <v>702.29200000000003</v>
      </c>
      <c r="HG303">
        <v>748.28399999999999</v>
      </c>
      <c r="HH303">
        <v>30.999700000000001</v>
      </c>
      <c r="HI303">
        <v>34.357399999999998</v>
      </c>
      <c r="HJ303">
        <v>29.9999</v>
      </c>
      <c r="HK303">
        <v>34.305599999999998</v>
      </c>
      <c r="HL303">
        <v>34.323799999999999</v>
      </c>
      <c r="HM303">
        <v>92.788300000000007</v>
      </c>
      <c r="HN303">
        <v>15.881600000000001</v>
      </c>
      <c r="HO303">
        <v>100</v>
      </c>
      <c r="HP303">
        <v>31</v>
      </c>
      <c r="HQ303">
        <v>1923.22</v>
      </c>
      <c r="HR303">
        <v>33.954099999999997</v>
      </c>
      <c r="HS303">
        <v>98.757900000000006</v>
      </c>
      <c r="HT303">
        <v>97.727800000000002</v>
      </c>
    </row>
    <row r="304" spans="1:228" x14ac:dyDescent="0.2">
      <c r="A304">
        <v>289</v>
      </c>
      <c r="B304">
        <v>1673986018.5999999</v>
      </c>
      <c r="C304">
        <v>1150.099999904633</v>
      </c>
      <c r="D304" t="s">
        <v>937</v>
      </c>
      <c r="E304" t="s">
        <v>938</v>
      </c>
      <c r="F304">
        <v>4</v>
      </c>
      <c r="G304">
        <v>1673986016.2874999</v>
      </c>
      <c r="H304">
        <f t="shared" si="136"/>
        <v>3.5366957312248738E-4</v>
      </c>
      <c r="I304">
        <f t="shared" si="137"/>
        <v>0.35366957312248737</v>
      </c>
      <c r="J304">
        <f t="shared" si="138"/>
        <v>11.710121882432725</v>
      </c>
      <c r="K304">
        <f t="shared" si="139"/>
        <v>1893.06125</v>
      </c>
      <c r="L304">
        <f t="shared" si="140"/>
        <v>916.64286381622992</v>
      </c>
      <c r="M304">
        <f t="shared" si="141"/>
        <v>92.712949639085181</v>
      </c>
      <c r="N304">
        <f t="shared" si="142"/>
        <v>191.47183626592926</v>
      </c>
      <c r="O304">
        <f t="shared" si="143"/>
        <v>2.0071949722503056E-2</v>
      </c>
      <c r="P304">
        <f t="shared" si="144"/>
        <v>2.7636176336165446</v>
      </c>
      <c r="Q304">
        <f t="shared" si="145"/>
        <v>1.9991311559141335E-2</v>
      </c>
      <c r="R304">
        <f t="shared" si="146"/>
        <v>1.2501787637786465E-2</v>
      </c>
      <c r="S304">
        <f t="shared" si="147"/>
        <v>226.11817123694649</v>
      </c>
      <c r="T304">
        <f t="shared" si="148"/>
        <v>34.750425257884864</v>
      </c>
      <c r="U304">
        <f t="shared" si="149"/>
        <v>33.433862499999996</v>
      </c>
      <c r="V304">
        <f t="shared" si="150"/>
        <v>5.1765808101212194</v>
      </c>
      <c r="W304">
        <f t="shared" si="151"/>
        <v>66.864493041985924</v>
      </c>
      <c r="X304">
        <f t="shared" si="152"/>
        <v>3.4636531482357653</v>
      </c>
      <c r="Y304">
        <f t="shared" si="153"/>
        <v>5.1801082916471817</v>
      </c>
      <c r="Z304">
        <f t="shared" si="154"/>
        <v>1.7129276618854541</v>
      </c>
      <c r="AA304">
        <f t="shared" si="155"/>
        <v>-15.596828174701693</v>
      </c>
      <c r="AB304">
        <f t="shared" si="156"/>
        <v>1.8121170713677057</v>
      </c>
      <c r="AC304">
        <f t="shared" si="157"/>
        <v>0.15081885052694582</v>
      </c>
      <c r="AD304">
        <f t="shared" si="158"/>
        <v>212.48427898413945</v>
      </c>
      <c r="AE304">
        <f t="shared" si="159"/>
        <v>22.209316271790044</v>
      </c>
      <c r="AF304">
        <f t="shared" si="160"/>
        <v>0.35160287673465662</v>
      </c>
      <c r="AG304">
        <f t="shared" si="161"/>
        <v>11.710121882432725</v>
      </c>
      <c r="AH304">
        <v>1981.210774112312</v>
      </c>
      <c r="AI304">
        <v>1963.3040606060599</v>
      </c>
      <c r="AJ304">
        <v>1.716729226178114</v>
      </c>
      <c r="AK304">
        <v>64.167648988695476</v>
      </c>
      <c r="AL304">
        <f t="shared" si="162"/>
        <v>0.35366957312248737</v>
      </c>
      <c r="AM304">
        <v>33.930633629888163</v>
      </c>
      <c r="AN304">
        <v>34.246084848484848</v>
      </c>
      <c r="AO304">
        <v>-3.0652231657610789E-5</v>
      </c>
      <c r="AP304">
        <v>91.899806073423491</v>
      </c>
      <c r="AQ304">
        <v>0</v>
      </c>
      <c r="AR304">
        <v>0</v>
      </c>
      <c r="AS304">
        <f t="shared" si="163"/>
        <v>1</v>
      </c>
      <c r="AT304">
        <f t="shared" si="164"/>
        <v>0</v>
      </c>
      <c r="AU304">
        <f t="shared" si="165"/>
        <v>47156.964314987374</v>
      </c>
      <c r="AV304">
        <f t="shared" si="166"/>
        <v>1200</v>
      </c>
      <c r="AW304">
        <f t="shared" si="167"/>
        <v>1025.9265135942728</v>
      </c>
      <c r="AX304">
        <f t="shared" si="168"/>
        <v>0.85493876132856061</v>
      </c>
      <c r="AY304">
        <f t="shared" si="169"/>
        <v>0.18843180936412207</v>
      </c>
      <c r="AZ304">
        <v>6</v>
      </c>
      <c r="BA304">
        <v>0.5</v>
      </c>
      <c r="BB304" t="s">
        <v>355</v>
      </c>
      <c r="BC304">
        <v>2</v>
      </c>
      <c r="BD304" t="b">
        <v>1</v>
      </c>
      <c r="BE304">
        <v>1673986016.2874999</v>
      </c>
      <c r="BF304">
        <v>1893.06125</v>
      </c>
      <c r="BG304">
        <v>1914.17625</v>
      </c>
      <c r="BH304">
        <v>34.2447625</v>
      </c>
      <c r="BI304">
        <v>33.931325000000001</v>
      </c>
      <c r="BJ304">
        <v>1901.38</v>
      </c>
      <c r="BK304">
        <v>34.034374999999997</v>
      </c>
      <c r="BL304">
        <v>650.00962499999991</v>
      </c>
      <c r="BM304">
        <v>101.044</v>
      </c>
      <c r="BN304">
        <v>0.1000259875</v>
      </c>
      <c r="BO304">
        <v>33.446025000000013</v>
      </c>
      <c r="BP304">
        <v>33.433862499999996</v>
      </c>
      <c r="BQ304">
        <v>999.9</v>
      </c>
      <c r="BR304">
        <v>0</v>
      </c>
      <c r="BS304">
        <v>0</v>
      </c>
      <c r="BT304">
        <v>8988.9074999999993</v>
      </c>
      <c r="BU304">
        <v>0</v>
      </c>
      <c r="BV304">
        <v>1294.3262500000001</v>
      </c>
      <c r="BW304">
        <v>-21.115562499999999</v>
      </c>
      <c r="BX304">
        <v>1960.1849999999999</v>
      </c>
      <c r="BY304">
        <v>1981.41</v>
      </c>
      <c r="BZ304">
        <v>0.313428875</v>
      </c>
      <c r="CA304">
        <v>1914.17625</v>
      </c>
      <c r="CB304">
        <v>33.931325000000001</v>
      </c>
      <c r="CC304">
        <v>3.4602262499999998</v>
      </c>
      <c r="CD304">
        <v>3.4285562500000002</v>
      </c>
      <c r="CE304">
        <v>26.425850000000001</v>
      </c>
      <c r="CF304">
        <v>26.270050000000001</v>
      </c>
      <c r="CG304">
        <v>1200</v>
      </c>
      <c r="CH304">
        <v>0.49996075000000012</v>
      </c>
      <c r="CI304">
        <v>0.50003924999999994</v>
      </c>
      <c r="CJ304">
        <v>0</v>
      </c>
      <c r="CK304">
        <v>952.71162500000003</v>
      </c>
      <c r="CL304">
        <v>4.9990899999999998</v>
      </c>
      <c r="CM304">
        <v>10533.5375</v>
      </c>
      <c r="CN304">
        <v>9557.7112500000003</v>
      </c>
      <c r="CO304">
        <v>44.25</v>
      </c>
      <c r="CP304">
        <v>46.686999999999998</v>
      </c>
      <c r="CQ304">
        <v>45.186999999999998</v>
      </c>
      <c r="CR304">
        <v>45.375</v>
      </c>
      <c r="CS304">
        <v>45.515500000000003</v>
      </c>
      <c r="CT304">
        <v>597.45000000000005</v>
      </c>
      <c r="CU304">
        <v>597.55000000000007</v>
      </c>
      <c r="CV304">
        <v>0</v>
      </c>
      <c r="CW304">
        <v>1673986018.9000001</v>
      </c>
      <c r="CX304">
        <v>0</v>
      </c>
      <c r="CY304">
        <v>1673984188.5</v>
      </c>
      <c r="CZ304" t="s">
        <v>356</v>
      </c>
      <c r="DA304">
        <v>1673984188.5</v>
      </c>
      <c r="DB304">
        <v>1673984167.5</v>
      </c>
      <c r="DC304">
        <v>23</v>
      </c>
      <c r="DD304">
        <v>-0.32800000000000001</v>
      </c>
      <c r="DE304">
        <v>5.0000000000000001E-3</v>
      </c>
      <c r="DF304">
        <v>-6.2539999999999996</v>
      </c>
      <c r="DG304">
        <v>0.21</v>
      </c>
      <c r="DH304">
        <v>579</v>
      </c>
      <c r="DI304">
        <v>34</v>
      </c>
      <c r="DJ304">
        <v>0</v>
      </c>
      <c r="DK304">
        <v>0.1</v>
      </c>
      <c r="DL304">
        <v>-21.114414634146339</v>
      </c>
      <c r="DM304">
        <v>-0.1999693379790469</v>
      </c>
      <c r="DN304">
        <v>9.2084996688440335E-2</v>
      </c>
      <c r="DO304">
        <v>0</v>
      </c>
      <c r="DP304">
        <v>0.31806509756097562</v>
      </c>
      <c r="DQ304">
        <v>-1.8841609756097812E-2</v>
      </c>
      <c r="DR304">
        <v>2.689698965882099E-3</v>
      </c>
      <c r="DS304">
        <v>1</v>
      </c>
      <c r="DT304">
        <v>0</v>
      </c>
      <c r="DU304">
        <v>0</v>
      </c>
      <c r="DV304">
        <v>0</v>
      </c>
      <c r="DW304">
        <v>-1</v>
      </c>
      <c r="DX304">
        <v>1</v>
      </c>
      <c r="DY304">
        <v>2</v>
      </c>
      <c r="DZ304" t="s">
        <v>357</v>
      </c>
      <c r="EA304">
        <v>3.2955999999999999</v>
      </c>
      <c r="EB304">
        <v>2.62513</v>
      </c>
      <c r="EC304">
        <v>0.27463900000000002</v>
      </c>
      <c r="ED304">
        <v>0.27405400000000002</v>
      </c>
      <c r="EE304">
        <v>0.13938200000000001</v>
      </c>
      <c r="EF304">
        <v>0.137184</v>
      </c>
      <c r="EG304">
        <v>21829.3</v>
      </c>
      <c r="EH304">
        <v>22213.7</v>
      </c>
      <c r="EI304">
        <v>28023.3</v>
      </c>
      <c r="EJ304">
        <v>29479.9</v>
      </c>
      <c r="EK304">
        <v>33201.5</v>
      </c>
      <c r="EL304">
        <v>35331.4</v>
      </c>
      <c r="EM304">
        <v>39563</v>
      </c>
      <c r="EN304">
        <v>42149</v>
      </c>
      <c r="EO304">
        <v>2.2054999999999998</v>
      </c>
      <c r="EP304">
        <v>2.16913</v>
      </c>
      <c r="EQ304">
        <v>0.124443</v>
      </c>
      <c r="ER304">
        <v>0</v>
      </c>
      <c r="ES304">
        <v>31.4192</v>
      </c>
      <c r="ET304">
        <v>999.9</v>
      </c>
      <c r="EU304">
        <v>68.3</v>
      </c>
      <c r="EV304">
        <v>35.299999999999997</v>
      </c>
      <c r="EW304">
        <v>38.819200000000002</v>
      </c>
      <c r="EX304">
        <v>57.351799999999997</v>
      </c>
      <c r="EY304">
        <v>-4.09856</v>
      </c>
      <c r="EZ304">
        <v>2</v>
      </c>
      <c r="FA304">
        <v>0.55361499999999997</v>
      </c>
      <c r="FB304">
        <v>0.46681600000000001</v>
      </c>
      <c r="FC304">
        <v>20.270299999999999</v>
      </c>
      <c r="FD304">
        <v>5.2166899999999998</v>
      </c>
      <c r="FE304">
        <v>12.0099</v>
      </c>
      <c r="FF304">
        <v>4.9863999999999997</v>
      </c>
      <c r="FG304">
        <v>3.2846500000000001</v>
      </c>
      <c r="FH304">
        <v>9999</v>
      </c>
      <c r="FI304">
        <v>9999</v>
      </c>
      <c r="FJ304">
        <v>9999</v>
      </c>
      <c r="FK304">
        <v>999.9</v>
      </c>
      <c r="FL304">
        <v>1.86591</v>
      </c>
      <c r="FM304">
        <v>1.86233</v>
      </c>
      <c r="FN304">
        <v>1.86432</v>
      </c>
      <c r="FO304">
        <v>1.8603499999999999</v>
      </c>
      <c r="FP304">
        <v>1.86111</v>
      </c>
      <c r="FQ304">
        <v>1.8602000000000001</v>
      </c>
      <c r="FR304">
        <v>1.86192</v>
      </c>
      <c r="FS304">
        <v>1.8585199999999999</v>
      </c>
      <c r="FT304">
        <v>0</v>
      </c>
      <c r="FU304">
        <v>0</v>
      </c>
      <c r="FV304">
        <v>0</v>
      </c>
      <c r="FW304">
        <v>0</v>
      </c>
      <c r="FX304" t="s">
        <v>358</v>
      </c>
      <c r="FY304" t="s">
        <v>359</v>
      </c>
      <c r="FZ304" t="s">
        <v>360</v>
      </c>
      <c r="GA304" t="s">
        <v>360</v>
      </c>
      <c r="GB304" t="s">
        <v>360</v>
      </c>
      <c r="GC304" t="s">
        <v>360</v>
      </c>
      <c r="GD304">
        <v>0</v>
      </c>
      <c r="GE304">
        <v>100</v>
      </c>
      <c r="GF304">
        <v>100</v>
      </c>
      <c r="GG304">
        <v>-8.33</v>
      </c>
      <c r="GH304">
        <v>0.2104</v>
      </c>
      <c r="GI304">
        <v>-4.4410340874611869</v>
      </c>
      <c r="GJ304">
        <v>-4.0977002334145526E-3</v>
      </c>
      <c r="GK304">
        <v>1.9870096767282211E-6</v>
      </c>
      <c r="GL304">
        <v>-4.7591234531596528E-10</v>
      </c>
      <c r="GM304">
        <v>0.2103699999999975</v>
      </c>
      <c r="GN304">
        <v>0</v>
      </c>
      <c r="GO304">
        <v>0</v>
      </c>
      <c r="GP304">
        <v>0</v>
      </c>
      <c r="GQ304">
        <v>6</v>
      </c>
      <c r="GR304">
        <v>2093</v>
      </c>
      <c r="GS304">
        <v>4</v>
      </c>
      <c r="GT304">
        <v>31</v>
      </c>
      <c r="GU304">
        <v>30.5</v>
      </c>
      <c r="GV304">
        <v>30.9</v>
      </c>
      <c r="GW304">
        <v>4.6496599999999999</v>
      </c>
      <c r="GX304">
        <v>2.4682599999999999</v>
      </c>
      <c r="GY304">
        <v>2.04834</v>
      </c>
      <c r="GZ304">
        <v>2.6232899999999999</v>
      </c>
      <c r="HA304">
        <v>2.1972700000000001</v>
      </c>
      <c r="HB304">
        <v>2.2936999999999999</v>
      </c>
      <c r="HC304">
        <v>41.6389</v>
      </c>
      <c r="HD304">
        <v>14.534800000000001</v>
      </c>
      <c r="HE304">
        <v>18</v>
      </c>
      <c r="HF304">
        <v>702.49099999999999</v>
      </c>
      <c r="HG304">
        <v>748.19600000000003</v>
      </c>
      <c r="HH304">
        <v>30.999500000000001</v>
      </c>
      <c r="HI304">
        <v>34.356000000000002</v>
      </c>
      <c r="HJ304">
        <v>29.9998</v>
      </c>
      <c r="HK304">
        <v>34.302799999999998</v>
      </c>
      <c r="HL304">
        <v>34.322499999999998</v>
      </c>
      <c r="HM304">
        <v>93.035600000000002</v>
      </c>
      <c r="HN304">
        <v>15.881600000000001</v>
      </c>
      <c r="HO304">
        <v>100</v>
      </c>
      <c r="HP304">
        <v>31</v>
      </c>
      <c r="HQ304">
        <v>1929.91</v>
      </c>
      <c r="HR304">
        <v>33.954099999999997</v>
      </c>
      <c r="HS304">
        <v>98.756399999999999</v>
      </c>
      <c r="HT304">
        <v>97.728499999999997</v>
      </c>
    </row>
    <row r="305" spans="1:228" x14ac:dyDescent="0.2">
      <c r="A305">
        <v>290</v>
      </c>
      <c r="B305">
        <v>1673986022.5999999</v>
      </c>
      <c r="C305">
        <v>1154.099999904633</v>
      </c>
      <c r="D305" t="s">
        <v>939</v>
      </c>
      <c r="E305" t="s">
        <v>940</v>
      </c>
      <c r="F305">
        <v>4</v>
      </c>
      <c r="G305">
        <v>1673986020.5999999</v>
      </c>
      <c r="H305">
        <f t="shared" si="136"/>
        <v>3.5604664393155575E-4</v>
      </c>
      <c r="I305">
        <f t="shared" si="137"/>
        <v>0.35604664393155577</v>
      </c>
      <c r="J305">
        <f t="shared" si="138"/>
        <v>11.477520199336608</v>
      </c>
      <c r="K305">
        <f t="shared" si="139"/>
        <v>1900.312857142857</v>
      </c>
      <c r="L305">
        <f t="shared" si="140"/>
        <v>949.19491998906506</v>
      </c>
      <c r="M305">
        <f t="shared" si="141"/>
        <v>96.003743836762354</v>
      </c>
      <c r="N305">
        <f t="shared" si="142"/>
        <v>192.20198602511542</v>
      </c>
      <c r="O305">
        <f t="shared" si="143"/>
        <v>2.0231433685351095E-2</v>
      </c>
      <c r="P305">
        <f t="shared" si="144"/>
        <v>2.7618603121386065</v>
      </c>
      <c r="Q305">
        <f t="shared" si="145"/>
        <v>2.0149459917285222E-2</v>
      </c>
      <c r="R305">
        <f t="shared" si="146"/>
        <v>1.2600749677430443E-2</v>
      </c>
      <c r="S305">
        <f t="shared" si="147"/>
        <v>226.11817123694655</v>
      </c>
      <c r="T305">
        <f t="shared" si="148"/>
        <v>34.74700569746188</v>
      </c>
      <c r="U305">
        <f t="shared" si="149"/>
        <v>33.42811428571428</v>
      </c>
      <c r="V305">
        <f t="shared" si="150"/>
        <v>5.1749143867430183</v>
      </c>
      <c r="W305">
        <f t="shared" si="151"/>
        <v>66.884984747663154</v>
      </c>
      <c r="X305">
        <f t="shared" si="152"/>
        <v>3.4640279244555718</v>
      </c>
      <c r="Y305">
        <f t="shared" si="153"/>
        <v>5.1790815794072511</v>
      </c>
      <c r="Z305">
        <f t="shared" si="154"/>
        <v>1.7108864622874465</v>
      </c>
      <c r="AA305">
        <f t="shared" si="155"/>
        <v>-15.701656997381608</v>
      </c>
      <c r="AB305">
        <f t="shared" si="156"/>
        <v>2.1398685375294773</v>
      </c>
      <c r="AC305">
        <f t="shared" si="157"/>
        <v>0.17820216256421412</v>
      </c>
      <c r="AD305">
        <f t="shared" si="158"/>
        <v>212.73458493965865</v>
      </c>
      <c r="AE305">
        <f t="shared" si="159"/>
        <v>22.136269041862903</v>
      </c>
      <c r="AF305">
        <f t="shared" si="160"/>
        <v>0.35174148319135479</v>
      </c>
      <c r="AG305">
        <f t="shared" si="161"/>
        <v>11.477520199336608</v>
      </c>
      <c r="AH305">
        <v>1988.136496622503</v>
      </c>
      <c r="AI305">
        <v>1970.3252727272729</v>
      </c>
      <c r="AJ305">
        <v>1.749155676585439</v>
      </c>
      <c r="AK305">
        <v>64.167648988695476</v>
      </c>
      <c r="AL305">
        <f t="shared" si="162"/>
        <v>0.35604664393155577</v>
      </c>
      <c r="AM305">
        <v>33.934259093769533</v>
      </c>
      <c r="AN305">
        <v>34.251001818181798</v>
      </c>
      <c r="AO305">
        <v>1.1626397762625449E-4</v>
      </c>
      <c r="AP305">
        <v>91.899806073423491</v>
      </c>
      <c r="AQ305">
        <v>0</v>
      </c>
      <c r="AR305">
        <v>0</v>
      </c>
      <c r="AS305">
        <f t="shared" si="163"/>
        <v>1</v>
      </c>
      <c r="AT305">
        <f t="shared" si="164"/>
        <v>0</v>
      </c>
      <c r="AU305">
        <f t="shared" si="165"/>
        <v>47109.27929699864</v>
      </c>
      <c r="AV305">
        <f t="shared" si="166"/>
        <v>1200</v>
      </c>
      <c r="AW305">
        <f t="shared" si="167"/>
        <v>1025.926513594273</v>
      </c>
      <c r="AX305">
        <f t="shared" si="168"/>
        <v>0.85493876132856084</v>
      </c>
      <c r="AY305">
        <f t="shared" si="169"/>
        <v>0.18843180936412213</v>
      </c>
      <c r="AZ305">
        <v>6</v>
      </c>
      <c r="BA305">
        <v>0.5</v>
      </c>
      <c r="BB305" t="s">
        <v>355</v>
      </c>
      <c r="BC305">
        <v>2</v>
      </c>
      <c r="BD305" t="b">
        <v>1</v>
      </c>
      <c r="BE305">
        <v>1673986020.5999999</v>
      </c>
      <c r="BF305">
        <v>1900.312857142857</v>
      </c>
      <c r="BG305">
        <v>1921.3628571428569</v>
      </c>
      <c r="BH305">
        <v>34.249057142857147</v>
      </c>
      <c r="BI305">
        <v>33.935499999999998</v>
      </c>
      <c r="BJ305">
        <v>1908.6442857142861</v>
      </c>
      <c r="BK305">
        <v>34.038699999999999</v>
      </c>
      <c r="BL305">
        <v>650.01485714285707</v>
      </c>
      <c r="BM305">
        <v>101.0422857142857</v>
      </c>
      <c r="BN305">
        <v>0.1000000428571429</v>
      </c>
      <c r="BO305">
        <v>33.442485714285723</v>
      </c>
      <c r="BP305">
        <v>33.42811428571428</v>
      </c>
      <c r="BQ305">
        <v>999.89999999999986</v>
      </c>
      <c r="BR305">
        <v>0</v>
      </c>
      <c r="BS305">
        <v>0</v>
      </c>
      <c r="BT305">
        <v>8979.7314285714292</v>
      </c>
      <c r="BU305">
        <v>0</v>
      </c>
      <c r="BV305">
        <v>1290.338571428571</v>
      </c>
      <c r="BW305">
        <v>-21.050257142857141</v>
      </c>
      <c r="BX305">
        <v>1967.704285714286</v>
      </c>
      <c r="BY305">
        <v>1988.8571428571429</v>
      </c>
      <c r="BZ305">
        <v>0.31353771428571431</v>
      </c>
      <c r="CA305">
        <v>1921.3628571428569</v>
      </c>
      <c r="CB305">
        <v>33.935499999999998</v>
      </c>
      <c r="CC305">
        <v>3.4606028571428569</v>
      </c>
      <c r="CD305">
        <v>3.4289228571428572</v>
      </c>
      <c r="CE305">
        <v>26.427685714285708</v>
      </c>
      <c r="CF305">
        <v>26.27187142857143</v>
      </c>
      <c r="CG305">
        <v>1200</v>
      </c>
      <c r="CH305">
        <v>0.49995800000000001</v>
      </c>
      <c r="CI305">
        <v>0.50004199999999999</v>
      </c>
      <c r="CJ305">
        <v>0</v>
      </c>
      <c r="CK305">
        <v>952.72799999999995</v>
      </c>
      <c r="CL305">
        <v>4.9990899999999998</v>
      </c>
      <c r="CM305">
        <v>10535.257142857139</v>
      </c>
      <c r="CN305">
        <v>9557.7157142857141</v>
      </c>
      <c r="CO305">
        <v>44.25</v>
      </c>
      <c r="CP305">
        <v>46.686999999999998</v>
      </c>
      <c r="CQ305">
        <v>45.186999999999998</v>
      </c>
      <c r="CR305">
        <v>45.375</v>
      </c>
      <c r="CS305">
        <v>45.5</v>
      </c>
      <c r="CT305">
        <v>597.44999999999993</v>
      </c>
      <c r="CU305">
        <v>597.54999999999995</v>
      </c>
      <c r="CV305">
        <v>0</v>
      </c>
      <c r="CW305">
        <v>1673986023.0999999</v>
      </c>
      <c r="CX305">
        <v>0</v>
      </c>
      <c r="CY305">
        <v>1673984188.5</v>
      </c>
      <c r="CZ305" t="s">
        <v>356</v>
      </c>
      <c r="DA305">
        <v>1673984188.5</v>
      </c>
      <c r="DB305">
        <v>1673984167.5</v>
      </c>
      <c r="DC305">
        <v>23</v>
      </c>
      <c r="DD305">
        <v>-0.32800000000000001</v>
      </c>
      <c r="DE305">
        <v>5.0000000000000001E-3</v>
      </c>
      <c r="DF305">
        <v>-6.2539999999999996</v>
      </c>
      <c r="DG305">
        <v>0.21</v>
      </c>
      <c r="DH305">
        <v>579</v>
      </c>
      <c r="DI305">
        <v>34</v>
      </c>
      <c r="DJ305">
        <v>0</v>
      </c>
      <c r="DK305">
        <v>0.1</v>
      </c>
      <c r="DL305">
        <v>-21.105329268292682</v>
      </c>
      <c r="DM305">
        <v>-0.1446146341463444</v>
      </c>
      <c r="DN305">
        <v>9.6310355150527396E-2</v>
      </c>
      <c r="DO305">
        <v>0</v>
      </c>
      <c r="DP305">
        <v>0.31702231707317069</v>
      </c>
      <c r="DQ305">
        <v>-2.91369198606263E-2</v>
      </c>
      <c r="DR305">
        <v>3.2226230524976091E-3</v>
      </c>
      <c r="DS305">
        <v>1</v>
      </c>
      <c r="DT305">
        <v>0</v>
      </c>
      <c r="DU305">
        <v>0</v>
      </c>
      <c r="DV305">
        <v>0</v>
      </c>
      <c r="DW305">
        <v>-1</v>
      </c>
      <c r="DX305">
        <v>1</v>
      </c>
      <c r="DY305">
        <v>2</v>
      </c>
      <c r="DZ305" t="s">
        <v>357</v>
      </c>
      <c r="EA305">
        <v>3.2956400000000001</v>
      </c>
      <c r="EB305">
        <v>2.6250399999999998</v>
      </c>
      <c r="EC305">
        <v>0.27519900000000003</v>
      </c>
      <c r="ED305">
        <v>0.27460000000000001</v>
      </c>
      <c r="EE305">
        <v>0.1394</v>
      </c>
      <c r="EF305">
        <v>0.13720299999999999</v>
      </c>
      <c r="EG305">
        <v>21813.1</v>
      </c>
      <c r="EH305">
        <v>22197.1</v>
      </c>
      <c r="EI305">
        <v>28024.2</v>
      </c>
      <c r="EJ305">
        <v>29480.2</v>
      </c>
      <c r="EK305">
        <v>33201.800000000003</v>
      </c>
      <c r="EL305">
        <v>35331.4</v>
      </c>
      <c r="EM305">
        <v>39564.199999999997</v>
      </c>
      <c r="EN305">
        <v>42149.9</v>
      </c>
      <c r="EO305">
        <v>2.2056300000000002</v>
      </c>
      <c r="EP305">
        <v>2.1690200000000002</v>
      </c>
      <c r="EQ305">
        <v>0.123978</v>
      </c>
      <c r="ER305">
        <v>0</v>
      </c>
      <c r="ES305">
        <v>31.414899999999999</v>
      </c>
      <c r="ET305">
        <v>999.9</v>
      </c>
      <c r="EU305">
        <v>68.3</v>
      </c>
      <c r="EV305">
        <v>35.299999999999997</v>
      </c>
      <c r="EW305">
        <v>38.814799999999998</v>
      </c>
      <c r="EX305">
        <v>57.141800000000003</v>
      </c>
      <c r="EY305">
        <v>-4.1386200000000004</v>
      </c>
      <c r="EZ305">
        <v>2</v>
      </c>
      <c r="FA305">
        <v>0.55352599999999996</v>
      </c>
      <c r="FB305">
        <v>0.46411799999999998</v>
      </c>
      <c r="FC305">
        <v>20.270499999999998</v>
      </c>
      <c r="FD305">
        <v>5.2165400000000002</v>
      </c>
      <c r="FE305">
        <v>12.0099</v>
      </c>
      <c r="FF305">
        <v>4.9863</v>
      </c>
      <c r="FG305">
        <v>3.2846500000000001</v>
      </c>
      <c r="FH305">
        <v>9999</v>
      </c>
      <c r="FI305">
        <v>9999</v>
      </c>
      <c r="FJ305">
        <v>9999</v>
      </c>
      <c r="FK305">
        <v>999.9</v>
      </c>
      <c r="FL305">
        <v>1.8659399999999999</v>
      </c>
      <c r="FM305">
        <v>1.8623400000000001</v>
      </c>
      <c r="FN305">
        <v>1.86432</v>
      </c>
      <c r="FO305">
        <v>1.8603700000000001</v>
      </c>
      <c r="FP305">
        <v>1.86111</v>
      </c>
      <c r="FQ305">
        <v>1.8602099999999999</v>
      </c>
      <c r="FR305">
        <v>1.8619399999999999</v>
      </c>
      <c r="FS305">
        <v>1.8585199999999999</v>
      </c>
      <c r="FT305">
        <v>0</v>
      </c>
      <c r="FU305">
        <v>0</v>
      </c>
      <c r="FV305">
        <v>0</v>
      </c>
      <c r="FW305">
        <v>0</v>
      </c>
      <c r="FX305" t="s">
        <v>358</v>
      </c>
      <c r="FY305" t="s">
        <v>359</v>
      </c>
      <c r="FZ305" t="s">
        <v>360</v>
      </c>
      <c r="GA305" t="s">
        <v>360</v>
      </c>
      <c r="GB305" t="s">
        <v>360</v>
      </c>
      <c r="GC305" t="s">
        <v>360</v>
      </c>
      <c r="GD305">
        <v>0</v>
      </c>
      <c r="GE305">
        <v>100</v>
      </c>
      <c r="GF305">
        <v>100</v>
      </c>
      <c r="GG305">
        <v>-8.34</v>
      </c>
      <c r="GH305">
        <v>0.2104</v>
      </c>
      <c r="GI305">
        <v>-4.4410340874611869</v>
      </c>
      <c r="GJ305">
        <v>-4.0977002334145526E-3</v>
      </c>
      <c r="GK305">
        <v>1.9870096767282211E-6</v>
      </c>
      <c r="GL305">
        <v>-4.7591234531596528E-10</v>
      </c>
      <c r="GM305">
        <v>0.2103699999999975</v>
      </c>
      <c r="GN305">
        <v>0</v>
      </c>
      <c r="GO305">
        <v>0</v>
      </c>
      <c r="GP305">
        <v>0</v>
      </c>
      <c r="GQ305">
        <v>6</v>
      </c>
      <c r="GR305">
        <v>2093</v>
      </c>
      <c r="GS305">
        <v>4</v>
      </c>
      <c r="GT305">
        <v>31</v>
      </c>
      <c r="GU305">
        <v>30.6</v>
      </c>
      <c r="GV305">
        <v>30.9</v>
      </c>
      <c r="GW305">
        <v>4.6630900000000004</v>
      </c>
      <c r="GX305">
        <v>2.4670399999999999</v>
      </c>
      <c r="GY305">
        <v>2.04834</v>
      </c>
      <c r="GZ305">
        <v>2.6232899999999999</v>
      </c>
      <c r="HA305">
        <v>2.1972700000000001</v>
      </c>
      <c r="HB305">
        <v>2.3022499999999999</v>
      </c>
      <c r="HC305">
        <v>41.6389</v>
      </c>
      <c r="HD305">
        <v>14.534800000000001</v>
      </c>
      <c r="HE305">
        <v>18</v>
      </c>
      <c r="HF305">
        <v>702.57899999999995</v>
      </c>
      <c r="HG305">
        <v>748.077</v>
      </c>
      <c r="HH305">
        <v>30.999400000000001</v>
      </c>
      <c r="HI305">
        <v>34.352899999999998</v>
      </c>
      <c r="HJ305">
        <v>29.9998</v>
      </c>
      <c r="HK305">
        <v>34.301200000000001</v>
      </c>
      <c r="HL305">
        <v>34.320700000000002</v>
      </c>
      <c r="HM305">
        <v>93.283600000000007</v>
      </c>
      <c r="HN305">
        <v>15.881600000000001</v>
      </c>
      <c r="HO305">
        <v>100</v>
      </c>
      <c r="HP305">
        <v>31</v>
      </c>
      <c r="HQ305">
        <v>1936.59</v>
      </c>
      <c r="HR305">
        <v>33.954099999999997</v>
      </c>
      <c r="HS305">
        <v>98.759399999999999</v>
      </c>
      <c r="HT305">
        <v>97.730199999999996</v>
      </c>
    </row>
    <row r="306" spans="1:228" x14ac:dyDescent="0.2">
      <c r="A306">
        <v>291</v>
      </c>
      <c r="B306">
        <v>1673986026.5999999</v>
      </c>
      <c r="C306">
        <v>1158.099999904633</v>
      </c>
      <c r="D306" t="s">
        <v>941</v>
      </c>
      <c r="E306" t="s">
        <v>942</v>
      </c>
      <c r="F306">
        <v>4</v>
      </c>
      <c r="G306">
        <v>1673986024.2874999</v>
      </c>
      <c r="H306">
        <f t="shared" si="136"/>
        <v>3.5357611182008388E-4</v>
      </c>
      <c r="I306">
        <f t="shared" si="137"/>
        <v>0.35357611182008386</v>
      </c>
      <c r="J306">
        <f t="shared" si="138"/>
        <v>11.54113823191393</v>
      </c>
      <c r="K306">
        <f t="shared" si="139"/>
        <v>1906.4437499999999</v>
      </c>
      <c r="L306">
        <f t="shared" si="140"/>
        <v>944.4752824258295</v>
      </c>
      <c r="M306">
        <f t="shared" si="141"/>
        <v>95.527650741514407</v>
      </c>
      <c r="N306">
        <f t="shared" si="142"/>
        <v>192.82462558531265</v>
      </c>
      <c r="O306">
        <f t="shared" si="143"/>
        <v>2.0103564176808048E-2</v>
      </c>
      <c r="P306">
        <f t="shared" si="144"/>
        <v>2.7599154527248206</v>
      </c>
      <c r="Q306">
        <f t="shared" si="145"/>
        <v>2.0022564309430866E-2</v>
      </c>
      <c r="R306">
        <f t="shared" si="146"/>
        <v>1.2521352904204952E-2</v>
      </c>
      <c r="S306">
        <f t="shared" si="147"/>
        <v>226.11661236183608</v>
      </c>
      <c r="T306">
        <f t="shared" si="148"/>
        <v>34.753842023242207</v>
      </c>
      <c r="U306">
        <f t="shared" si="149"/>
        <v>33.425550000000001</v>
      </c>
      <c r="V306">
        <f t="shared" si="150"/>
        <v>5.1741711436817619</v>
      </c>
      <c r="W306">
        <f t="shared" si="151"/>
        <v>66.871467270896702</v>
      </c>
      <c r="X306">
        <f t="shared" si="152"/>
        <v>3.4643612186751214</v>
      </c>
      <c r="Y306">
        <f t="shared" si="153"/>
        <v>5.1806268952361609</v>
      </c>
      <c r="Z306">
        <f t="shared" si="154"/>
        <v>1.7098099250066405</v>
      </c>
      <c r="AA306">
        <f t="shared" si="155"/>
        <v>-15.5927065312657</v>
      </c>
      <c r="AB306">
        <f t="shared" si="156"/>
        <v>3.3124944090155104</v>
      </c>
      <c r="AC306">
        <f t="shared" si="157"/>
        <v>0.27605323118647668</v>
      </c>
      <c r="AD306">
        <f t="shared" si="158"/>
        <v>214.11245347077235</v>
      </c>
      <c r="AE306">
        <f t="shared" si="159"/>
        <v>22.156240033610796</v>
      </c>
      <c r="AF306">
        <f t="shared" si="160"/>
        <v>0.35127931791296563</v>
      </c>
      <c r="AG306">
        <f t="shared" si="161"/>
        <v>11.54113823191393</v>
      </c>
      <c r="AH306">
        <v>1995.0315074685541</v>
      </c>
      <c r="AI306">
        <v>1977.204727272727</v>
      </c>
      <c r="AJ306">
        <v>1.737510990080662</v>
      </c>
      <c r="AK306">
        <v>64.167648988695476</v>
      </c>
      <c r="AL306">
        <f t="shared" si="162"/>
        <v>0.35357611182008386</v>
      </c>
      <c r="AM306">
        <v>33.938385851602177</v>
      </c>
      <c r="AN306">
        <v>34.253608484848478</v>
      </c>
      <c r="AO306">
        <v>-4.5857732781432536E-6</v>
      </c>
      <c r="AP306">
        <v>91.899806073423491</v>
      </c>
      <c r="AQ306">
        <v>0</v>
      </c>
      <c r="AR306">
        <v>0</v>
      </c>
      <c r="AS306">
        <f t="shared" si="163"/>
        <v>1</v>
      </c>
      <c r="AT306">
        <f t="shared" si="164"/>
        <v>0</v>
      </c>
      <c r="AU306">
        <f t="shared" si="165"/>
        <v>47055.125202289018</v>
      </c>
      <c r="AV306">
        <f t="shared" si="166"/>
        <v>1199.9925000000001</v>
      </c>
      <c r="AW306">
        <f t="shared" si="167"/>
        <v>1025.9200260942155</v>
      </c>
      <c r="AX306">
        <f t="shared" si="168"/>
        <v>0.85493869844537818</v>
      </c>
      <c r="AY306">
        <f t="shared" si="169"/>
        <v>0.18843168799958004</v>
      </c>
      <c r="AZ306">
        <v>6</v>
      </c>
      <c r="BA306">
        <v>0.5</v>
      </c>
      <c r="BB306" t="s">
        <v>355</v>
      </c>
      <c r="BC306">
        <v>2</v>
      </c>
      <c r="BD306" t="b">
        <v>1</v>
      </c>
      <c r="BE306">
        <v>1673986024.2874999</v>
      </c>
      <c r="BF306">
        <v>1906.4437499999999</v>
      </c>
      <c r="BG306">
        <v>1927.5137500000001</v>
      </c>
      <c r="BH306">
        <v>34.251899999999992</v>
      </c>
      <c r="BI306">
        <v>33.938749999999999</v>
      </c>
      <c r="BJ306">
        <v>1914.7862500000001</v>
      </c>
      <c r="BK306">
        <v>34.041525</v>
      </c>
      <c r="BL306">
        <v>650.0028749999999</v>
      </c>
      <c r="BM306">
        <v>101.04362500000001</v>
      </c>
      <c r="BN306">
        <v>9.999677500000001E-2</v>
      </c>
      <c r="BO306">
        <v>33.447812499999998</v>
      </c>
      <c r="BP306">
        <v>33.425550000000001</v>
      </c>
      <c r="BQ306">
        <v>999.9</v>
      </c>
      <c r="BR306">
        <v>0</v>
      </c>
      <c r="BS306">
        <v>0</v>
      </c>
      <c r="BT306">
        <v>8969.2950000000001</v>
      </c>
      <c r="BU306">
        <v>0</v>
      </c>
      <c r="BV306">
        <v>1294.1412499999999</v>
      </c>
      <c r="BW306">
        <v>-21.066749999999999</v>
      </c>
      <c r="BX306">
        <v>1974.06</v>
      </c>
      <c r="BY306">
        <v>1995.2262499999999</v>
      </c>
      <c r="BZ306">
        <v>0.3131565</v>
      </c>
      <c r="CA306">
        <v>1927.5137500000001</v>
      </c>
      <c r="CB306">
        <v>33.938749999999999</v>
      </c>
      <c r="CC306">
        <v>3.46093625</v>
      </c>
      <c r="CD306">
        <v>3.4292950000000002</v>
      </c>
      <c r="CE306">
        <v>26.429337499999999</v>
      </c>
      <c r="CF306">
        <v>26.273675000000001</v>
      </c>
      <c r="CG306">
        <v>1199.9925000000001</v>
      </c>
      <c r="CH306">
        <v>0.49996075000000012</v>
      </c>
      <c r="CI306">
        <v>0.50003924999999994</v>
      </c>
      <c r="CJ306">
        <v>0</v>
      </c>
      <c r="CK306">
        <v>952.9658750000001</v>
      </c>
      <c r="CL306">
        <v>4.9990899999999998</v>
      </c>
      <c r="CM306">
        <v>10536.1</v>
      </c>
      <c r="CN306">
        <v>9557.6687500000007</v>
      </c>
      <c r="CO306">
        <v>44.25</v>
      </c>
      <c r="CP306">
        <v>46.686999999999998</v>
      </c>
      <c r="CQ306">
        <v>45.186999999999998</v>
      </c>
      <c r="CR306">
        <v>45.375</v>
      </c>
      <c r="CS306">
        <v>45.5</v>
      </c>
      <c r="CT306">
        <v>597.44875000000002</v>
      </c>
      <c r="CU306">
        <v>597.54374999999993</v>
      </c>
      <c r="CV306">
        <v>0</v>
      </c>
      <c r="CW306">
        <v>1673986026.7</v>
      </c>
      <c r="CX306">
        <v>0</v>
      </c>
      <c r="CY306">
        <v>1673984188.5</v>
      </c>
      <c r="CZ306" t="s">
        <v>356</v>
      </c>
      <c r="DA306">
        <v>1673984188.5</v>
      </c>
      <c r="DB306">
        <v>1673984167.5</v>
      </c>
      <c r="DC306">
        <v>23</v>
      </c>
      <c r="DD306">
        <v>-0.32800000000000001</v>
      </c>
      <c r="DE306">
        <v>5.0000000000000001E-3</v>
      </c>
      <c r="DF306">
        <v>-6.2539999999999996</v>
      </c>
      <c r="DG306">
        <v>0.21</v>
      </c>
      <c r="DH306">
        <v>579</v>
      </c>
      <c r="DI306">
        <v>34</v>
      </c>
      <c r="DJ306">
        <v>0</v>
      </c>
      <c r="DK306">
        <v>0.1</v>
      </c>
      <c r="DL306">
        <v>-21.1218675</v>
      </c>
      <c r="DM306">
        <v>0.51565440900562121</v>
      </c>
      <c r="DN306">
        <v>7.7929241583310965E-2</v>
      </c>
      <c r="DO306">
        <v>0</v>
      </c>
      <c r="DP306">
        <v>0.31574777500000001</v>
      </c>
      <c r="DQ306">
        <v>-2.9610090056285631E-2</v>
      </c>
      <c r="DR306">
        <v>3.16199428753042E-3</v>
      </c>
      <c r="DS306">
        <v>1</v>
      </c>
      <c r="DT306">
        <v>0</v>
      </c>
      <c r="DU306">
        <v>0</v>
      </c>
      <c r="DV306">
        <v>0</v>
      </c>
      <c r="DW306">
        <v>-1</v>
      </c>
      <c r="DX306">
        <v>1</v>
      </c>
      <c r="DY306">
        <v>2</v>
      </c>
      <c r="DZ306" t="s">
        <v>357</v>
      </c>
      <c r="EA306">
        <v>3.29542</v>
      </c>
      <c r="EB306">
        <v>2.62514</v>
      </c>
      <c r="EC306">
        <v>0.27575</v>
      </c>
      <c r="ED306">
        <v>0.275146</v>
      </c>
      <c r="EE306">
        <v>0.13941000000000001</v>
      </c>
      <c r="EF306">
        <v>0.137212</v>
      </c>
      <c r="EG306">
        <v>21796.2</v>
      </c>
      <c r="EH306">
        <v>22180.400000000001</v>
      </c>
      <c r="EI306">
        <v>28023.8</v>
      </c>
      <c r="EJ306">
        <v>29480.400000000001</v>
      </c>
      <c r="EK306">
        <v>33200.9</v>
      </c>
      <c r="EL306">
        <v>35331.1</v>
      </c>
      <c r="EM306">
        <v>39563.5</v>
      </c>
      <c r="EN306">
        <v>42149.9</v>
      </c>
      <c r="EO306">
        <v>2.2052800000000001</v>
      </c>
      <c r="EP306">
        <v>2.1693500000000001</v>
      </c>
      <c r="EQ306">
        <v>0.124283</v>
      </c>
      <c r="ER306">
        <v>0</v>
      </c>
      <c r="ES306">
        <v>31.411899999999999</v>
      </c>
      <c r="ET306">
        <v>999.9</v>
      </c>
      <c r="EU306">
        <v>68.3</v>
      </c>
      <c r="EV306">
        <v>35.299999999999997</v>
      </c>
      <c r="EW306">
        <v>38.819600000000001</v>
      </c>
      <c r="EX306">
        <v>57.351799999999997</v>
      </c>
      <c r="EY306">
        <v>-4.1706700000000003</v>
      </c>
      <c r="EZ306">
        <v>2</v>
      </c>
      <c r="FA306">
        <v>0.55335900000000005</v>
      </c>
      <c r="FB306">
        <v>0.46271000000000001</v>
      </c>
      <c r="FC306">
        <v>20.270299999999999</v>
      </c>
      <c r="FD306">
        <v>5.2168400000000004</v>
      </c>
      <c r="FE306">
        <v>12.0099</v>
      </c>
      <c r="FF306">
        <v>4.9860499999999996</v>
      </c>
      <c r="FG306">
        <v>3.2845300000000002</v>
      </c>
      <c r="FH306">
        <v>9999</v>
      </c>
      <c r="FI306">
        <v>9999</v>
      </c>
      <c r="FJ306">
        <v>9999</v>
      </c>
      <c r="FK306">
        <v>999.9</v>
      </c>
      <c r="FL306">
        <v>1.86592</v>
      </c>
      <c r="FM306">
        <v>1.8623400000000001</v>
      </c>
      <c r="FN306">
        <v>1.86432</v>
      </c>
      <c r="FO306">
        <v>1.8603499999999999</v>
      </c>
      <c r="FP306">
        <v>1.86111</v>
      </c>
      <c r="FQ306">
        <v>1.8602099999999999</v>
      </c>
      <c r="FR306">
        <v>1.86198</v>
      </c>
      <c r="FS306">
        <v>1.8585199999999999</v>
      </c>
      <c r="FT306">
        <v>0</v>
      </c>
      <c r="FU306">
        <v>0</v>
      </c>
      <c r="FV306">
        <v>0</v>
      </c>
      <c r="FW306">
        <v>0</v>
      </c>
      <c r="FX306" t="s">
        <v>358</v>
      </c>
      <c r="FY306" t="s">
        <v>359</v>
      </c>
      <c r="FZ306" t="s">
        <v>360</v>
      </c>
      <c r="GA306" t="s">
        <v>360</v>
      </c>
      <c r="GB306" t="s">
        <v>360</v>
      </c>
      <c r="GC306" t="s">
        <v>360</v>
      </c>
      <c r="GD306">
        <v>0</v>
      </c>
      <c r="GE306">
        <v>100</v>
      </c>
      <c r="GF306">
        <v>100</v>
      </c>
      <c r="GG306">
        <v>-8.35</v>
      </c>
      <c r="GH306">
        <v>0.2104</v>
      </c>
      <c r="GI306">
        <v>-4.4410340874611869</v>
      </c>
      <c r="GJ306">
        <v>-4.0977002334145526E-3</v>
      </c>
      <c r="GK306">
        <v>1.9870096767282211E-6</v>
      </c>
      <c r="GL306">
        <v>-4.7591234531596528E-10</v>
      </c>
      <c r="GM306">
        <v>0.2103699999999975</v>
      </c>
      <c r="GN306">
        <v>0</v>
      </c>
      <c r="GO306">
        <v>0</v>
      </c>
      <c r="GP306">
        <v>0</v>
      </c>
      <c r="GQ306">
        <v>6</v>
      </c>
      <c r="GR306">
        <v>2093</v>
      </c>
      <c r="GS306">
        <v>4</v>
      </c>
      <c r="GT306">
        <v>31</v>
      </c>
      <c r="GU306">
        <v>30.6</v>
      </c>
      <c r="GV306">
        <v>31</v>
      </c>
      <c r="GW306">
        <v>4.6752900000000004</v>
      </c>
      <c r="GX306">
        <v>2.4609399999999999</v>
      </c>
      <c r="GY306">
        <v>2.04834</v>
      </c>
      <c r="GZ306">
        <v>2.6232899999999999</v>
      </c>
      <c r="HA306">
        <v>2.1972700000000001</v>
      </c>
      <c r="HB306">
        <v>2.3120099999999999</v>
      </c>
      <c r="HC306">
        <v>41.6389</v>
      </c>
      <c r="HD306">
        <v>14.534800000000001</v>
      </c>
      <c r="HE306">
        <v>18</v>
      </c>
      <c r="HF306">
        <v>702.26599999999996</v>
      </c>
      <c r="HG306">
        <v>748.35500000000002</v>
      </c>
      <c r="HH306">
        <v>30.999500000000001</v>
      </c>
      <c r="HI306">
        <v>34.3504</v>
      </c>
      <c r="HJ306">
        <v>29.9998</v>
      </c>
      <c r="HK306">
        <v>34.299399999999999</v>
      </c>
      <c r="HL306">
        <v>34.317599999999999</v>
      </c>
      <c r="HM306">
        <v>93.525599999999997</v>
      </c>
      <c r="HN306">
        <v>15.881600000000001</v>
      </c>
      <c r="HO306">
        <v>100</v>
      </c>
      <c r="HP306">
        <v>31</v>
      </c>
      <c r="HQ306">
        <v>1943.28</v>
      </c>
      <c r="HR306">
        <v>33.954099999999997</v>
      </c>
      <c r="HS306">
        <v>98.757900000000006</v>
      </c>
      <c r="HT306">
        <v>97.730400000000003</v>
      </c>
    </row>
    <row r="307" spans="1:228" x14ac:dyDescent="0.2">
      <c r="A307">
        <v>292</v>
      </c>
      <c r="B307">
        <v>1673986030.5999999</v>
      </c>
      <c r="C307">
        <v>1162.099999904633</v>
      </c>
      <c r="D307" t="s">
        <v>943</v>
      </c>
      <c r="E307" t="s">
        <v>944</v>
      </c>
      <c r="F307">
        <v>4</v>
      </c>
      <c r="G307">
        <v>1673986028.5999999</v>
      </c>
      <c r="H307">
        <f t="shared" si="136"/>
        <v>3.6079591713994262E-4</v>
      </c>
      <c r="I307">
        <f t="shared" si="137"/>
        <v>0.36079591713994263</v>
      </c>
      <c r="J307">
        <f t="shared" si="138"/>
        <v>11.816370473505215</v>
      </c>
      <c r="K307">
        <f t="shared" si="139"/>
        <v>1913.66</v>
      </c>
      <c r="L307">
        <f t="shared" si="140"/>
        <v>946.84377787354333</v>
      </c>
      <c r="M307">
        <f t="shared" si="141"/>
        <v>95.767492823163138</v>
      </c>
      <c r="N307">
        <f t="shared" si="142"/>
        <v>193.555076981718</v>
      </c>
      <c r="O307">
        <f t="shared" si="143"/>
        <v>2.0481038890977653E-2</v>
      </c>
      <c r="P307">
        <f t="shared" si="144"/>
        <v>2.7628480152777359</v>
      </c>
      <c r="Q307">
        <f t="shared" si="145"/>
        <v>2.0397064374993189E-2</v>
      </c>
      <c r="R307">
        <f t="shared" si="146"/>
        <v>1.2755681207324888E-2</v>
      </c>
      <c r="S307">
        <f t="shared" si="147"/>
        <v>226.11895809427779</v>
      </c>
      <c r="T307">
        <f t="shared" si="148"/>
        <v>34.760138852497171</v>
      </c>
      <c r="U307">
        <f t="shared" si="149"/>
        <v>33.438228571428567</v>
      </c>
      <c r="V307">
        <f t="shared" si="150"/>
        <v>5.1778468583325594</v>
      </c>
      <c r="W307">
        <f t="shared" si="151"/>
        <v>66.851763703661035</v>
      </c>
      <c r="X307">
        <f t="shared" si="152"/>
        <v>3.4651921984397358</v>
      </c>
      <c r="Y307">
        <f t="shared" si="153"/>
        <v>5.1833968267466508</v>
      </c>
      <c r="Z307">
        <f t="shared" si="154"/>
        <v>1.7126546598928236</v>
      </c>
      <c r="AA307">
        <f t="shared" si="155"/>
        <v>-15.91109994587147</v>
      </c>
      <c r="AB307">
        <f t="shared" si="156"/>
        <v>2.8492133812194731</v>
      </c>
      <c r="AC307">
        <f t="shared" si="157"/>
        <v>0.23721856907684993</v>
      </c>
      <c r="AD307">
        <f t="shared" si="158"/>
        <v>213.29429009870265</v>
      </c>
      <c r="AE307">
        <f t="shared" si="159"/>
        <v>22.199830657093649</v>
      </c>
      <c r="AF307">
        <f t="shared" si="160"/>
        <v>0.35445689073197872</v>
      </c>
      <c r="AG307">
        <f t="shared" si="161"/>
        <v>11.816370473505215</v>
      </c>
      <c r="AH307">
        <v>2002.044336328765</v>
      </c>
      <c r="AI307">
        <v>1984.095272727272</v>
      </c>
      <c r="AJ307">
        <v>1.7015033970730531</v>
      </c>
      <c r="AK307">
        <v>64.167648988695476</v>
      </c>
      <c r="AL307">
        <f t="shared" si="162"/>
        <v>0.36079591713994263</v>
      </c>
      <c r="AM307">
        <v>33.942837979185477</v>
      </c>
      <c r="AN307">
        <v>34.263563030303033</v>
      </c>
      <c r="AO307">
        <v>1.624627716662308E-4</v>
      </c>
      <c r="AP307">
        <v>91.899806073423491</v>
      </c>
      <c r="AQ307">
        <v>0</v>
      </c>
      <c r="AR307">
        <v>0</v>
      </c>
      <c r="AS307">
        <f t="shared" si="163"/>
        <v>1</v>
      </c>
      <c r="AT307">
        <f t="shared" si="164"/>
        <v>0</v>
      </c>
      <c r="AU307">
        <f t="shared" si="165"/>
        <v>47134.10258035583</v>
      </c>
      <c r="AV307">
        <f t="shared" si="166"/>
        <v>1200.002857142857</v>
      </c>
      <c r="AW307">
        <f t="shared" si="167"/>
        <v>1025.9290850229418</v>
      </c>
      <c r="AX307">
        <f t="shared" si="168"/>
        <v>0.85493886861705015</v>
      </c>
      <c r="AY307">
        <f t="shared" si="169"/>
        <v>0.18843201643090668</v>
      </c>
      <c r="AZ307">
        <v>6</v>
      </c>
      <c r="BA307">
        <v>0.5</v>
      </c>
      <c r="BB307" t="s">
        <v>355</v>
      </c>
      <c r="BC307">
        <v>2</v>
      </c>
      <c r="BD307" t="b">
        <v>1</v>
      </c>
      <c r="BE307">
        <v>1673986028.5999999</v>
      </c>
      <c r="BF307">
        <v>1913.66</v>
      </c>
      <c r="BG307">
        <v>1934.778571428571</v>
      </c>
      <c r="BH307">
        <v>34.260014285714277</v>
      </c>
      <c r="BI307">
        <v>33.944028571428568</v>
      </c>
      <c r="BJ307">
        <v>1922.015714285714</v>
      </c>
      <c r="BK307">
        <v>34.049657142857143</v>
      </c>
      <c r="BL307">
        <v>649.9911428571429</v>
      </c>
      <c r="BM307">
        <v>101.044</v>
      </c>
      <c r="BN307">
        <v>9.9921585714285707E-2</v>
      </c>
      <c r="BO307">
        <v>33.457357142857141</v>
      </c>
      <c r="BP307">
        <v>33.438228571428567</v>
      </c>
      <c r="BQ307">
        <v>999.89999999999986</v>
      </c>
      <c r="BR307">
        <v>0</v>
      </c>
      <c r="BS307">
        <v>0</v>
      </c>
      <c r="BT307">
        <v>8984.8214285714294</v>
      </c>
      <c r="BU307">
        <v>0</v>
      </c>
      <c r="BV307">
        <v>1308.7971428571429</v>
      </c>
      <c r="BW307">
        <v>-21.11852857142857</v>
      </c>
      <c r="BX307">
        <v>1981.545714285714</v>
      </c>
      <c r="BY307">
        <v>2002.76</v>
      </c>
      <c r="BZ307">
        <v>0.31600742857142861</v>
      </c>
      <c r="CA307">
        <v>1934.778571428571</v>
      </c>
      <c r="CB307">
        <v>33.944028571428568</v>
      </c>
      <c r="CC307">
        <v>3.4617685714285709</v>
      </c>
      <c r="CD307">
        <v>3.429837142857143</v>
      </c>
      <c r="CE307">
        <v>26.433399999999999</v>
      </c>
      <c r="CF307">
        <v>26.276385714285709</v>
      </c>
      <c r="CG307">
        <v>1200.002857142857</v>
      </c>
      <c r="CH307">
        <v>0.49995400000000001</v>
      </c>
      <c r="CI307">
        <v>0.50004599999999999</v>
      </c>
      <c r="CJ307">
        <v>0</v>
      </c>
      <c r="CK307">
        <v>953.07114285714283</v>
      </c>
      <c r="CL307">
        <v>4.9990899999999998</v>
      </c>
      <c r="CM307">
        <v>10537.571428571429</v>
      </c>
      <c r="CN307">
        <v>9557.7114285714306</v>
      </c>
      <c r="CO307">
        <v>44.25</v>
      </c>
      <c r="CP307">
        <v>46.686999999999998</v>
      </c>
      <c r="CQ307">
        <v>45.186999999999998</v>
      </c>
      <c r="CR307">
        <v>45.375</v>
      </c>
      <c r="CS307">
        <v>45.508857142857153</v>
      </c>
      <c r="CT307">
        <v>597.44714285714269</v>
      </c>
      <c r="CU307">
        <v>597.5557142857142</v>
      </c>
      <c r="CV307">
        <v>0</v>
      </c>
      <c r="CW307">
        <v>1673986030.9000001</v>
      </c>
      <c r="CX307">
        <v>0</v>
      </c>
      <c r="CY307">
        <v>1673984188.5</v>
      </c>
      <c r="CZ307" t="s">
        <v>356</v>
      </c>
      <c r="DA307">
        <v>1673984188.5</v>
      </c>
      <c r="DB307">
        <v>1673984167.5</v>
      </c>
      <c r="DC307">
        <v>23</v>
      </c>
      <c r="DD307">
        <v>-0.32800000000000001</v>
      </c>
      <c r="DE307">
        <v>5.0000000000000001E-3</v>
      </c>
      <c r="DF307">
        <v>-6.2539999999999996</v>
      </c>
      <c r="DG307">
        <v>0.21</v>
      </c>
      <c r="DH307">
        <v>579</v>
      </c>
      <c r="DI307">
        <v>34</v>
      </c>
      <c r="DJ307">
        <v>0</v>
      </c>
      <c r="DK307">
        <v>0.1</v>
      </c>
      <c r="DL307">
        <v>-21.103269999999998</v>
      </c>
      <c r="DM307">
        <v>0.28195497185740392</v>
      </c>
      <c r="DN307">
        <v>6.2463422096456007E-2</v>
      </c>
      <c r="DO307">
        <v>0</v>
      </c>
      <c r="DP307">
        <v>0.31451827500000001</v>
      </c>
      <c r="DQ307">
        <v>-9.701707317073675E-3</v>
      </c>
      <c r="DR307">
        <v>1.929917187180577E-3</v>
      </c>
      <c r="DS307">
        <v>1</v>
      </c>
      <c r="DT307">
        <v>0</v>
      </c>
      <c r="DU307">
        <v>0</v>
      </c>
      <c r="DV307">
        <v>0</v>
      </c>
      <c r="DW307">
        <v>-1</v>
      </c>
      <c r="DX307">
        <v>1</v>
      </c>
      <c r="DY307">
        <v>2</v>
      </c>
      <c r="DZ307" t="s">
        <v>357</v>
      </c>
      <c r="EA307">
        <v>3.29548</v>
      </c>
      <c r="EB307">
        <v>2.6251099999999998</v>
      </c>
      <c r="EC307">
        <v>0.27628599999999998</v>
      </c>
      <c r="ED307">
        <v>0.27568599999999999</v>
      </c>
      <c r="EE307">
        <v>0.139436</v>
      </c>
      <c r="EF307">
        <v>0.13722300000000001</v>
      </c>
      <c r="EG307">
        <v>21780.2</v>
      </c>
      <c r="EH307">
        <v>22164.3</v>
      </c>
      <c r="EI307">
        <v>28024.2</v>
      </c>
      <c r="EJ307">
        <v>29481</v>
      </c>
      <c r="EK307">
        <v>33200.800000000003</v>
      </c>
      <c r="EL307">
        <v>35331.4</v>
      </c>
      <c r="EM307">
        <v>39564.5</v>
      </c>
      <c r="EN307">
        <v>42150.7</v>
      </c>
      <c r="EO307">
        <v>2.2054299999999998</v>
      </c>
      <c r="EP307">
        <v>2.1692999999999998</v>
      </c>
      <c r="EQ307">
        <v>0.12554199999999999</v>
      </c>
      <c r="ER307">
        <v>0</v>
      </c>
      <c r="ES307">
        <v>31.4117</v>
      </c>
      <c r="ET307">
        <v>999.9</v>
      </c>
      <c r="EU307">
        <v>68.3</v>
      </c>
      <c r="EV307">
        <v>35.299999999999997</v>
      </c>
      <c r="EW307">
        <v>38.820399999999999</v>
      </c>
      <c r="EX307">
        <v>57.591799999999999</v>
      </c>
      <c r="EY307">
        <v>-4.0625</v>
      </c>
      <c r="EZ307">
        <v>2</v>
      </c>
      <c r="FA307">
        <v>0.55299799999999999</v>
      </c>
      <c r="FB307">
        <v>0.46590700000000002</v>
      </c>
      <c r="FC307">
        <v>20.270099999999999</v>
      </c>
      <c r="FD307">
        <v>5.2159399999999998</v>
      </c>
      <c r="FE307">
        <v>12.0099</v>
      </c>
      <c r="FF307">
        <v>4.9859499999999999</v>
      </c>
      <c r="FG307">
        <v>3.2845</v>
      </c>
      <c r="FH307">
        <v>9999</v>
      </c>
      <c r="FI307">
        <v>9999</v>
      </c>
      <c r="FJ307">
        <v>9999</v>
      </c>
      <c r="FK307">
        <v>999.9</v>
      </c>
      <c r="FL307">
        <v>1.86592</v>
      </c>
      <c r="FM307">
        <v>1.8623400000000001</v>
      </c>
      <c r="FN307">
        <v>1.86432</v>
      </c>
      <c r="FO307">
        <v>1.8603499999999999</v>
      </c>
      <c r="FP307">
        <v>1.86111</v>
      </c>
      <c r="FQ307">
        <v>1.8602099999999999</v>
      </c>
      <c r="FR307">
        <v>1.86195</v>
      </c>
      <c r="FS307">
        <v>1.8585199999999999</v>
      </c>
      <c r="FT307">
        <v>0</v>
      </c>
      <c r="FU307">
        <v>0</v>
      </c>
      <c r="FV307">
        <v>0</v>
      </c>
      <c r="FW307">
        <v>0</v>
      </c>
      <c r="FX307" t="s">
        <v>358</v>
      </c>
      <c r="FY307" t="s">
        <v>359</v>
      </c>
      <c r="FZ307" t="s">
        <v>360</v>
      </c>
      <c r="GA307" t="s">
        <v>360</v>
      </c>
      <c r="GB307" t="s">
        <v>360</v>
      </c>
      <c r="GC307" t="s">
        <v>360</v>
      </c>
      <c r="GD307">
        <v>0</v>
      </c>
      <c r="GE307">
        <v>100</v>
      </c>
      <c r="GF307">
        <v>100</v>
      </c>
      <c r="GG307">
        <v>-8.3699999999999992</v>
      </c>
      <c r="GH307">
        <v>0.2104</v>
      </c>
      <c r="GI307">
        <v>-4.4410340874611869</v>
      </c>
      <c r="GJ307">
        <v>-4.0977002334145526E-3</v>
      </c>
      <c r="GK307">
        <v>1.9870096767282211E-6</v>
      </c>
      <c r="GL307">
        <v>-4.7591234531596528E-10</v>
      </c>
      <c r="GM307">
        <v>0.2103699999999975</v>
      </c>
      <c r="GN307">
        <v>0</v>
      </c>
      <c r="GO307">
        <v>0</v>
      </c>
      <c r="GP307">
        <v>0</v>
      </c>
      <c r="GQ307">
        <v>6</v>
      </c>
      <c r="GR307">
        <v>2093</v>
      </c>
      <c r="GS307">
        <v>4</v>
      </c>
      <c r="GT307">
        <v>31</v>
      </c>
      <c r="GU307">
        <v>30.7</v>
      </c>
      <c r="GV307">
        <v>31.1</v>
      </c>
      <c r="GW307">
        <v>4.6875</v>
      </c>
      <c r="GX307">
        <v>2.4584999999999999</v>
      </c>
      <c r="GY307">
        <v>2.04834</v>
      </c>
      <c r="GZ307">
        <v>2.6232899999999999</v>
      </c>
      <c r="HA307">
        <v>2.1972700000000001</v>
      </c>
      <c r="HB307">
        <v>2.34009</v>
      </c>
      <c r="HC307">
        <v>41.6389</v>
      </c>
      <c r="HD307">
        <v>14.5436</v>
      </c>
      <c r="HE307">
        <v>18</v>
      </c>
      <c r="HF307">
        <v>702.36</v>
      </c>
      <c r="HG307">
        <v>748.29899999999998</v>
      </c>
      <c r="HH307">
        <v>31.000399999999999</v>
      </c>
      <c r="HI307">
        <v>34.349800000000002</v>
      </c>
      <c r="HJ307">
        <v>29.9998</v>
      </c>
      <c r="HK307">
        <v>34.296599999999998</v>
      </c>
      <c r="HL307">
        <v>34.317</v>
      </c>
      <c r="HM307">
        <v>93.772099999999995</v>
      </c>
      <c r="HN307">
        <v>15.881600000000001</v>
      </c>
      <c r="HO307">
        <v>100</v>
      </c>
      <c r="HP307">
        <v>31</v>
      </c>
      <c r="HQ307">
        <v>1949.96</v>
      </c>
      <c r="HR307">
        <v>33.954099999999997</v>
      </c>
      <c r="HS307">
        <v>98.759900000000002</v>
      </c>
      <c r="HT307">
        <v>97.732299999999995</v>
      </c>
    </row>
    <row r="308" spans="1:228" x14ac:dyDescent="0.2">
      <c r="A308">
        <v>293</v>
      </c>
      <c r="B308">
        <v>1673986034.5999999</v>
      </c>
      <c r="C308">
        <v>1166.099999904633</v>
      </c>
      <c r="D308" t="s">
        <v>945</v>
      </c>
      <c r="E308" t="s">
        <v>946</v>
      </c>
      <c r="F308">
        <v>4</v>
      </c>
      <c r="G308">
        <v>1673986032.2874999</v>
      </c>
      <c r="H308">
        <f t="shared" si="136"/>
        <v>3.6669653372905131E-4</v>
      </c>
      <c r="I308">
        <f t="shared" si="137"/>
        <v>0.36669653372905131</v>
      </c>
      <c r="J308">
        <f t="shared" si="138"/>
        <v>11.413665468406375</v>
      </c>
      <c r="K308">
        <f t="shared" si="139"/>
        <v>1919.8362500000001</v>
      </c>
      <c r="L308">
        <f t="shared" si="140"/>
        <v>997.45486661911559</v>
      </c>
      <c r="M308">
        <f t="shared" si="141"/>
        <v>100.88681830856579</v>
      </c>
      <c r="N308">
        <f t="shared" si="142"/>
        <v>194.18038591806138</v>
      </c>
      <c r="O308">
        <f t="shared" si="143"/>
        <v>2.080070212438007E-2</v>
      </c>
      <c r="P308">
        <f t="shared" si="144"/>
        <v>2.7604543513296633</v>
      </c>
      <c r="Q308">
        <f t="shared" si="145"/>
        <v>2.0714017062078049E-2</v>
      </c>
      <c r="R308">
        <f t="shared" si="146"/>
        <v>1.2954018753914703E-2</v>
      </c>
      <c r="S308">
        <f t="shared" si="147"/>
        <v>226.11759036222048</v>
      </c>
      <c r="T308">
        <f t="shared" si="148"/>
        <v>34.762511592899045</v>
      </c>
      <c r="U308">
        <f t="shared" si="149"/>
        <v>33.445749999999997</v>
      </c>
      <c r="V308">
        <f t="shared" si="150"/>
        <v>5.1800285104879391</v>
      </c>
      <c r="W308">
        <f t="shared" si="151"/>
        <v>66.856664325543264</v>
      </c>
      <c r="X308">
        <f t="shared" si="152"/>
        <v>3.4660198000865412</v>
      </c>
      <c r="Y308">
        <f t="shared" si="153"/>
        <v>5.1842547561295449</v>
      </c>
      <c r="Z308">
        <f t="shared" si="154"/>
        <v>1.7140087104013979</v>
      </c>
      <c r="AA308">
        <f t="shared" si="155"/>
        <v>-16.171317137451162</v>
      </c>
      <c r="AB308">
        <f t="shared" si="156"/>
        <v>2.1672147682762017</v>
      </c>
      <c r="AC308">
        <f t="shared" si="157"/>
        <v>0.18060274805495993</v>
      </c>
      <c r="AD308">
        <f t="shared" si="158"/>
        <v>212.29409074110049</v>
      </c>
      <c r="AE308">
        <f t="shared" si="159"/>
        <v>22.156352935499882</v>
      </c>
      <c r="AF308">
        <f t="shared" si="160"/>
        <v>0.36036702127605902</v>
      </c>
      <c r="AG308">
        <f t="shared" si="161"/>
        <v>11.413665468406375</v>
      </c>
      <c r="AH308">
        <v>2008.934540117227</v>
      </c>
      <c r="AI308">
        <v>1991.1455151515161</v>
      </c>
      <c r="AJ308">
        <v>1.7591469458536151</v>
      </c>
      <c r="AK308">
        <v>64.167648988695476</v>
      </c>
      <c r="AL308">
        <f t="shared" si="162"/>
        <v>0.36669653372905131</v>
      </c>
      <c r="AM308">
        <v>33.946184624095203</v>
      </c>
      <c r="AN308">
        <v>34.272480606060597</v>
      </c>
      <c r="AO308">
        <v>1.039015423519569E-4</v>
      </c>
      <c r="AP308">
        <v>91.899806073423491</v>
      </c>
      <c r="AQ308">
        <v>0</v>
      </c>
      <c r="AR308">
        <v>0</v>
      </c>
      <c r="AS308">
        <f t="shared" si="163"/>
        <v>1</v>
      </c>
      <c r="AT308">
        <f t="shared" si="164"/>
        <v>0</v>
      </c>
      <c r="AU308">
        <f t="shared" si="165"/>
        <v>47067.9878373432</v>
      </c>
      <c r="AV308">
        <f t="shared" si="166"/>
        <v>1199.9949999999999</v>
      </c>
      <c r="AW308">
        <f t="shared" si="167"/>
        <v>1025.9224260944147</v>
      </c>
      <c r="AX308">
        <f t="shared" si="168"/>
        <v>0.85493891732416782</v>
      </c>
      <c r="AY308">
        <f t="shared" si="169"/>
        <v>0.1884321104356439</v>
      </c>
      <c r="AZ308">
        <v>6</v>
      </c>
      <c r="BA308">
        <v>0.5</v>
      </c>
      <c r="BB308" t="s">
        <v>355</v>
      </c>
      <c r="BC308">
        <v>2</v>
      </c>
      <c r="BD308" t="b">
        <v>1</v>
      </c>
      <c r="BE308">
        <v>1673986032.2874999</v>
      </c>
      <c r="BF308">
        <v>1919.8362500000001</v>
      </c>
      <c r="BG308">
        <v>1940.92625</v>
      </c>
      <c r="BH308">
        <v>34.2680875</v>
      </c>
      <c r="BI308">
        <v>33.946849999999998</v>
      </c>
      <c r="BJ308">
        <v>1928.2012500000001</v>
      </c>
      <c r="BK308">
        <v>34.057712500000001</v>
      </c>
      <c r="BL308">
        <v>650.01987499999996</v>
      </c>
      <c r="BM308">
        <v>101.04412499999999</v>
      </c>
      <c r="BN308">
        <v>0.1001189</v>
      </c>
      <c r="BO308">
        <v>33.460312500000001</v>
      </c>
      <c r="BP308">
        <v>33.445749999999997</v>
      </c>
      <c r="BQ308">
        <v>999.9</v>
      </c>
      <c r="BR308">
        <v>0</v>
      </c>
      <c r="BS308">
        <v>0</v>
      </c>
      <c r="BT308">
        <v>8972.1087499999994</v>
      </c>
      <c r="BU308">
        <v>0</v>
      </c>
      <c r="BV308">
        <v>1326.88375</v>
      </c>
      <c r="BW308">
        <v>-21.0914</v>
      </c>
      <c r="BX308">
        <v>1987.96</v>
      </c>
      <c r="BY308">
        <v>2009.1312499999999</v>
      </c>
      <c r="BZ308">
        <v>0.32124324999999998</v>
      </c>
      <c r="CA308">
        <v>1940.92625</v>
      </c>
      <c r="CB308">
        <v>33.946849999999998</v>
      </c>
      <c r="CC308">
        <v>3.4625887500000001</v>
      </c>
      <c r="CD308">
        <v>3.4301287500000002</v>
      </c>
      <c r="CE308">
        <v>26.4374</v>
      </c>
      <c r="CF308">
        <v>26.2778125</v>
      </c>
      <c r="CG308">
        <v>1199.9949999999999</v>
      </c>
      <c r="CH308">
        <v>0.49995200000000001</v>
      </c>
      <c r="CI308">
        <v>0.50004800000000005</v>
      </c>
      <c r="CJ308">
        <v>0</v>
      </c>
      <c r="CK308">
        <v>953.09887500000002</v>
      </c>
      <c r="CL308">
        <v>4.9990899999999998</v>
      </c>
      <c r="CM308">
        <v>10538.9625</v>
      </c>
      <c r="CN308">
        <v>9557.6424999999999</v>
      </c>
      <c r="CO308">
        <v>44.25</v>
      </c>
      <c r="CP308">
        <v>46.686999999999998</v>
      </c>
      <c r="CQ308">
        <v>45.186999999999998</v>
      </c>
      <c r="CR308">
        <v>45.375</v>
      </c>
      <c r="CS308">
        <v>45.507750000000001</v>
      </c>
      <c r="CT308">
        <v>597.44125000000008</v>
      </c>
      <c r="CU308">
        <v>597.55375000000004</v>
      </c>
      <c r="CV308">
        <v>0</v>
      </c>
      <c r="CW308">
        <v>1673986035.0999999</v>
      </c>
      <c r="CX308">
        <v>0</v>
      </c>
      <c r="CY308">
        <v>1673984188.5</v>
      </c>
      <c r="CZ308" t="s">
        <v>356</v>
      </c>
      <c r="DA308">
        <v>1673984188.5</v>
      </c>
      <c r="DB308">
        <v>1673984167.5</v>
      </c>
      <c r="DC308">
        <v>23</v>
      </c>
      <c r="DD308">
        <v>-0.32800000000000001</v>
      </c>
      <c r="DE308">
        <v>5.0000000000000001E-3</v>
      </c>
      <c r="DF308">
        <v>-6.2539999999999996</v>
      </c>
      <c r="DG308">
        <v>0.21</v>
      </c>
      <c r="DH308">
        <v>579</v>
      </c>
      <c r="DI308">
        <v>34</v>
      </c>
      <c r="DJ308">
        <v>0</v>
      </c>
      <c r="DK308">
        <v>0.1</v>
      </c>
      <c r="DL308">
        <v>-21.089314634146341</v>
      </c>
      <c r="DM308">
        <v>-5.2245993031366789E-2</v>
      </c>
      <c r="DN308">
        <v>5.106164882731188E-2</v>
      </c>
      <c r="DO308">
        <v>1</v>
      </c>
      <c r="DP308">
        <v>0.31512873170731709</v>
      </c>
      <c r="DQ308">
        <v>2.2558264808362882E-2</v>
      </c>
      <c r="DR308">
        <v>2.984044570912065E-3</v>
      </c>
      <c r="DS308">
        <v>1</v>
      </c>
      <c r="DT308">
        <v>0</v>
      </c>
      <c r="DU308">
        <v>0</v>
      </c>
      <c r="DV308">
        <v>0</v>
      </c>
      <c r="DW308">
        <v>-1</v>
      </c>
      <c r="DX308">
        <v>2</v>
      </c>
      <c r="DY308">
        <v>2</v>
      </c>
      <c r="DZ308" t="s">
        <v>596</v>
      </c>
      <c r="EA308">
        <v>3.2955199999999998</v>
      </c>
      <c r="EB308">
        <v>2.62514</v>
      </c>
      <c r="EC308">
        <v>0.27683999999999997</v>
      </c>
      <c r="ED308">
        <v>0.276229</v>
      </c>
      <c r="EE308">
        <v>0.13946500000000001</v>
      </c>
      <c r="EF308">
        <v>0.13723399999999999</v>
      </c>
      <c r="EG308">
        <v>21763.200000000001</v>
      </c>
      <c r="EH308">
        <v>22147.599999999999</v>
      </c>
      <c r="EI308">
        <v>28023.8</v>
      </c>
      <c r="EJ308">
        <v>29481.1</v>
      </c>
      <c r="EK308">
        <v>33199.300000000003</v>
      </c>
      <c r="EL308">
        <v>35331.1</v>
      </c>
      <c r="EM308">
        <v>39564</v>
      </c>
      <c r="EN308">
        <v>42150.9</v>
      </c>
      <c r="EO308">
        <v>2.2054999999999998</v>
      </c>
      <c r="EP308">
        <v>2.1693699999999998</v>
      </c>
      <c r="EQ308">
        <v>0.125282</v>
      </c>
      <c r="ER308">
        <v>0</v>
      </c>
      <c r="ES308">
        <v>31.4145</v>
      </c>
      <c r="ET308">
        <v>999.9</v>
      </c>
      <c r="EU308">
        <v>68.3</v>
      </c>
      <c r="EV308">
        <v>35.299999999999997</v>
      </c>
      <c r="EW308">
        <v>38.817599999999999</v>
      </c>
      <c r="EX308">
        <v>57.651800000000001</v>
      </c>
      <c r="EY308">
        <v>-4.0665100000000001</v>
      </c>
      <c r="EZ308">
        <v>2</v>
      </c>
      <c r="FA308">
        <v>0.55298800000000004</v>
      </c>
      <c r="FB308">
        <v>0.47080100000000003</v>
      </c>
      <c r="FC308">
        <v>20.270299999999999</v>
      </c>
      <c r="FD308">
        <v>5.2165400000000002</v>
      </c>
      <c r="FE308">
        <v>12.0099</v>
      </c>
      <c r="FF308">
        <v>4.9859</v>
      </c>
      <c r="FG308">
        <v>3.2844500000000001</v>
      </c>
      <c r="FH308">
        <v>9999</v>
      </c>
      <c r="FI308">
        <v>9999</v>
      </c>
      <c r="FJ308">
        <v>9999</v>
      </c>
      <c r="FK308">
        <v>999.9</v>
      </c>
      <c r="FL308">
        <v>1.86591</v>
      </c>
      <c r="FM308">
        <v>1.86233</v>
      </c>
      <c r="FN308">
        <v>1.86433</v>
      </c>
      <c r="FO308">
        <v>1.8603499999999999</v>
      </c>
      <c r="FP308">
        <v>1.86111</v>
      </c>
      <c r="FQ308">
        <v>1.8602000000000001</v>
      </c>
      <c r="FR308">
        <v>1.8619300000000001</v>
      </c>
      <c r="FS308">
        <v>1.8585199999999999</v>
      </c>
      <c r="FT308">
        <v>0</v>
      </c>
      <c r="FU308">
        <v>0</v>
      </c>
      <c r="FV308">
        <v>0</v>
      </c>
      <c r="FW308">
        <v>0</v>
      </c>
      <c r="FX308" t="s">
        <v>358</v>
      </c>
      <c r="FY308" t="s">
        <v>359</v>
      </c>
      <c r="FZ308" t="s">
        <v>360</v>
      </c>
      <c r="GA308" t="s">
        <v>360</v>
      </c>
      <c r="GB308" t="s">
        <v>360</v>
      </c>
      <c r="GC308" t="s">
        <v>360</v>
      </c>
      <c r="GD308">
        <v>0</v>
      </c>
      <c r="GE308">
        <v>100</v>
      </c>
      <c r="GF308">
        <v>100</v>
      </c>
      <c r="GG308">
        <v>-8.3800000000000008</v>
      </c>
      <c r="GH308">
        <v>0.21029999999999999</v>
      </c>
      <c r="GI308">
        <v>-4.4410340874611869</v>
      </c>
      <c r="GJ308">
        <v>-4.0977002334145526E-3</v>
      </c>
      <c r="GK308">
        <v>1.9870096767282211E-6</v>
      </c>
      <c r="GL308">
        <v>-4.7591234531596528E-10</v>
      </c>
      <c r="GM308">
        <v>0.2103699999999975</v>
      </c>
      <c r="GN308">
        <v>0</v>
      </c>
      <c r="GO308">
        <v>0</v>
      </c>
      <c r="GP308">
        <v>0</v>
      </c>
      <c r="GQ308">
        <v>6</v>
      </c>
      <c r="GR308">
        <v>2093</v>
      </c>
      <c r="GS308">
        <v>4</v>
      </c>
      <c r="GT308">
        <v>31</v>
      </c>
      <c r="GU308">
        <v>30.8</v>
      </c>
      <c r="GV308">
        <v>31.1</v>
      </c>
      <c r="GW308">
        <v>4.6997099999999996</v>
      </c>
      <c r="GX308">
        <v>2.4597199999999999</v>
      </c>
      <c r="GY308">
        <v>2.04834</v>
      </c>
      <c r="GZ308">
        <v>2.6232899999999999</v>
      </c>
      <c r="HA308">
        <v>2.1972700000000001</v>
      </c>
      <c r="HB308">
        <v>2.34253</v>
      </c>
      <c r="HC308">
        <v>41.6389</v>
      </c>
      <c r="HD308">
        <v>14.5436</v>
      </c>
      <c r="HE308">
        <v>18</v>
      </c>
      <c r="HF308">
        <v>702.41399999999999</v>
      </c>
      <c r="HG308">
        <v>748.34</v>
      </c>
      <c r="HH308">
        <v>31.000900000000001</v>
      </c>
      <c r="HI308">
        <v>34.346600000000002</v>
      </c>
      <c r="HJ308">
        <v>29.9999</v>
      </c>
      <c r="HK308">
        <v>34.2958</v>
      </c>
      <c r="HL308">
        <v>34.314500000000002</v>
      </c>
      <c r="HM308">
        <v>94.018500000000003</v>
      </c>
      <c r="HN308">
        <v>15.881600000000001</v>
      </c>
      <c r="HO308">
        <v>100</v>
      </c>
      <c r="HP308">
        <v>31</v>
      </c>
      <c r="HQ308">
        <v>1956.68</v>
      </c>
      <c r="HR308">
        <v>33.951599999999999</v>
      </c>
      <c r="HS308">
        <v>98.758700000000005</v>
      </c>
      <c r="HT308">
        <v>97.732600000000005</v>
      </c>
    </row>
    <row r="309" spans="1:228" x14ac:dyDescent="0.2">
      <c r="A309">
        <v>294</v>
      </c>
      <c r="B309">
        <v>1673986038.5999999</v>
      </c>
      <c r="C309">
        <v>1170.099999904633</v>
      </c>
      <c r="D309" t="s">
        <v>947</v>
      </c>
      <c r="E309" t="s">
        <v>948</v>
      </c>
      <c r="F309">
        <v>4</v>
      </c>
      <c r="G309">
        <v>1673986036.5999999</v>
      </c>
      <c r="H309">
        <f t="shared" si="136"/>
        <v>3.6390405403922076E-4</v>
      </c>
      <c r="I309">
        <f t="shared" si="137"/>
        <v>0.36390405403922077</v>
      </c>
      <c r="J309">
        <f t="shared" si="138"/>
        <v>11.410236858523026</v>
      </c>
      <c r="K309">
        <f t="shared" si="139"/>
        <v>1927.1271428571431</v>
      </c>
      <c r="L309">
        <f t="shared" si="140"/>
        <v>998.70694679077337</v>
      </c>
      <c r="M309">
        <f t="shared" si="141"/>
        <v>101.01227926684854</v>
      </c>
      <c r="N309">
        <f t="shared" si="142"/>
        <v>194.91554130321992</v>
      </c>
      <c r="O309">
        <f t="shared" si="143"/>
        <v>2.0654424928728935E-2</v>
      </c>
      <c r="P309">
        <f t="shared" si="144"/>
        <v>2.7671214046757777</v>
      </c>
      <c r="Q309">
        <f t="shared" si="145"/>
        <v>2.0569157088660965E-2</v>
      </c>
      <c r="R309">
        <f t="shared" si="146"/>
        <v>1.2863354709922534E-2</v>
      </c>
      <c r="S309">
        <f t="shared" si="147"/>
        <v>226.11889552300602</v>
      </c>
      <c r="T309">
        <f t="shared" si="148"/>
        <v>34.76640960045755</v>
      </c>
      <c r="U309">
        <f t="shared" si="149"/>
        <v>33.444471428571433</v>
      </c>
      <c r="V309">
        <f t="shared" si="150"/>
        <v>5.1796575939403287</v>
      </c>
      <c r="W309">
        <f t="shared" si="151"/>
        <v>66.84810165008048</v>
      </c>
      <c r="X309">
        <f t="shared" si="152"/>
        <v>3.4667463819363356</v>
      </c>
      <c r="Y309">
        <f t="shared" si="153"/>
        <v>5.1860057299505407</v>
      </c>
      <c r="Z309">
        <f t="shared" si="154"/>
        <v>1.7129112120039931</v>
      </c>
      <c r="AA309">
        <f t="shared" si="155"/>
        <v>-16.048168783129636</v>
      </c>
      <c r="AB309">
        <f t="shared" si="156"/>
        <v>3.2628026611081382</v>
      </c>
      <c r="AC309">
        <f t="shared" si="157"/>
        <v>0.27125369819257217</v>
      </c>
      <c r="AD309">
        <f t="shared" si="158"/>
        <v>213.6047830991771</v>
      </c>
      <c r="AE309">
        <f t="shared" si="159"/>
        <v>22.174532663958892</v>
      </c>
      <c r="AF309">
        <f t="shared" si="160"/>
        <v>0.36079975730007025</v>
      </c>
      <c r="AG309">
        <f t="shared" si="161"/>
        <v>11.410236858523026</v>
      </c>
      <c r="AH309">
        <v>2015.931061995263</v>
      </c>
      <c r="AI309">
        <v>1998.1595151515151</v>
      </c>
      <c r="AJ309">
        <v>1.7552332687800689</v>
      </c>
      <c r="AK309">
        <v>64.167648988695476</v>
      </c>
      <c r="AL309">
        <f t="shared" si="162"/>
        <v>0.36390405403922077</v>
      </c>
      <c r="AM309">
        <v>33.952392967466267</v>
      </c>
      <c r="AN309">
        <v>34.276410909090913</v>
      </c>
      <c r="AO309">
        <v>6.9957314356553979E-5</v>
      </c>
      <c r="AP309">
        <v>91.899806073423491</v>
      </c>
      <c r="AQ309">
        <v>0</v>
      </c>
      <c r="AR309">
        <v>0</v>
      </c>
      <c r="AS309">
        <f t="shared" si="163"/>
        <v>1</v>
      </c>
      <c r="AT309">
        <f t="shared" si="164"/>
        <v>0</v>
      </c>
      <c r="AU309">
        <f t="shared" si="165"/>
        <v>47250.010210749322</v>
      </c>
      <c r="AV309">
        <f t="shared" si="166"/>
        <v>1200.001428571429</v>
      </c>
      <c r="AW309">
        <f t="shared" si="167"/>
        <v>1025.9279707373091</v>
      </c>
      <c r="AX309">
        <f t="shared" si="168"/>
        <v>0.85493895782995044</v>
      </c>
      <c r="AY309">
        <f t="shared" si="169"/>
        <v>0.18843218861180422</v>
      </c>
      <c r="AZ309">
        <v>6</v>
      </c>
      <c r="BA309">
        <v>0.5</v>
      </c>
      <c r="BB309" t="s">
        <v>355</v>
      </c>
      <c r="BC309">
        <v>2</v>
      </c>
      <c r="BD309" t="b">
        <v>1</v>
      </c>
      <c r="BE309">
        <v>1673986036.5999999</v>
      </c>
      <c r="BF309">
        <v>1927.1271428571431</v>
      </c>
      <c r="BG309">
        <v>1948.238571428572</v>
      </c>
      <c r="BH309">
        <v>34.275671428571428</v>
      </c>
      <c r="BI309">
        <v>33.954028571428573</v>
      </c>
      <c r="BJ309">
        <v>1935.505714285714</v>
      </c>
      <c r="BK309">
        <v>34.065342857142859</v>
      </c>
      <c r="BL309">
        <v>649.97514285714283</v>
      </c>
      <c r="BM309">
        <v>101.0432857142857</v>
      </c>
      <c r="BN309">
        <v>9.9776914285714294E-2</v>
      </c>
      <c r="BO309">
        <v>33.466342857142862</v>
      </c>
      <c r="BP309">
        <v>33.444471428571433</v>
      </c>
      <c r="BQ309">
        <v>999.89999999999986</v>
      </c>
      <c r="BR309">
        <v>0</v>
      </c>
      <c r="BS309">
        <v>0</v>
      </c>
      <c r="BT309">
        <v>9007.5871428571445</v>
      </c>
      <c r="BU309">
        <v>0</v>
      </c>
      <c r="BV309">
        <v>1367.73</v>
      </c>
      <c r="BW309">
        <v>-21.112271428571429</v>
      </c>
      <c r="BX309">
        <v>1995.525714285714</v>
      </c>
      <c r="BY309">
        <v>2016.714285714286</v>
      </c>
      <c r="BZ309">
        <v>0.32166899999999998</v>
      </c>
      <c r="CA309">
        <v>1948.238571428572</v>
      </c>
      <c r="CB309">
        <v>33.954028571428573</v>
      </c>
      <c r="CC309">
        <v>3.4633314285714292</v>
      </c>
      <c r="CD309">
        <v>3.4308299999999998</v>
      </c>
      <c r="CE309">
        <v>26.441042857142861</v>
      </c>
      <c r="CF309">
        <v>26.281271428571429</v>
      </c>
      <c r="CG309">
        <v>1200.001428571429</v>
      </c>
      <c r="CH309">
        <v>0.49995200000000001</v>
      </c>
      <c r="CI309">
        <v>0.50004800000000005</v>
      </c>
      <c r="CJ309">
        <v>0</v>
      </c>
      <c r="CK309">
        <v>953.18571428571431</v>
      </c>
      <c r="CL309">
        <v>4.9990899999999998</v>
      </c>
      <c r="CM309">
        <v>10539.914285714291</v>
      </c>
      <c r="CN309">
        <v>9557.6742857142835</v>
      </c>
      <c r="CO309">
        <v>44.25</v>
      </c>
      <c r="CP309">
        <v>46.686999999999998</v>
      </c>
      <c r="CQ309">
        <v>45.186999999999998</v>
      </c>
      <c r="CR309">
        <v>45.375</v>
      </c>
      <c r="CS309">
        <v>45.526571428571437</v>
      </c>
      <c r="CT309">
        <v>597.44285714285718</v>
      </c>
      <c r="CU309">
        <v>597.55857142857144</v>
      </c>
      <c r="CV309">
        <v>0</v>
      </c>
      <c r="CW309">
        <v>1673986038.7</v>
      </c>
      <c r="CX309">
        <v>0</v>
      </c>
      <c r="CY309">
        <v>1673984188.5</v>
      </c>
      <c r="CZ309" t="s">
        <v>356</v>
      </c>
      <c r="DA309">
        <v>1673984188.5</v>
      </c>
      <c r="DB309">
        <v>1673984167.5</v>
      </c>
      <c r="DC309">
        <v>23</v>
      </c>
      <c r="DD309">
        <v>-0.32800000000000001</v>
      </c>
      <c r="DE309">
        <v>5.0000000000000001E-3</v>
      </c>
      <c r="DF309">
        <v>-6.2539999999999996</v>
      </c>
      <c r="DG309">
        <v>0.21</v>
      </c>
      <c r="DH309">
        <v>579</v>
      </c>
      <c r="DI309">
        <v>34</v>
      </c>
      <c r="DJ309">
        <v>0</v>
      </c>
      <c r="DK309">
        <v>0.1</v>
      </c>
      <c r="DL309">
        <v>-21.08918292682927</v>
      </c>
      <c r="DM309">
        <v>-1.7625783972122441E-2</v>
      </c>
      <c r="DN309">
        <v>4.6835195763073191E-2</v>
      </c>
      <c r="DO309">
        <v>1</v>
      </c>
      <c r="DP309">
        <v>0.31683680487804883</v>
      </c>
      <c r="DQ309">
        <v>3.6737644599302878E-2</v>
      </c>
      <c r="DR309">
        <v>4.06431044893744E-3</v>
      </c>
      <c r="DS309">
        <v>1</v>
      </c>
      <c r="DT309">
        <v>0</v>
      </c>
      <c r="DU309">
        <v>0</v>
      </c>
      <c r="DV309">
        <v>0</v>
      </c>
      <c r="DW309">
        <v>-1</v>
      </c>
      <c r="DX309">
        <v>2</v>
      </c>
      <c r="DY309">
        <v>2</v>
      </c>
      <c r="DZ309" t="s">
        <v>596</v>
      </c>
      <c r="EA309">
        <v>3.2955000000000001</v>
      </c>
      <c r="EB309">
        <v>2.6251600000000002</v>
      </c>
      <c r="EC309">
        <v>0.277389</v>
      </c>
      <c r="ED309">
        <v>0.276785</v>
      </c>
      <c r="EE309">
        <v>0.13947300000000001</v>
      </c>
      <c r="EF309">
        <v>0.13725200000000001</v>
      </c>
      <c r="EG309">
        <v>21747</v>
      </c>
      <c r="EH309">
        <v>22130.5</v>
      </c>
      <c r="EI309">
        <v>28024.5</v>
      </c>
      <c r="EJ309">
        <v>29481</v>
      </c>
      <c r="EK309">
        <v>33199</v>
      </c>
      <c r="EL309">
        <v>35330.300000000003</v>
      </c>
      <c r="EM309">
        <v>39564</v>
      </c>
      <c r="EN309">
        <v>42150.7</v>
      </c>
      <c r="EO309">
        <v>2.2054999999999998</v>
      </c>
      <c r="EP309">
        <v>2.16933</v>
      </c>
      <c r="EQ309">
        <v>0.124983</v>
      </c>
      <c r="ER309">
        <v>0</v>
      </c>
      <c r="ES309">
        <v>31.419899999999998</v>
      </c>
      <c r="ET309">
        <v>999.9</v>
      </c>
      <c r="EU309">
        <v>68.3</v>
      </c>
      <c r="EV309">
        <v>35.299999999999997</v>
      </c>
      <c r="EW309">
        <v>38.819200000000002</v>
      </c>
      <c r="EX309">
        <v>57.321800000000003</v>
      </c>
      <c r="EY309">
        <v>-4.1145899999999997</v>
      </c>
      <c r="EZ309">
        <v>2</v>
      </c>
      <c r="FA309">
        <v>0.55263499999999999</v>
      </c>
      <c r="FB309">
        <v>0.475188</v>
      </c>
      <c r="FC309">
        <v>20.270299999999999</v>
      </c>
      <c r="FD309">
        <v>5.2163899999999996</v>
      </c>
      <c r="FE309">
        <v>12.0099</v>
      </c>
      <c r="FF309">
        <v>4.9859</v>
      </c>
      <c r="FG309">
        <v>3.2845800000000001</v>
      </c>
      <c r="FH309">
        <v>9999</v>
      </c>
      <c r="FI309">
        <v>9999</v>
      </c>
      <c r="FJ309">
        <v>9999</v>
      </c>
      <c r="FK309">
        <v>999.9</v>
      </c>
      <c r="FL309">
        <v>1.86591</v>
      </c>
      <c r="FM309">
        <v>1.8623400000000001</v>
      </c>
      <c r="FN309">
        <v>1.86433</v>
      </c>
      <c r="FO309">
        <v>1.8603499999999999</v>
      </c>
      <c r="FP309">
        <v>1.86111</v>
      </c>
      <c r="FQ309">
        <v>1.8602000000000001</v>
      </c>
      <c r="FR309">
        <v>1.86198</v>
      </c>
      <c r="FS309">
        <v>1.8585199999999999</v>
      </c>
      <c r="FT309">
        <v>0</v>
      </c>
      <c r="FU309">
        <v>0</v>
      </c>
      <c r="FV309">
        <v>0</v>
      </c>
      <c r="FW309">
        <v>0</v>
      </c>
      <c r="FX309" t="s">
        <v>358</v>
      </c>
      <c r="FY309" t="s">
        <v>359</v>
      </c>
      <c r="FZ309" t="s">
        <v>360</v>
      </c>
      <c r="GA309" t="s">
        <v>360</v>
      </c>
      <c r="GB309" t="s">
        <v>360</v>
      </c>
      <c r="GC309" t="s">
        <v>360</v>
      </c>
      <c r="GD309">
        <v>0</v>
      </c>
      <c r="GE309">
        <v>100</v>
      </c>
      <c r="GF309">
        <v>100</v>
      </c>
      <c r="GG309">
        <v>-8.39</v>
      </c>
      <c r="GH309">
        <v>0.2104</v>
      </c>
      <c r="GI309">
        <v>-4.4410340874611869</v>
      </c>
      <c r="GJ309">
        <v>-4.0977002334145526E-3</v>
      </c>
      <c r="GK309">
        <v>1.9870096767282211E-6</v>
      </c>
      <c r="GL309">
        <v>-4.7591234531596528E-10</v>
      </c>
      <c r="GM309">
        <v>0.2103699999999975</v>
      </c>
      <c r="GN309">
        <v>0</v>
      </c>
      <c r="GO309">
        <v>0</v>
      </c>
      <c r="GP309">
        <v>0</v>
      </c>
      <c r="GQ309">
        <v>6</v>
      </c>
      <c r="GR309">
        <v>2093</v>
      </c>
      <c r="GS309">
        <v>4</v>
      </c>
      <c r="GT309">
        <v>31</v>
      </c>
      <c r="GU309">
        <v>30.8</v>
      </c>
      <c r="GV309">
        <v>31.2</v>
      </c>
      <c r="GW309">
        <v>4.7119099999999996</v>
      </c>
      <c r="GX309">
        <v>2.4560499999999998</v>
      </c>
      <c r="GY309">
        <v>2.04834</v>
      </c>
      <c r="GZ309">
        <v>2.6232899999999999</v>
      </c>
      <c r="HA309">
        <v>2.1972700000000001</v>
      </c>
      <c r="HB309">
        <v>2.2839399999999999</v>
      </c>
      <c r="HC309">
        <v>41.664999999999999</v>
      </c>
      <c r="HD309">
        <v>14.534800000000001</v>
      </c>
      <c r="HE309">
        <v>18</v>
      </c>
      <c r="HF309">
        <v>702.38800000000003</v>
      </c>
      <c r="HG309">
        <v>748.28499999999997</v>
      </c>
      <c r="HH309">
        <v>31.001100000000001</v>
      </c>
      <c r="HI309">
        <v>34.346600000000002</v>
      </c>
      <c r="HJ309">
        <v>29.9998</v>
      </c>
      <c r="HK309">
        <v>34.293399999999998</v>
      </c>
      <c r="HL309">
        <v>34.313899999999997</v>
      </c>
      <c r="HM309">
        <v>94.256200000000007</v>
      </c>
      <c r="HN309">
        <v>15.881600000000001</v>
      </c>
      <c r="HO309">
        <v>100</v>
      </c>
      <c r="HP309">
        <v>31</v>
      </c>
      <c r="HQ309">
        <v>1963.36</v>
      </c>
      <c r="HR309">
        <v>33.945700000000002</v>
      </c>
      <c r="HS309">
        <v>98.759500000000003</v>
      </c>
      <c r="HT309">
        <v>97.732399999999998</v>
      </c>
    </row>
    <row r="310" spans="1:228" x14ac:dyDescent="0.2">
      <c r="A310">
        <v>295</v>
      </c>
      <c r="B310">
        <v>1673986042.5999999</v>
      </c>
      <c r="C310">
        <v>1174.099999904633</v>
      </c>
      <c r="D310" t="s">
        <v>949</v>
      </c>
      <c r="E310" t="s">
        <v>950</v>
      </c>
      <c r="F310">
        <v>4</v>
      </c>
      <c r="G310">
        <v>1673986040.2874999</v>
      </c>
      <c r="H310">
        <f t="shared" si="136"/>
        <v>3.6807066893061724E-4</v>
      </c>
      <c r="I310">
        <f t="shared" si="137"/>
        <v>0.36807066893061724</v>
      </c>
      <c r="J310">
        <f t="shared" si="138"/>
        <v>11.95590929162702</v>
      </c>
      <c r="K310">
        <f t="shared" si="139"/>
        <v>1933.2175</v>
      </c>
      <c r="L310">
        <f t="shared" si="140"/>
        <v>971.8169481573351</v>
      </c>
      <c r="M310">
        <f t="shared" si="141"/>
        <v>98.292520205053322</v>
      </c>
      <c r="N310">
        <f t="shared" si="142"/>
        <v>195.53149442373041</v>
      </c>
      <c r="O310">
        <f t="shared" si="143"/>
        <v>2.0861843141891483E-2</v>
      </c>
      <c r="P310">
        <f t="shared" si="144"/>
        <v>2.7642625350168273</v>
      </c>
      <c r="Q310">
        <f t="shared" si="145"/>
        <v>2.0774768466079969E-2</v>
      </c>
      <c r="R310">
        <f t="shared" si="146"/>
        <v>1.2992023204050542E-2</v>
      </c>
      <c r="S310">
        <f t="shared" si="147"/>
        <v>226.11994723722157</v>
      </c>
      <c r="T310">
        <f t="shared" si="148"/>
        <v>34.772333072235988</v>
      </c>
      <c r="U310">
        <f t="shared" si="149"/>
        <v>33.454187500000003</v>
      </c>
      <c r="V310">
        <f t="shared" si="150"/>
        <v>5.1824768282628186</v>
      </c>
      <c r="W310">
        <f t="shared" si="151"/>
        <v>66.833697119205951</v>
      </c>
      <c r="X310">
        <f t="shared" si="152"/>
        <v>3.4671290378176414</v>
      </c>
      <c r="Y310">
        <f t="shared" si="153"/>
        <v>5.1876960085473041</v>
      </c>
      <c r="Z310">
        <f t="shared" si="154"/>
        <v>1.7153477904451773</v>
      </c>
      <c r="AA310">
        <f t="shared" si="155"/>
        <v>-16.231916499840221</v>
      </c>
      <c r="AB310">
        <f t="shared" si="156"/>
        <v>2.6787589191361718</v>
      </c>
      <c r="AC310">
        <f t="shared" si="157"/>
        <v>0.2229463879032999</v>
      </c>
      <c r="AD310">
        <f t="shared" si="158"/>
        <v>212.78973604442081</v>
      </c>
      <c r="AE310">
        <f t="shared" si="159"/>
        <v>22.344408249132112</v>
      </c>
      <c r="AF310">
        <f t="shared" si="160"/>
        <v>0.36357531810800714</v>
      </c>
      <c r="AG310">
        <f t="shared" si="161"/>
        <v>11.95590929162702</v>
      </c>
      <c r="AH310">
        <v>2023.0546028991189</v>
      </c>
      <c r="AI310">
        <v>2004.9406666666659</v>
      </c>
      <c r="AJ310">
        <v>1.709563527804</v>
      </c>
      <c r="AK310">
        <v>64.167648988695476</v>
      </c>
      <c r="AL310">
        <f t="shared" si="162"/>
        <v>0.36807066893061724</v>
      </c>
      <c r="AM310">
        <v>33.955002598614428</v>
      </c>
      <c r="AN310">
        <v>34.282918181818182</v>
      </c>
      <c r="AO310">
        <v>3.6252693768684548E-5</v>
      </c>
      <c r="AP310">
        <v>91.899806073423491</v>
      </c>
      <c r="AQ310">
        <v>0</v>
      </c>
      <c r="AR310">
        <v>0</v>
      </c>
      <c r="AS310">
        <f t="shared" si="163"/>
        <v>1</v>
      </c>
      <c r="AT310">
        <f t="shared" si="164"/>
        <v>0</v>
      </c>
      <c r="AU310">
        <f t="shared" si="165"/>
        <v>47170.632822600208</v>
      </c>
      <c r="AV310">
        <f t="shared" si="166"/>
        <v>1200.0074999999999</v>
      </c>
      <c r="AW310">
        <f t="shared" si="167"/>
        <v>1025.9331135944151</v>
      </c>
      <c r="AX310">
        <f t="shared" si="168"/>
        <v>0.85493891796044208</v>
      </c>
      <c r="AY310">
        <f t="shared" si="169"/>
        <v>0.18843211166365342</v>
      </c>
      <c r="AZ310">
        <v>6</v>
      </c>
      <c r="BA310">
        <v>0.5</v>
      </c>
      <c r="BB310" t="s">
        <v>355</v>
      </c>
      <c r="BC310">
        <v>2</v>
      </c>
      <c r="BD310" t="b">
        <v>1</v>
      </c>
      <c r="BE310">
        <v>1673986040.2874999</v>
      </c>
      <c r="BF310">
        <v>1933.2175</v>
      </c>
      <c r="BG310">
        <v>1954.4925000000001</v>
      </c>
      <c r="BH310">
        <v>34.279462500000001</v>
      </c>
      <c r="BI310">
        <v>33.955350000000003</v>
      </c>
      <c r="BJ310">
        <v>1941.60625</v>
      </c>
      <c r="BK310">
        <v>34.069087500000002</v>
      </c>
      <c r="BL310">
        <v>649.98199999999997</v>
      </c>
      <c r="BM310">
        <v>101.04300000000001</v>
      </c>
      <c r="BN310">
        <v>0.1000397375</v>
      </c>
      <c r="BO310">
        <v>33.472162500000003</v>
      </c>
      <c r="BP310">
        <v>33.454187500000003</v>
      </c>
      <c r="BQ310">
        <v>999.9</v>
      </c>
      <c r="BR310">
        <v>0</v>
      </c>
      <c r="BS310">
        <v>0</v>
      </c>
      <c r="BT310">
        <v>8992.4212499999994</v>
      </c>
      <c r="BU310">
        <v>0</v>
      </c>
      <c r="BV310">
        <v>1423.92</v>
      </c>
      <c r="BW310">
        <v>-21.275024999999999</v>
      </c>
      <c r="BX310">
        <v>2001.8387499999999</v>
      </c>
      <c r="BY310">
        <v>2023.19</v>
      </c>
      <c r="BZ310">
        <v>0.32411662499999999</v>
      </c>
      <c r="CA310">
        <v>1954.4925000000001</v>
      </c>
      <c r="CB310">
        <v>33.955350000000003</v>
      </c>
      <c r="CC310">
        <v>3.4636912500000001</v>
      </c>
      <c r="CD310">
        <v>3.43094375</v>
      </c>
      <c r="CE310">
        <v>26.4428375</v>
      </c>
      <c r="CF310">
        <v>26.281849999999999</v>
      </c>
      <c r="CG310">
        <v>1200.0074999999999</v>
      </c>
      <c r="CH310">
        <v>0.49995200000000001</v>
      </c>
      <c r="CI310">
        <v>0.50004800000000005</v>
      </c>
      <c r="CJ310">
        <v>0</v>
      </c>
      <c r="CK310">
        <v>953.24637499999994</v>
      </c>
      <c r="CL310">
        <v>4.9990899999999998</v>
      </c>
      <c r="CM310">
        <v>10540.6625</v>
      </c>
      <c r="CN310">
        <v>9557.7374999999993</v>
      </c>
      <c r="CO310">
        <v>44.25</v>
      </c>
      <c r="CP310">
        <v>46.702749999999988</v>
      </c>
      <c r="CQ310">
        <v>45.186999999999998</v>
      </c>
      <c r="CR310">
        <v>45.390500000000003</v>
      </c>
      <c r="CS310">
        <v>45.546499999999988</v>
      </c>
      <c r="CT310">
        <v>597.44749999999999</v>
      </c>
      <c r="CU310">
        <v>597.55999999999995</v>
      </c>
      <c r="CV310">
        <v>0</v>
      </c>
      <c r="CW310">
        <v>1673986042.9000001</v>
      </c>
      <c r="CX310">
        <v>0</v>
      </c>
      <c r="CY310">
        <v>1673984188.5</v>
      </c>
      <c r="CZ310" t="s">
        <v>356</v>
      </c>
      <c r="DA310">
        <v>1673984188.5</v>
      </c>
      <c r="DB310">
        <v>1673984167.5</v>
      </c>
      <c r="DC310">
        <v>23</v>
      </c>
      <c r="DD310">
        <v>-0.32800000000000001</v>
      </c>
      <c r="DE310">
        <v>5.0000000000000001E-3</v>
      </c>
      <c r="DF310">
        <v>-6.2539999999999996</v>
      </c>
      <c r="DG310">
        <v>0.21</v>
      </c>
      <c r="DH310">
        <v>579</v>
      </c>
      <c r="DI310">
        <v>34</v>
      </c>
      <c r="DJ310">
        <v>0</v>
      </c>
      <c r="DK310">
        <v>0.1</v>
      </c>
      <c r="DL310">
        <v>-21.12511219512195</v>
      </c>
      <c r="DM310">
        <v>-0.64029825783971084</v>
      </c>
      <c r="DN310">
        <v>8.9861631290046748E-2</v>
      </c>
      <c r="DO310">
        <v>0</v>
      </c>
      <c r="DP310">
        <v>0.31881817073170732</v>
      </c>
      <c r="DQ310">
        <v>4.1073742160279099E-2</v>
      </c>
      <c r="DR310">
        <v>4.3895209355943867E-3</v>
      </c>
      <c r="DS310">
        <v>1</v>
      </c>
      <c r="DT310">
        <v>0</v>
      </c>
      <c r="DU310">
        <v>0</v>
      </c>
      <c r="DV310">
        <v>0</v>
      </c>
      <c r="DW310">
        <v>-1</v>
      </c>
      <c r="DX310">
        <v>1</v>
      </c>
      <c r="DY310">
        <v>2</v>
      </c>
      <c r="DZ310" t="s">
        <v>357</v>
      </c>
      <c r="EA310">
        <v>3.2955399999999999</v>
      </c>
      <c r="EB310">
        <v>2.6253899999999999</v>
      </c>
      <c r="EC310">
        <v>0.277922</v>
      </c>
      <c r="ED310">
        <v>0.27730900000000003</v>
      </c>
      <c r="EE310">
        <v>0.139491</v>
      </c>
      <c r="EF310">
        <v>0.13725599999999999</v>
      </c>
      <c r="EG310">
        <v>21730.5</v>
      </c>
      <c r="EH310">
        <v>22114.3</v>
      </c>
      <c r="EI310">
        <v>28024</v>
      </c>
      <c r="EJ310">
        <v>29480.9</v>
      </c>
      <c r="EK310">
        <v>33198</v>
      </c>
      <c r="EL310">
        <v>35329.800000000003</v>
      </c>
      <c r="EM310">
        <v>39563.599999999999</v>
      </c>
      <c r="EN310">
        <v>42150.3</v>
      </c>
      <c r="EO310">
        <v>2.20573</v>
      </c>
      <c r="EP310">
        <v>2.1692200000000001</v>
      </c>
      <c r="EQ310">
        <v>0.12531900000000001</v>
      </c>
      <c r="ER310">
        <v>0</v>
      </c>
      <c r="ES310">
        <v>31.427900000000001</v>
      </c>
      <c r="ET310">
        <v>999.9</v>
      </c>
      <c r="EU310">
        <v>68.3</v>
      </c>
      <c r="EV310">
        <v>35.299999999999997</v>
      </c>
      <c r="EW310">
        <v>38.822299999999998</v>
      </c>
      <c r="EX310">
        <v>57.321800000000003</v>
      </c>
      <c r="EY310">
        <v>-4.0825300000000002</v>
      </c>
      <c r="EZ310">
        <v>2</v>
      </c>
      <c r="FA310">
        <v>0.55243699999999996</v>
      </c>
      <c r="FB310">
        <v>0.48065400000000003</v>
      </c>
      <c r="FC310">
        <v>20.270299999999999</v>
      </c>
      <c r="FD310">
        <v>5.2168400000000004</v>
      </c>
      <c r="FE310">
        <v>12.0099</v>
      </c>
      <c r="FF310">
        <v>4.9863</v>
      </c>
      <c r="FG310">
        <v>3.2846500000000001</v>
      </c>
      <c r="FH310">
        <v>9999</v>
      </c>
      <c r="FI310">
        <v>9999</v>
      </c>
      <c r="FJ310">
        <v>9999</v>
      </c>
      <c r="FK310">
        <v>999.9</v>
      </c>
      <c r="FL310">
        <v>1.8658999999999999</v>
      </c>
      <c r="FM310">
        <v>1.8623099999999999</v>
      </c>
      <c r="FN310">
        <v>1.86432</v>
      </c>
      <c r="FO310">
        <v>1.8603499999999999</v>
      </c>
      <c r="FP310">
        <v>1.86111</v>
      </c>
      <c r="FQ310">
        <v>1.8602000000000001</v>
      </c>
      <c r="FR310">
        <v>1.8619300000000001</v>
      </c>
      <c r="FS310">
        <v>1.8585199999999999</v>
      </c>
      <c r="FT310">
        <v>0</v>
      </c>
      <c r="FU310">
        <v>0</v>
      </c>
      <c r="FV310">
        <v>0</v>
      </c>
      <c r="FW310">
        <v>0</v>
      </c>
      <c r="FX310" t="s">
        <v>358</v>
      </c>
      <c r="FY310" t="s">
        <v>359</v>
      </c>
      <c r="FZ310" t="s">
        <v>360</v>
      </c>
      <c r="GA310" t="s">
        <v>360</v>
      </c>
      <c r="GB310" t="s">
        <v>360</v>
      </c>
      <c r="GC310" t="s">
        <v>360</v>
      </c>
      <c r="GD310">
        <v>0</v>
      </c>
      <c r="GE310">
        <v>100</v>
      </c>
      <c r="GF310">
        <v>100</v>
      </c>
      <c r="GG310">
        <v>-8.39</v>
      </c>
      <c r="GH310">
        <v>0.2104</v>
      </c>
      <c r="GI310">
        <v>-4.4410340874611869</v>
      </c>
      <c r="GJ310">
        <v>-4.0977002334145526E-3</v>
      </c>
      <c r="GK310">
        <v>1.9870096767282211E-6</v>
      </c>
      <c r="GL310">
        <v>-4.7591234531596528E-10</v>
      </c>
      <c r="GM310">
        <v>0.2103699999999975</v>
      </c>
      <c r="GN310">
        <v>0</v>
      </c>
      <c r="GO310">
        <v>0</v>
      </c>
      <c r="GP310">
        <v>0</v>
      </c>
      <c r="GQ310">
        <v>6</v>
      </c>
      <c r="GR310">
        <v>2093</v>
      </c>
      <c r="GS310">
        <v>4</v>
      </c>
      <c r="GT310">
        <v>31</v>
      </c>
      <c r="GU310">
        <v>30.9</v>
      </c>
      <c r="GV310">
        <v>31.3</v>
      </c>
      <c r="GW310">
        <v>4.7241200000000001</v>
      </c>
      <c r="GX310">
        <v>2.4462899999999999</v>
      </c>
      <c r="GY310">
        <v>2.04834</v>
      </c>
      <c r="GZ310">
        <v>2.6232899999999999</v>
      </c>
      <c r="HA310">
        <v>2.1972700000000001</v>
      </c>
      <c r="HB310">
        <v>2.3290999999999999</v>
      </c>
      <c r="HC310">
        <v>41.664999999999999</v>
      </c>
      <c r="HD310">
        <v>14.534800000000001</v>
      </c>
      <c r="HE310">
        <v>18</v>
      </c>
      <c r="HF310">
        <v>702.56899999999996</v>
      </c>
      <c r="HG310">
        <v>748.15700000000004</v>
      </c>
      <c r="HH310">
        <v>31.001300000000001</v>
      </c>
      <c r="HI310">
        <v>34.343499999999999</v>
      </c>
      <c r="HJ310">
        <v>29.9999</v>
      </c>
      <c r="HK310">
        <v>34.292700000000004</v>
      </c>
      <c r="HL310">
        <v>34.311399999999999</v>
      </c>
      <c r="HM310">
        <v>94.497799999999998</v>
      </c>
      <c r="HN310">
        <v>15.881600000000001</v>
      </c>
      <c r="HO310">
        <v>100</v>
      </c>
      <c r="HP310">
        <v>31</v>
      </c>
      <c r="HQ310">
        <v>1970.05</v>
      </c>
      <c r="HR310">
        <v>33.940100000000001</v>
      </c>
      <c r="HS310">
        <v>98.758200000000002</v>
      </c>
      <c r="HT310">
        <v>97.731700000000004</v>
      </c>
    </row>
    <row r="311" spans="1:228" x14ac:dyDescent="0.2">
      <c r="A311">
        <v>296</v>
      </c>
      <c r="B311">
        <v>1673986046.5999999</v>
      </c>
      <c r="C311">
        <v>1178.099999904633</v>
      </c>
      <c r="D311" t="s">
        <v>951</v>
      </c>
      <c r="E311" t="s">
        <v>952</v>
      </c>
      <c r="F311">
        <v>4</v>
      </c>
      <c r="G311">
        <v>1673986044.5999999</v>
      </c>
      <c r="H311">
        <f t="shared" si="136"/>
        <v>3.6841520746734937E-4</v>
      </c>
      <c r="I311">
        <f t="shared" si="137"/>
        <v>0.36841520746734935</v>
      </c>
      <c r="J311">
        <f t="shared" si="138"/>
        <v>11.833504404103969</v>
      </c>
      <c r="K311">
        <f t="shared" si="139"/>
        <v>1940.42</v>
      </c>
      <c r="L311">
        <f t="shared" si="140"/>
        <v>988.23046401407009</v>
      </c>
      <c r="M311">
        <f t="shared" si="141"/>
        <v>99.952405817988151</v>
      </c>
      <c r="N311">
        <f t="shared" si="142"/>
        <v>196.25953090895527</v>
      </c>
      <c r="O311">
        <f t="shared" si="143"/>
        <v>2.0865301903177969E-2</v>
      </c>
      <c r="P311">
        <f t="shared" si="144"/>
        <v>2.768759877617692</v>
      </c>
      <c r="Q311">
        <f t="shared" si="145"/>
        <v>2.0778339264253154E-2</v>
      </c>
      <c r="R311">
        <f t="shared" si="146"/>
        <v>1.2994244969770748E-2</v>
      </c>
      <c r="S311">
        <f t="shared" si="147"/>
        <v>226.11781809443394</v>
      </c>
      <c r="T311">
        <f t="shared" si="148"/>
        <v>34.771869154319432</v>
      </c>
      <c r="U311">
        <f t="shared" si="149"/>
        <v>33.460928571428568</v>
      </c>
      <c r="V311">
        <f t="shared" si="150"/>
        <v>5.1844336149722245</v>
      </c>
      <c r="W311">
        <f t="shared" si="151"/>
        <v>66.840712463988822</v>
      </c>
      <c r="X311">
        <f t="shared" si="152"/>
        <v>3.4678026038953536</v>
      </c>
      <c r="Y311">
        <f t="shared" si="153"/>
        <v>5.1881592461535631</v>
      </c>
      <c r="Z311">
        <f t="shared" si="154"/>
        <v>1.716631011076871</v>
      </c>
      <c r="AA311">
        <f t="shared" si="155"/>
        <v>-16.247110649310109</v>
      </c>
      <c r="AB311">
        <f t="shared" si="156"/>
        <v>1.9149129357837638</v>
      </c>
      <c r="AC311">
        <f t="shared" si="157"/>
        <v>0.1591210210054621</v>
      </c>
      <c r="AD311">
        <f t="shared" si="158"/>
        <v>211.94474140191306</v>
      </c>
      <c r="AE311">
        <f t="shared" si="159"/>
        <v>22.27891272682621</v>
      </c>
      <c r="AF311">
        <f t="shared" si="160"/>
        <v>0.3645687715850281</v>
      </c>
      <c r="AG311">
        <f t="shared" si="161"/>
        <v>11.833504404103969</v>
      </c>
      <c r="AH311">
        <v>2029.8656308340389</v>
      </c>
      <c r="AI311">
        <v>2011.866424242425</v>
      </c>
      <c r="AJ311">
        <v>1.710473977235879</v>
      </c>
      <c r="AK311">
        <v>64.167648988695476</v>
      </c>
      <c r="AL311">
        <f t="shared" si="162"/>
        <v>0.36841520746734935</v>
      </c>
      <c r="AM311">
        <v>33.959915729074368</v>
      </c>
      <c r="AN311">
        <v>34.28800181818179</v>
      </c>
      <c r="AO311">
        <v>5.5925247195227447E-5</v>
      </c>
      <c r="AP311">
        <v>91.899806073423491</v>
      </c>
      <c r="AQ311">
        <v>0</v>
      </c>
      <c r="AR311">
        <v>0</v>
      </c>
      <c r="AS311">
        <f t="shared" si="163"/>
        <v>1</v>
      </c>
      <c r="AT311">
        <f t="shared" si="164"/>
        <v>0</v>
      </c>
      <c r="AU311">
        <f t="shared" si="165"/>
        <v>47293.860029327428</v>
      </c>
      <c r="AV311">
        <f t="shared" si="166"/>
        <v>1199.995714285714</v>
      </c>
      <c r="AW311">
        <f t="shared" si="167"/>
        <v>1025.9230850230226</v>
      </c>
      <c r="AX311">
        <f t="shared" si="168"/>
        <v>0.85493895753927207</v>
      </c>
      <c r="AY311">
        <f t="shared" si="169"/>
        <v>0.18843218805079517</v>
      </c>
      <c r="AZ311">
        <v>6</v>
      </c>
      <c r="BA311">
        <v>0.5</v>
      </c>
      <c r="BB311" t="s">
        <v>355</v>
      </c>
      <c r="BC311">
        <v>2</v>
      </c>
      <c r="BD311" t="b">
        <v>1</v>
      </c>
      <c r="BE311">
        <v>1673986044.5999999</v>
      </c>
      <c r="BF311">
        <v>1940.42</v>
      </c>
      <c r="BG311">
        <v>1961.6371428571431</v>
      </c>
      <c r="BH311">
        <v>34.286200000000001</v>
      </c>
      <c r="BI311">
        <v>33.96122857142857</v>
      </c>
      <c r="BJ311">
        <v>1948.8214285714289</v>
      </c>
      <c r="BK311">
        <v>34.075828571428573</v>
      </c>
      <c r="BL311">
        <v>650.03085714285714</v>
      </c>
      <c r="BM311">
        <v>101.0428571428572</v>
      </c>
      <c r="BN311">
        <v>9.9952614285714295E-2</v>
      </c>
      <c r="BO311">
        <v>33.473757142857139</v>
      </c>
      <c r="BP311">
        <v>33.460928571428568</v>
      </c>
      <c r="BQ311">
        <v>999.89999999999986</v>
      </c>
      <c r="BR311">
        <v>0</v>
      </c>
      <c r="BS311">
        <v>0</v>
      </c>
      <c r="BT311">
        <v>9016.3385714285723</v>
      </c>
      <c r="BU311">
        <v>0</v>
      </c>
      <c r="BV311">
        <v>1500.3</v>
      </c>
      <c r="BW311">
        <v>-21.217042857142861</v>
      </c>
      <c r="BX311">
        <v>2009.31</v>
      </c>
      <c r="BY311">
        <v>2030.5971428571429</v>
      </c>
      <c r="BZ311">
        <v>0.32497228571428571</v>
      </c>
      <c r="CA311">
        <v>1961.6371428571431</v>
      </c>
      <c r="CB311">
        <v>33.96122857142857</v>
      </c>
      <c r="CC311">
        <v>3.4643814285714289</v>
      </c>
      <c r="CD311">
        <v>3.4315442857142862</v>
      </c>
      <c r="CE311">
        <v>26.446171428571429</v>
      </c>
      <c r="CF311">
        <v>26.28481428571428</v>
      </c>
      <c r="CG311">
        <v>1199.995714285714</v>
      </c>
      <c r="CH311">
        <v>0.49995200000000001</v>
      </c>
      <c r="CI311">
        <v>0.50004800000000005</v>
      </c>
      <c r="CJ311">
        <v>0</v>
      </c>
      <c r="CK311">
        <v>953.48042857142866</v>
      </c>
      <c r="CL311">
        <v>4.9990899999999998</v>
      </c>
      <c r="CM311">
        <v>10541.757142857139</v>
      </c>
      <c r="CN311">
        <v>9557.6571428571442</v>
      </c>
      <c r="CO311">
        <v>44.25</v>
      </c>
      <c r="CP311">
        <v>46.723000000000013</v>
      </c>
      <c r="CQ311">
        <v>45.186999999999998</v>
      </c>
      <c r="CR311">
        <v>45.375</v>
      </c>
      <c r="CS311">
        <v>45.517714285714291</v>
      </c>
      <c r="CT311">
        <v>597.43999999999994</v>
      </c>
      <c r="CU311">
        <v>597.5557142857142</v>
      </c>
      <c r="CV311">
        <v>0</v>
      </c>
      <c r="CW311">
        <v>1673986047.0999999</v>
      </c>
      <c r="CX311">
        <v>0</v>
      </c>
      <c r="CY311">
        <v>1673984188.5</v>
      </c>
      <c r="CZ311" t="s">
        <v>356</v>
      </c>
      <c r="DA311">
        <v>1673984188.5</v>
      </c>
      <c r="DB311">
        <v>1673984167.5</v>
      </c>
      <c r="DC311">
        <v>23</v>
      </c>
      <c r="DD311">
        <v>-0.32800000000000001</v>
      </c>
      <c r="DE311">
        <v>5.0000000000000001E-3</v>
      </c>
      <c r="DF311">
        <v>-6.2539999999999996</v>
      </c>
      <c r="DG311">
        <v>0.21</v>
      </c>
      <c r="DH311">
        <v>579</v>
      </c>
      <c r="DI311">
        <v>34</v>
      </c>
      <c r="DJ311">
        <v>0</v>
      </c>
      <c r="DK311">
        <v>0.1</v>
      </c>
      <c r="DL311">
        <v>-21.152907317073169</v>
      </c>
      <c r="DM311">
        <v>-0.5256794425087149</v>
      </c>
      <c r="DN311">
        <v>8.5809881716029601E-2</v>
      </c>
      <c r="DO311">
        <v>0</v>
      </c>
      <c r="DP311">
        <v>0.32120224390243901</v>
      </c>
      <c r="DQ311">
        <v>3.5582634146341462E-2</v>
      </c>
      <c r="DR311">
        <v>3.9489495224370123E-3</v>
      </c>
      <c r="DS311">
        <v>1</v>
      </c>
      <c r="DT311">
        <v>0</v>
      </c>
      <c r="DU311">
        <v>0</v>
      </c>
      <c r="DV311">
        <v>0</v>
      </c>
      <c r="DW311">
        <v>-1</v>
      </c>
      <c r="DX311">
        <v>1</v>
      </c>
      <c r="DY311">
        <v>2</v>
      </c>
      <c r="DZ311" t="s">
        <v>357</v>
      </c>
      <c r="EA311">
        <v>3.2955100000000002</v>
      </c>
      <c r="EB311">
        <v>2.6253500000000001</v>
      </c>
      <c r="EC311">
        <v>0.27846300000000002</v>
      </c>
      <c r="ED311">
        <v>0.27784999999999999</v>
      </c>
      <c r="EE311">
        <v>0.13950899999999999</v>
      </c>
      <c r="EF311">
        <v>0.13727400000000001</v>
      </c>
      <c r="EG311">
        <v>21714</v>
      </c>
      <c r="EH311">
        <v>22097.4</v>
      </c>
      <c r="EI311">
        <v>28023.8</v>
      </c>
      <c r="EJ311">
        <v>29480.6</v>
      </c>
      <c r="EK311">
        <v>33197.599999999999</v>
      </c>
      <c r="EL311">
        <v>35328.9</v>
      </c>
      <c r="EM311">
        <v>39564</v>
      </c>
      <c r="EN311">
        <v>42150.1</v>
      </c>
      <c r="EO311">
        <v>2.2057199999999999</v>
      </c>
      <c r="EP311">
        <v>2.16933</v>
      </c>
      <c r="EQ311">
        <v>0.125393</v>
      </c>
      <c r="ER311">
        <v>0</v>
      </c>
      <c r="ES311">
        <v>31.436299999999999</v>
      </c>
      <c r="ET311">
        <v>999.9</v>
      </c>
      <c r="EU311">
        <v>68.2</v>
      </c>
      <c r="EV311">
        <v>35.299999999999997</v>
      </c>
      <c r="EW311">
        <v>38.760300000000001</v>
      </c>
      <c r="EX311">
        <v>57.0518</v>
      </c>
      <c r="EY311">
        <v>-4.0424699999999998</v>
      </c>
      <c r="EZ311">
        <v>2</v>
      </c>
      <c r="FA311">
        <v>0.55242100000000005</v>
      </c>
      <c r="FB311">
        <v>0.48327900000000001</v>
      </c>
      <c r="FC311">
        <v>20.270399999999999</v>
      </c>
      <c r="FD311">
        <v>5.2172900000000002</v>
      </c>
      <c r="FE311">
        <v>12.0099</v>
      </c>
      <c r="FF311">
        <v>4.9862000000000002</v>
      </c>
      <c r="FG311">
        <v>3.2846500000000001</v>
      </c>
      <c r="FH311">
        <v>9999</v>
      </c>
      <c r="FI311">
        <v>9999</v>
      </c>
      <c r="FJ311">
        <v>9999</v>
      </c>
      <c r="FK311">
        <v>999.9</v>
      </c>
      <c r="FL311">
        <v>1.86591</v>
      </c>
      <c r="FM311">
        <v>1.8623099999999999</v>
      </c>
      <c r="FN311">
        <v>1.86432</v>
      </c>
      <c r="FO311">
        <v>1.8603499999999999</v>
      </c>
      <c r="FP311">
        <v>1.86111</v>
      </c>
      <c r="FQ311">
        <v>1.8602000000000001</v>
      </c>
      <c r="FR311">
        <v>1.86195</v>
      </c>
      <c r="FS311">
        <v>1.8585199999999999</v>
      </c>
      <c r="FT311">
        <v>0</v>
      </c>
      <c r="FU311">
        <v>0</v>
      </c>
      <c r="FV311">
        <v>0</v>
      </c>
      <c r="FW311">
        <v>0</v>
      </c>
      <c r="FX311" t="s">
        <v>358</v>
      </c>
      <c r="FY311" t="s">
        <v>359</v>
      </c>
      <c r="FZ311" t="s">
        <v>360</v>
      </c>
      <c r="GA311" t="s">
        <v>360</v>
      </c>
      <c r="GB311" t="s">
        <v>360</v>
      </c>
      <c r="GC311" t="s">
        <v>360</v>
      </c>
      <c r="GD311">
        <v>0</v>
      </c>
      <c r="GE311">
        <v>100</v>
      </c>
      <c r="GF311">
        <v>100</v>
      </c>
      <c r="GG311">
        <v>-8.41</v>
      </c>
      <c r="GH311">
        <v>0.21029999999999999</v>
      </c>
      <c r="GI311">
        <v>-4.4410340874611869</v>
      </c>
      <c r="GJ311">
        <v>-4.0977002334145526E-3</v>
      </c>
      <c r="GK311">
        <v>1.9870096767282211E-6</v>
      </c>
      <c r="GL311">
        <v>-4.7591234531596528E-10</v>
      </c>
      <c r="GM311">
        <v>0.2103699999999975</v>
      </c>
      <c r="GN311">
        <v>0</v>
      </c>
      <c r="GO311">
        <v>0</v>
      </c>
      <c r="GP311">
        <v>0</v>
      </c>
      <c r="GQ311">
        <v>6</v>
      </c>
      <c r="GR311">
        <v>2093</v>
      </c>
      <c r="GS311">
        <v>4</v>
      </c>
      <c r="GT311">
        <v>31</v>
      </c>
      <c r="GU311">
        <v>31</v>
      </c>
      <c r="GV311">
        <v>31.3</v>
      </c>
      <c r="GW311">
        <v>4.7363299999999997</v>
      </c>
      <c r="GX311">
        <v>2.4462899999999999</v>
      </c>
      <c r="GY311">
        <v>2.04834</v>
      </c>
      <c r="GZ311">
        <v>2.6232899999999999</v>
      </c>
      <c r="HA311">
        <v>2.1972700000000001</v>
      </c>
      <c r="HB311">
        <v>2.33521</v>
      </c>
      <c r="HC311">
        <v>41.664999999999999</v>
      </c>
      <c r="HD311">
        <v>14.5436</v>
      </c>
      <c r="HE311">
        <v>18</v>
      </c>
      <c r="HF311">
        <v>702.54300000000001</v>
      </c>
      <c r="HG311">
        <v>748.25300000000004</v>
      </c>
      <c r="HH311">
        <v>31.001000000000001</v>
      </c>
      <c r="HI311">
        <v>34.343499999999999</v>
      </c>
      <c r="HJ311">
        <v>29.9999</v>
      </c>
      <c r="HK311">
        <v>34.290300000000002</v>
      </c>
      <c r="HL311">
        <v>34.311399999999999</v>
      </c>
      <c r="HM311">
        <v>94.746799999999993</v>
      </c>
      <c r="HN311">
        <v>15.881600000000001</v>
      </c>
      <c r="HO311">
        <v>100</v>
      </c>
      <c r="HP311">
        <v>31</v>
      </c>
      <c r="HQ311">
        <v>1976.74</v>
      </c>
      <c r="HR311">
        <v>33.925400000000003</v>
      </c>
      <c r="HS311">
        <v>98.758499999999998</v>
      </c>
      <c r="HT311">
        <v>97.730900000000005</v>
      </c>
    </row>
    <row r="312" spans="1:228" x14ac:dyDescent="0.2">
      <c r="A312">
        <v>297</v>
      </c>
      <c r="B312">
        <v>1673986050.5999999</v>
      </c>
      <c r="C312">
        <v>1182.099999904633</v>
      </c>
      <c r="D312" t="s">
        <v>953</v>
      </c>
      <c r="E312" t="s">
        <v>954</v>
      </c>
      <c r="F312">
        <v>4</v>
      </c>
      <c r="G312">
        <v>1673986048.2874999</v>
      </c>
      <c r="H312">
        <f t="shared" si="136"/>
        <v>3.6865875383818681E-4</v>
      </c>
      <c r="I312">
        <f t="shared" si="137"/>
        <v>0.3686587538381868</v>
      </c>
      <c r="J312">
        <f t="shared" si="138"/>
        <v>11.704629091289918</v>
      </c>
      <c r="K312">
        <f t="shared" si="139"/>
        <v>1946.5174999999999</v>
      </c>
      <c r="L312">
        <f t="shared" si="140"/>
        <v>1002.7554363374467</v>
      </c>
      <c r="M312">
        <f t="shared" si="141"/>
        <v>101.42254564015033</v>
      </c>
      <c r="N312">
        <f t="shared" si="142"/>
        <v>196.87827443167848</v>
      </c>
      <c r="O312">
        <f t="shared" si="143"/>
        <v>2.0839230952650573E-2</v>
      </c>
      <c r="P312">
        <f t="shared" si="144"/>
        <v>2.7725512580781806</v>
      </c>
      <c r="Q312">
        <f t="shared" si="145"/>
        <v>2.0752603098042804E-2</v>
      </c>
      <c r="R312">
        <f t="shared" si="146"/>
        <v>1.2978129981699256E-2</v>
      </c>
      <c r="S312">
        <f t="shared" si="147"/>
        <v>226.1182064873305</v>
      </c>
      <c r="T312">
        <f t="shared" si="148"/>
        <v>34.772007165746167</v>
      </c>
      <c r="U312">
        <f t="shared" si="149"/>
        <v>33.473637500000002</v>
      </c>
      <c r="V312">
        <f t="shared" si="150"/>
        <v>5.1881244891160252</v>
      </c>
      <c r="W312">
        <f t="shared" si="151"/>
        <v>66.842373462910075</v>
      </c>
      <c r="X312">
        <f t="shared" si="152"/>
        <v>3.4682466450224223</v>
      </c>
      <c r="Y312">
        <f t="shared" si="153"/>
        <v>5.1886946338715889</v>
      </c>
      <c r="Z312">
        <f t="shared" si="154"/>
        <v>1.7198778440936029</v>
      </c>
      <c r="AA312">
        <f t="shared" si="155"/>
        <v>-16.25785104426404</v>
      </c>
      <c r="AB312">
        <f t="shared" si="156"/>
        <v>0.29334229997221334</v>
      </c>
      <c r="AC312">
        <f t="shared" si="157"/>
        <v>2.4343883274347361E-2</v>
      </c>
      <c r="AD312">
        <f t="shared" si="158"/>
        <v>210.17804162631302</v>
      </c>
      <c r="AE312">
        <f t="shared" si="159"/>
        <v>22.276320061542787</v>
      </c>
      <c r="AF312">
        <f t="shared" si="160"/>
        <v>0.36570423895864934</v>
      </c>
      <c r="AG312">
        <f t="shared" si="161"/>
        <v>11.704629091289918</v>
      </c>
      <c r="AH312">
        <v>2036.7333609094289</v>
      </c>
      <c r="AI312">
        <v>2018.771333333332</v>
      </c>
      <c r="AJ312">
        <v>1.7321726458532549</v>
      </c>
      <c r="AK312">
        <v>64.167648988695476</v>
      </c>
      <c r="AL312">
        <f t="shared" si="162"/>
        <v>0.3686587538381868</v>
      </c>
      <c r="AM312">
        <v>33.963501819467673</v>
      </c>
      <c r="AN312">
        <v>34.291911515151533</v>
      </c>
      <c r="AO312">
        <v>3.9878769540643509E-5</v>
      </c>
      <c r="AP312">
        <v>91.899806073423491</v>
      </c>
      <c r="AQ312">
        <v>0</v>
      </c>
      <c r="AR312">
        <v>0</v>
      </c>
      <c r="AS312">
        <f t="shared" si="163"/>
        <v>1</v>
      </c>
      <c r="AT312">
        <f t="shared" si="164"/>
        <v>0</v>
      </c>
      <c r="AU312">
        <f t="shared" si="165"/>
        <v>47397.757161936046</v>
      </c>
      <c r="AV312">
        <f t="shared" si="166"/>
        <v>1199.9974999999999</v>
      </c>
      <c r="AW312">
        <f t="shared" si="167"/>
        <v>1025.9246385944718</v>
      </c>
      <c r="AX312">
        <f t="shared" si="168"/>
        <v>0.8549389799516014</v>
      </c>
      <c r="AY312">
        <f t="shared" si="169"/>
        <v>0.18843223130659065</v>
      </c>
      <c r="AZ312">
        <v>6</v>
      </c>
      <c r="BA312">
        <v>0.5</v>
      </c>
      <c r="BB312" t="s">
        <v>355</v>
      </c>
      <c r="BC312">
        <v>2</v>
      </c>
      <c r="BD312" t="b">
        <v>1</v>
      </c>
      <c r="BE312">
        <v>1673986048.2874999</v>
      </c>
      <c r="BF312">
        <v>1946.5174999999999</v>
      </c>
      <c r="BG312">
        <v>1967.7375</v>
      </c>
      <c r="BH312">
        <v>34.290237500000003</v>
      </c>
      <c r="BI312">
        <v>33.964237500000003</v>
      </c>
      <c r="BJ312">
        <v>1954.93</v>
      </c>
      <c r="BK312">
        <v>34.079862499999997</v>
      </c>
      <c r="BL312">
        <v>649.99537499999997</v>
      </c>
      <c r="BM312">
        <v>101.04412499999999</v>
      </c>
      <c r="BN312">
        <v>9.97252E-2</v>
      </c>
      <c r="BO312">
        <v>33.4756</v>
      </c>
      <c r="BP312">
        <v>33.473637500000002</v>
      </c>
      <c r="BQ312">
        <v>999.9</v>
      </c>
      <c r="BR312">
        <v>0</v>
      </c>
      <c r="BS312">
        <v>0</v>
      </c>
      <c r="BT312">
        <v>9036.40625</v>
      </c>
      <c r="BU312">
        <v>0</v>
      </c>
      <c r="BV312">
        <v>1563.655</v>
      </c>
      <c r="BW312">
        <v>-21.219650000000001</v>
      </c>
      <c r="BX312">
        <v>2015.63375</v>
      </c>
      <c r="BY312">
        <v>2036.92</v>
      </c>
      <c r="BZ312">
        <v>0.32598824999999998</v>
      </c>
      <c r="CA312">
        <v>1967.7375</v>
      </c>
      <c r="CB312">
        <v>33.964237500000003</v>
      </c>
      <c r="CC312">
        <v>3.4648237499999999</v>
      </c>
      <c r="CD312">
        <v>3.4318837499999999</v>
      </c>
      <c r="CE312">
        <v>26.448337500000001</v>
      </c>
      <c r="CF312">
        <v>26.286474999999999</v>
      </c>
      <c r="CG312">
        <v>1199.9974999999999</v>
      </c>
      <c r="CH312">
        <v>0.49995200000000001</v>
      </c>
      <c r="CI312">
        <v>0.50004800000000005</v>
      </c>
      <c r="CJ312">
        <v>0</v>
      </c>
      <c r="CK312">
        <v>953.38787500000001</v>
      </c>
      <c r="CL312">
        <v>4.9990899999999998</v>
      </c>
      <c r="CM312">
        <v>10542.725</v>
      </c>
      <c r="CN312">
        <v>9557.6674999999996</v>
      </c>
      <c r="CO312">
        <v>44.25</v>
      </c>
      <c r="CP312">
        <v>46.710624999999993</v>
      </c>
      <c r="CQ312">
        <v>45.186999999999998</v>
      </c>
      <c r="CR312">
        <v>45.382750000000001</v>
      </c>
      <c r="CS312">
        <v>45.515500000000003</v>
      </c>
      <c r="CT312">
        <v>597.44000000000005</v>
      </c>
      <c r="CU312">
        <v>597.55749999999989</v>
      </c>
      <c r="CV312">
        <v>0</v>
      </c>
      <c r="CW312">
        <v>1673986051.3</v>
      </c>
      <c r="CX312">
        <v>0</v>
      </c>
      <c r="CY312">
        <v>1673984188.5</v>
      </c>
      <c r="CZ312" t="s">
        <v>356</v>
      </c>
      <c r="DA312">
        <v>1673984188.5</v>
      </c>
      <c r="DB312">
        <v>1673984167.5</v>
      </c>
      <c r="DC312">
        <v>23</v>
      </c>
      <c r="DD312">
        <v>-0.32800000000000001</v>
      </c>
      <c r="DE312">
        <v>5.0000000000000001E-3</v>
      </c>
      <c r="DF312">
        <v>-6.2539999999999996</v>
      </c>
      <c r="DG312">
        <v>0.21</v>
      </c>
      <c r="DH312">
        <v>579</v>
      </c>
      <c r="DI312">
        <v>34</v>
      </c>
      <c r="DJ312">
        <v>0</v>
      </c>
      <c r="DK312">
        <v>0.1</v>
      </c>
      <c r="DL312">
        <v>-21.178078048780488</v>
      </c>
      <c r="DM312">
        <v>-0.50178606271775716</v>
      </c>
      <c r="DN312">
        <v>8.7109856383302472E-2</v>
      </c>
      <c r="DO312">
        <v>0</v>
      </c>
      <c r="DP312">
        <v>0.32340239024390238</v>
      </c>
      <c r="DQ312">
        <v>2.1835567944251479E-2</v>
      </c>
      <c r="DR312">
        <v>2.5897028916889108E-3</v>
      </c>
      <c r="DS312">
        <v>1</v>
      </c>
      <c r="DT312">
        <v>0</v>
      </c>
      <c r="DU312">
        <v>0</v>
      </c>
      <c r="DV312">
        <v>0</v>
      </c>
      <c r="DW312">
        <v>-1</v>
      </c>
      <c r="DX312">
        <v>1</v>
      </c>
      <c r="DY312">
        <v>2</v>
      </c>
      <c r="DZ312" t="s">
        <v>357</v>
      </c>
      <c r="EA312">
        <v>3.2956099999999999</v>
      </c>
      <c r="EB312">
        <v>2.6252</v>
      </c>
      <c r="EC312">
        <v>0.279001</v>
      </c>
      <c r="ED312">
        <v>0.278387</v>
      </c>
      <c r="EE312">
        <v>0.139519</v>
      </c>
      <c r="EF312">
        <v>0.13728499999999999</v>
      </c>
      <c r="EG312">
        <v>21697.8</v>
      </c>
      <c r="EH312">
        <v>22081.200000000001</v>
      </c>
      <c r="EI312">
        <v>28024</v>
      </c>
      <c r="EJ312">
        <v>29481.1</v>
      </c>
      <c r="EK312">
        <v>33197.199999999997</v>
      </c>
      <c r="EL312">
        <v>35328.800000000003</v>
      </c>
      <c r="EM312">
        <v>39563.800000000003</v>
      </c>
      <c r="EN312">
        <v>42150.5</v>
      </c>
      <c r="EO312">
        <v>2.2056</v>
      </c>
      <c r="EP312">
        <v>2.1695000000000002</v>
      </c>
      <c r="EQ312">
        <v>0.124834</v>
      </c>
      <c r="ER312">
        <v>0</v>
      </c>
      <c r="ES312">
        <v>31.447199999999999</v>
      </c>
      <c r="ET312">
        <v>999.9</v>
      </c>
      <c r="EU312">
        <v>68.2</v>
      </c>
      <c r="EV312">
        <v>35.299999999999997</v>
      </c>
      <c r="EW312">
        <v>38.759300000000003</v>
      </c>
      <c r="EX312">
        <v>57.2318</v>
      </c>
      <c r="EY312">
        <v>-4.1626599999999998</v>
      </c>
      <c r="EZ312">
        <v>2</v>
      </c>
      <c r="FA312">
        <v>0.55215700000000001</v>
      </c>
      <c r="FB312">
        <v>0.486487</v>
      </c>
      <c r="FC312">
        <v>20.270199999999999</v>
      </c>
      <c r="FD312">
        <v>5.2171399999999997</v>
      </c>
      <c r="FE312">
        <v>12.0099</v>
      </c>
      <c r="FF312">
        <v>4.9861000000000004</v>
      </c>
      <c r="FG312">
        <v>3.2846500000000001</v>
      </c>
      <c r="FH312">
        <v>9999</v>
      </c>
      <c r="FI312">
        <v>9999</v>
      </c>
      <c r="FJ312">
        <v>9999</v>
      </c>
      <c r="FK312">
        <v>999.9</v>
      </c>
      <c r="FL312">
        <v>1.8658999999999999</v>
      </c>
      <c r="FM312">
        <v>1.86232</v>
      </c>
      <c r="FN312">
        <v>1.86432</v>
      </c>
      <c r="FO312">
        <v>1.86036</v>
      </c>
      <c r="FP312">
        <v>1.86111</v>
      </c>
      <c r="FQ312">
        <v>1.8602000000000001</v>
      </c>
      <c r="FR312">
        <v>1.8619300000000001</v>
      </c>
      <c r="FS312">
        <v>1.8585199999999999</v>
      </c>
      <c r="FT312">
        <v>0</v>
      </c>
      <c r="FU312">
        <v>0</v>
      </c>
      <c r="FV312">
        <v>0</v>
      </c>
      <c r="FW312">
        <v>0</v>
      </c>
      <c r="FX312" t="s">
        <v>358</v>
      </c>
      <c r="FY312" t="s">
        <v>359</v>
      </c>
      <c r="FZ312" t="s">
        <v>360</v>
      </c>
      <c r="GA312" t="s">
        <v>360</v>
      </c>
      <c r="GB312" t="s">
        <v>360</v>
      </c>
      <c r="GC312" t="s">
        <v>360</v>
      </c>
      <c r="GD312">
        <v>0</v>
      </c>
      <c r="GE312">
        <v>100</v>
      </c>
      <c r="GF312">
        <v>100</v>
      </c>
      <c r="GG312">
        <v>-8.42</v>
      </c>
      <c r="GH312">
        <v>0.21029999999999999</v>
      </c>
      <c r="GI312">
        <v>-4.4410340874611869</v>
      </c>
      <c r="GJ312">
        <v>-4.0977002334145526E-3</v>
      </c>
      <c r="GK312">
        <v>1.9870096767282211E-6</v>
      </c>
      <c r="GL312">
        <v>-4.7591234531596528E-10</v>
      </c>
      <c r="GM312">
        <v>0.2103699999999975</v>
      </c>
      <c r="GN312">
        <v>0</v>
      </c>
      <c r="GO312">
        <v>0</v>
      </c>
      <c r="GP312">
        <v>0</v>
      </c>
      <c r="GQ312">
        <v>6</v>
      </c>
      <c r="GR312">
        <v>2093</v>
      </c>
      <c r="GS312">
        <v>4</v>
      </c>
      <c r="GT312">
        <v>31</v>
      </c>
      <c r="GU312">
        <v>31</v>
      </c>
      <c r="GV312">
        <v>31.4</v>
      </c>
      <c r="GW312">
        <v>4.7485400000000002</v>
      </c>
      <c r="GX312">
        <v>2.4487299999999999</v>
      </c>
      <c r="GY312">
        <v>2.04834</v>
      </c>
      <c r="GZ312">
        <v>2.6232899999999999</v>
      </c>
      <c r="HA312">
        <v>2.1972700000000001</v>
      </c>
      <c r="HB312">
        <v>2.33643</v>
      </c>
      <c r="HC312">
        <v>41.664999999999999</v>
      </c>
      <c r="HD312">
        <v>14.534800000000001</v>
      </c>
      <c r="HE312">
        <v>18</v>
      </c>
      <c r="HF312">
        <v>702.43799999999999</v>
      </c>
      <c r="HG312">
        <v>748.39700000000005</v>
      </c>
      <c r="HH312">
        <v>31.001000000000001</v>
      </c>
      <c r="HI312">
        <v>34.342799999999997</v>
      </c>
      <c r="HJ312">
        <v>29.9998</v>
      </c>
      <c r="HK312">
        <v>34.290300000000002</v>
      </c>
      <c r="HL312">
        <v>34.309199999999997</v>
      </c>
      <c r="HM312">
        <v>94.986599999999996</v>
      </c>
      <c r="HN312">
        <v>15.881600000000001</v>
      </c>
      <c r="HO312">
        <v>100</v>
      </c>
      <c r="HP312">
        <v>31</v>
      </c>
      <c r="HQ312">
        <v>1983.43</v>
      </c>
      <c r="HR312">
        <v>33.9191</v>
      </c>
      <c r="HS312">
        <v>98.758499999999998</v>
      </c>
      <c r="HT312">
        <v>97.732100000000003</v>
      </c>
    </row>
    <row r="313" spans="1:228" x14ac:dyDescent="0.2">
      <c r="A313">
        <v>298</v>
      </c>
      <c r="B313">
        <v>1673986054.5999999</v>
      </c>
      <c r="C313">
        <v>1186.099999904633</v>
      </c>
      <c r="D313" t="s">
        <v>955</v>
      </c>
      <c r="E313" t="s">
        <v>956</v>
      </c>
      <c r="F313">
        <v>4</v>
      </c>
      <c r="G313">
        <v>1673986052.5999999</v>
      </c>
      <c r="H313">
        <f t="shared" si="136"/>
        <v>3.685291986170445E-4</v>
      </c>
      <c r="I313">
        <f t="shared" si="137"/>
        <v>0.36852919861704453</v>
      </c>
      <c r="J313">
        <f t="shared" si="138"/>
        <v>11.654350613327045</v>
      </c>
      <c r="K313">
        <f t="shared" si="139"/>
        <v>1953.711428571429</v>
      </c>
      <c r="L313">
        <f t="shared" si="140"/>
        <v>1012.5191227551845</v>
      </c>
      <c r="M313">
        <f t="shared" si="141"/>
        <v>102.40948934288373</v>
      </c>
      <c r="N313">
        <f t="shared" si="142"/>
        <v>197.60475158130183</v>
      </c>
      <c r="O313">
        <f t="shared" si="143"/>
        <v>2.0815435362024085E-2</v>
      </c>
      <c r="P313">
        <f t="shared" si="144"/>
        <v>2.7664307567441817</v>
      </c>
      <c r="Q313">
        <f t="shared" si="145"/>
        <v>2.0728814424685188E-2</v>
      </c>
      <c r="R313">
        <f t="shared" si="146"/>
        <v>1.296326140994401E-2</v>
      </c>
      <c r="S313">
        <f t="shared" si="147"/>
        <v>226.11657523716514</v>
      </c>
      <c r="T313">
        <f t="shared" si="148"/>
        <v>34.784428007634943</v>
      </c>
      <c r="U313">
        <f t="shared" si="149"/>
        <v>33.479514285714288</v>
      </c>
      <c r="V313">
        <f t="shared" si="150"/>
        <v>5.1898319734348375</v>
      </c>
      <c r="W313">
        <f t="shared" si="151"/>
        <v>66.812948734091123</v>
      </c>
      <c r="X313">
        <f t="shared" si="152"/>
        <v>3.4686143338524866</v>
      </c>
      <c r="Y313">
        <f t="shared" si="153"/>
        <v>5.1915300844709407</v>
      </c>
      <c r="Z313">
        <f t="shared" si="154"/>
        <v>1.7212176395823509</v>
      </c>
      <c r="AA313">
        <f t="shared" si="155"/>
        <v>-16.252137659011662</v>
      </c>
      <c r="AB313">
        <f t="shared" si="156"/>
        <v>0.87142600453824814</v>
      </c>
      <c r="AC313">
        <f t="shared" si="157"/>
        <v>7.24834223445774E-2</v>
      </c>
      <c r="AD313">
        <f t="shared" si="158"/>
        <v>210.80834700503632</v>
      </c>
      <c r="AE313">
        <f t="shared" si="159"/>
        <v>22.409503261930229</v>
      </c>
      <c r="AF313">
        <f t="shared" si="160"/>
        <v>0.36475788901850337</v>
      </c>
      <c r="AG313">
        <f t="shared" si="161"/>
        <v>11.654350613327045</v>
      </c>
      <c r="AH313">
        <v>2043.759729948436</v>
      </c>
      <c r="AI313">
        <v>2025.7392727272729</v>
      </c>
      <c r="AJ313">
        <v>1.7596160655276329</v>
      </c>
      <c r="AK313">
        <v>64.167648988695476</v>
      </c>
      <c r="AL313">
        <f t="shared" si="162"/>
        <v>0.36852919861704453</v>
      </c>
      <c r="AM313">
        <v>33.967579228005263</v>
      </c>
      <c r="AN313">
        <v>34.29597030303028</v>
      </c>
      <c r="AO313">
        <v>2.014039155418251E-5</v>
      </c>
      <c r="AP313">
        <v>91.899806073423491</v>
      </c>
      <c r="AQ313">
        <v>0</v>
      </c>
      <c r="AR313">
        <v>0</v>
      </c>
      <c r="AS313">
        <f t="shared" si="163"/>
        <v>1</v>
      </c>
      <c r="AT313">
        <f t="shared" si="164"/>
        <v>0</v>
      </c>
      <c r="AU313">
        <f t="shared" si="165"/>
        <v>47228.115969149818</v>
      </c>
      <c r="AV313">
        <f t="shared" si="166"/>
        <v>1199.99</v>
      </c>
      <c r="AW313">
        <f t="shared" si="167"/>
        <v>1025.9181135943861</v>
      </c>
      <c r="AX313">
        <f t="shared" si="168"/>
        <v>0.85493888581937028</v>
      </c>
      <c r="AY313">
        <f t="shared" si="169"/>
        <v>0.18843204963138455</v>
      </c>
      <c r="AZ313">
        <v>6</v>
      </c>
      <c r="BA313">
        <v>0.5</v>
      </c>
      <c r="BB313" t="s">
        <v>355</v>
      </c>
      <c r="BC313">
        <v>2</v>
      </c>
      <c r="BD313" t="b">
        <v>1</v>
      </c>
      <c r="BE313">
        <v>1673986052.5999999</v>
      </c>
      <c r="BF313">
        <v>1953.711428571429</v>
      </c>
      <c r="BG313">
        <v>1975.0542857142859</v>
      </c>
      <c r="BH313">
        <v>34.294071428571428</v>
      </c>
      <c r="BI313">
        <v>33.96892857142857</v>
      </c>
      <c r="BJ313">
        <v>1962.138571428572</v>
      </c>
      <c r="BK313">
        <v>34.0837</v>
      </c>
      <c r="BL313">
        <v>650.01985714285718</v>
      </c>
      <c r="BM313">
        <v>101.0431428571429</v>
      </c>
      <c r="BN313">
        <v>0.10012154285714291</v>
      </c>
      <c r="BO313">
        <v>33.485357142857147</v>
      </c>
      <c r="BP313">
        <v>33.479514285714288</v>
      </c>
      <c r="BQ313">
        <v>999.89999999999986</v>
      </c>
      <c r="BR313">
        <v>0</v>
      </c>
      <c r="BS313">
        <v>0</v>
      </c>
      <c r="BT313">
        <v>9003.9285714285706</v>
      </c>
      <c r="BU313">
        <v>0</v>
      </c>
      <c r="BV313">
        <v>1575.734285714286</v>
      </c>
      <c r="BW313">
        <v>-21.3429</v>
      </c>
      <c r="BX313">
        <v>2023.091428571428</v>
      </c>
      <c r="BY313">
        <v>2044.502857142857</v>
      </c>
      <c r="BZ313">
        <v>0.32515271428571429</v>
      </c>
      <c r="CA313">
        <v>1975.0542857142859</v>
      </c>
      <c r="CB313">
        <v>33.96892857142857</v>
      </c>
      <c r="CC313">
        <v>3.465185714285715</v>
      </c>
      <c r="CD313">
        <v>3.432331428571429</v>
      </c>
      <c r="CE313">
        <v>26.450114285714289</v>
      </c>
      <c r="CF313">
        <v>26.288685714285709</v>
      </c>
      <c r="CG313">
        <v>1199.99</v>
      </c>
      <c r="CH313">
        <v>0.49995200000000001</v>
      </c>
      <c r="CI313">
        <v>0.50004800000000005</v>
      </c>
      <c r="CJ313">
        <v>0</v>
      </c>
      <c r="CK313">
        <v>953.45828571428581</v>
      </c>
      <c r="CL313">
        <v>4.9990899999999998</v>
      </c>
      <c r="CM313">
        <v>10543.457142857151</v>
      </c>
      <c r="CN313">
        <v>9557.6085714285709</v>
      </c>
      <c r="CO313">
        <v>44.25</v>
      </c>
      <c r="CP313">
        <v>46.732000000000014</v>
      </c>
      <c r="CQ313">
        <v>45.186999999999998</v>
      </c>
      <c r="CR313">
        <v>45.419285714285721</v>
      </c>
      <c r="CS313">
        <v>45.526571428571437</v>
      </c>
      <c r="CT313">
        <v>597.43999999999994</v>
      </c>
      <c r="CU313">
        <v>597.55000000000007</v>
      </c>
      <c r="CV313">
        <v>0</v>
      </c>
      <c r="CW313">
        <v>1673986054.9000001</v>
      </c>
      <c r="CX313">
        <v>0</v>
      </c>
      <c r="CY313">
        <v>1673984188.5</v>
      </c>
      <c r="CZ313" t="s">
        <v>356</v>
      </c>
      <c r="DA313">
        <v>1673984188.5</v>
      </c>
      <c r="DB313">
        <v>1673984167.5</v>
      </c>
      <c r="DC313">
        <v>23</v>
      </c>
      <c r="DD313">
        <v>-0.32800000000000001</v>
      </c>
      <c r="DE313">
        <v>5.0000000000000001E-3</v>
      </c>
      <c r="DF313">
        <v>-6.2539999999999996</v>
      </c>
      <c r="DG313">
        <v>0.21</v>
      </c>
      <c r="DH313">
        <v>579</v>
      </c>
      <c r="DI313">
        <v>34</v>
      </c>
      <c r="DJ313">
        <v>0</v>
      </c>
      <c r="DK313">
        <v>0.1</v>
      </c>
      <c r="DL313">
        <v>-21.216390243902438</v>
      </c>
      <c r="DM313">
        <v>-0.6180752613239846</v>
      </c>
      <c r="DN313">
        <v>9.5834636044564575E-2</v>
      </c>
      <c r="DO313">
        <v>0</v>
      </c>
      <c r="DP313">
        <v>0.32449670731707309</v>
      </c>
      <c r="DQ313">
        <v>1.149595818815302E-2</v>
      </c>
      <c r="DR313">
        <v>1.754262589069802E-3</v>
      </c>
      <c r="DS313">
        <v>1</v>
      </c>
      <c r="DT313">
        <v>0</v>
      </c>
      <c r="DU313">
        <v>0</v>
      </c>
      <c r="DV313">
        <v>0</v>
      </c>
      <c r="DW313">
        <v>-1</v>
      </c>
      <c r="DX313">
        <v>1</v>
      </c>
      <c r="DY313">
        <v>2</v>
      </c>
      <c r="DZ313" t="s">
        <v>357</v>
      </c>
      <c r="EA313">
        <v>3.2955800000000002</v>
      </c>
      <c r="EB313">
        <v>2.6254900000000001</v>
      </c>
      <c r="EC313">
        <v>0.27953899999999998</v>
      </c>
      <c r="ED313">
        <v>0.27892400000000001</v>
      </c>
      <c r="EE313">
        <v>0.13952999999999999</v>
      </c>
      <c r="EF313">
        <v>0.137296</v>
      </c>
      <c r="EG313">
        <v>21681.599999999999</v>
      </c>
      <c r="EH313">
        <v>22064.6</v>
      </c>
      <c r="EI313">
        <v>28024</v>
      </c>
      <c r="EJ313">
        <v>29481</v>
      </c>
      <c r="EK313">
        <v>33197</v>
      </c>
      <c r="EL313">
        <v>35328.300000000003</v>
      </c>
      <c r="EM313">
        <v>39564.1</v>
      </c>
      <c r="EN313">
        <v>42150.3</v>
      </c>
      <c r="EO313">
        <v>2.2056499999999999</v>
      </c>
      <c r="EP313">
        <v>2.1695000000000002</v>
      </c>
      <c r="EQ313">
        <v>0.12514700000000001</v>
      </c>
      <c r="ER313">
        <v>0</v>
      </c>
      <c r="ES313">
        <v>31.459</v>
      </c>
      <c r="ET313">
        <v>999.9</v>
      </c>
      <c r="EU313">
        <v>68.3</v>
      </c>
      <c r="EV313">
        <v>35.299999999999997</v>
      </c>
      <c r="EW313">
        <v>38.821100000000001</v>
      </c>
      <c r="EX313">
        <v>57.351799999999997</v>
      </c>
      <c r="EY313">
        <v>-4.0584899999999999</v>
      </c>
      <c r="EZ313">
        <v>2</v>
      </c>
      <c r="FA313">
        <v>0.551875</v>
      </c>
      <c r="FB313">
        <v>0.48935699999999999</v>
      </c>
      <c r="FC313">
        <v>20.270399999999999</v>
      </c>
      <c r="FD313">
        <v>5.2166899999999998</v>
      </c>
      <c r="FE313">
        <v>12.0099</v>
      </c>
      <c r="FF313">
        <v>4.9856999999999996</v>
      </c>
      <c r="FG313">
        <v>3.2844799999999998</v>
      </c>
      <c r="FH313">
        <v>9999</v>
      </c>
      <c r="FI313">
        <v>9999</v>
      </c>
      <c r="FJ313">
        <v>9999</v>
      </c>
      <c r="FK313">
        <v>999.9</v>
      </c>
      <c r="FL313">
        <v>1.8658999999999999</v>
      </c>
      <c r="FM313">
        <v>1.86233</v>
      </c>
      <c r="FN313">
        <v>1.86432</v>
      </c>
      <c r="FO313">
        <v>1.8603700000000001</v>
      </c>
      <c r="FP313">
        <v>1.86111</v>
      </c>
      <c r="FQ313">
        <v>1.8602000000000001</v>
      </c>
      <c r="FR313">
        <v>1.8619600000000001</v>
      </c>
      <c r="FS313">
        <v>1.8585199999999999</v>
      </c>
      <c r="FT313">
        <v>0</v>
      </c>
      <c r="FU313">
        <v>0</v>
      </c>
      <c r="FV313">
        <v>0</v>
      </c>
      <c r="FW313">
        <v>0</v>
      </c>
      <c r="FX313" t="s">
        <v>358</v>
      </c>
      <c r="FY313" t="s">
        <v>359</v>
      </c>
      <c r="FZ313" t="s">
        <v>360</v>
      </c>
      <c r="GA313" t="s">
        <v>360</v>
      </c>
      <c r="GB313" t="s">
        <v>360</v>
      </c>
      <c r="GC313" t="s">
        <v>360</v>
      </c>
      <c r="GD313">
        <v>0</v>
      </c>
      <c r="GE313">
        <v>100</v>
      </c>
      <c r="GF313">
        <v>100</v>
      </c>
      <c r="GG313">
        <v>-8.43</v>
      </c>
      <c r="GH313">
        <v>0.2104</v>
      </c>
      <c r="GI313">
        <v>-4.4410340874611869</v>
      </c>
      <c r="GJ313">
        <v>-4.0977002334145526E-3</v>
      </c>
      <c r="GK313">
        <v>1.9870096767282211E-6</v>
      </c>
      <c r="GL313">
        <v>-4.7591234531596528E-10</v>
      </c>
      <c r="GM313">
        <v>0.2103699999999975</v>
      </c>
      <c r="GN313">
        <v>0</v>
      </c>
      <c r="GO313">
        <v>0</v>
      </c>
      <c r="GP313">
        <v>0</v>
      </c>
      <c r="GQ313">
        <v>6</v>
      </c>
      <c r="GR313">
        <v>2093</v>
      </c>
      <c r="GS313">
        <v>4</v>
      </c>
      <c r="GT313">
        <v>31</v>
      </c>
      <c r="GU313">
        <v>31.1</v>
      </c>
      <c r="GV313">
        <v>31.5</v>
      </c>
      <c r="GW313">
        <v>4.7607400000000002</v>
      </c>
      <c r="GX313">
        <v>2.4487299999999999</v>
      </c>
      <c r="GY313">
        <v>2.04834</v>
      </c>
      <c r="GZ313">
        <v>2.6232899999999999</v>
      </c>
      <c r="HA313">
        <v>2.1972700000000001</v>
      </c>
      <c r="HB313">
        <v>2.2900399999999999</v>
      </c>
      <c r="HC313">
        <v>41.664999999999999</v>
      </c>
      <c r="HD313">
        <v>14.534800000000001</v>
      </c>
      <c r="HE313">
        <v>18</v>
      </c>
      <c r="HF313">
        <v>702.44600000000003</v>
      </c>
      <c r="HG313">
        <v>748.38499999999999</v>
      </c>
      <c r="HH313">
        <v>31.000900000000001</v>
      </c>
      <c r="HI313">
        <v>34.340400000000002</v>
      </c>
      <c r="HJ313">
        <v>29.9999</v>
      </c>
      <c r="HK313">
        <v>34.287199999999999</v>
      </c>
      <c r="HL313">
        <v>34.308300000000003</v>
      </c>
      <c r="HM313">
        <v>95.2303</v>
      </c>
      <c r="HN313">
        <v>15.881600000000001</v>
      </c>
      <c r="HO313">
        <v>100</v>
      </c>
      <c r="HP313">
        <v>31</v>
      </c>
      <c r="HQ313">
        <v>1990.11</v>
      </c>
      <c r="HR313">
        <v>33.902799999999999</v>
      </c>
      <c r="HS313">
        <v>98.759</v>
      </c>
      <c r="HT313">
        <v>97.731800000000007</v>
      </c>
    </row>
    <row r="314" spans="1:228" x14ac:dyDescent="0.2">
      <c r="A314">
        <v>299</v>
      </c>
      <c r="B314">
        <v>1673986058.5999999</v>
      </c>
      <c r="C314">
        <v>1190.099999904633</v>
      </c>
      <c r="D314" t="s">
        <v>957</v>
      </c>
      <c r="E314" t="s">
        <v>958</v>
      </c>
      <c r="F314">
        <v>4</v>
      </c>
      <c r="G314">
        <v>1673986056.2874999</v>
      </c>
      <c r="H314">
        <f t="shared" si="136"/>
        <v>3.7086650950757548E-4</v>
      </c>
      <c r="I314">
        <f t="shared" si="137"/>
        <v>0.37086650950757549</v>
      </c>
      <c r="J314">
        <f t="shared" si="138"/>
        <v>12.134731907360919</v>
      </c>
      <c r="K314">
        <f t="shared" si="139"/>
        <v>1959.9</v>
      </c>
      <c r="L314">
        <f t="shared" si="140"/>
        <v>986.60355065579949</v>
      </c>
      <c r="M314">
        <f t="shared" si="141"/>
        <v>99.788836177899356</v>
      </c>
      <c r="N314">
        <f t="shared" si="142"/>
        <v>198.23174150859754</v>
      </c>
      <c r="O314">
        <f t="shared" si="143"/>
        <v>2.0921545551184254E-2</v>
      </c>
      <c r="P314">
        <f t="shared" si="144"/>
        <v>2.7620532122301875</v>
      </c>
      <c r="Q314">
        <f t="shared" si="145"/>
        <v>2.0833903179751308E-2</v>
      </c>
      <c r="R314">
        <f t="shared" si="146"/>
        <v>1.3029033096182616E-2</v>
      </c>
      <c r="S314">
        <f t="shared" si="147"/>
        <v>226.12299448667454</v>
      </c>
      <c r="T314">
        <f t="shared" si="148"/>
        <v>34.793389720331788</v>
      </c>
      <c r="U314">
        <f t="shared" si="149"/>
        <v>33.489012500000001</v>
      </c>
      <c r="V314">
        <f t="shared" si="150"/>
        <v>5.192592687577176</v>
      </c>
      <c r="W314">
        <f t="shared" si="151"/>
        <v>66.795856766092896</v>
      </c>
      <c r="X314">
        <f t="shared" si="152"/>
        <v>3.4692160421893465</v>
      </c>
      <c r="Y314">
        <f t="shared" si="153"/>
        <v>5.1937593290223347</v>
      </c>
      <c r="Z314">
        <f t="shared" si="154"/>
        <v>1.7233766453878294</v>
      </c>
      <c r="AA314">
        <f t="shared" si="155"/>
        <v>-16.35521306928408</v>
      </c>
      <c r="AB314">
        <f t="shared" si="156"/>
        <v>0.59749259877099814</v>
      </c>
      <c r="AC314">
        <f t="shared" si="157"/>
        <v>4.9781153398423914E-2</v>
      </c>
      <c r="AD314">
        <f t="shared" si="158"/>
        <v>210.41505516955988</v>
      </c>
      <c r="AE314">
        <f t="shared" si="159"/>
        <v>22.354405561413532</v>
      </c>
      <c r="AF314">
        <f t="shared" si="160"/>
        <v>0.3664088579098681</v>
      </c>
      <c r="AG314">
        <f t="shared" si="161"/>
        <v>12.134731907360919</v>
      </c>
      <c r="AH314">
        <v>2050.699611423589</v>
      </c>
      <c r="AI314">
        <v>2032.5489696969689</v>
      </c>
      <c r="AJ314">
        <v>1.675770943252634</v>
      </c>
      <c r="AK314">
        <v>64.167648988695476</v>
      </c>
      <c r="AL314">
        <f t="shared" si="162"/>
        <v>0.37086650950757549</v>
      </c>
      <c r="AM314">
        <v>33.972922369866552</v>
      </c>
      <c r="AN314">
        <v>34.3031806060606</v>
      </c>
      <c r="AO314">
        <v>5.6032965524171318E-5</v>
      </c>
      <c r="AP314">
        <v>91.899806073423491</v>
      </c>
      <c r="AQ314">
        <v>0</v>
      </c>
      <c r="AR314">
        <v>0</v>
      </c>
      <c r="AS314">
        <f t="shared" si="163"/>
        <v>1</v>
      </c>
      <c r="AT314">
        <f t="shared" si="164"/>
        <v>0</v>
      </c>
      <c r="AU314">
        <f t="shared" si="165"/>
        <v>47106.81237575764</v>
      </c>
      <c r="AV314">
        <f t="shared" si="166"/>
        <v>1200.0274999999999</v>
      </c>
      <c r="AW314">
        <f t="shared" si="167"/>
        <v>1025.9498385941317</v>
      </c>
      <c r="AX314">
        <f t="shared" si="168"/>
        <v>0.85493860648537789</v>
      </c>
      <c r="AY314">
        <f t="shared" si="169"/>
        <v>0.18843151051677945</v>
      </c>
      <c r="AZ314">
        <v>6</v>
      </c>
      <c r="BA314">
        <v>0.5</v>
      </c>
      <c r="BB314" t="s">
        <v>355</v>
      </c>
      <c r="BC314">
        <v>2</v>
      </c>
      <c r="BD314" t="b">
        <v>1</v>
      </c>
      <c r="BE314">
        <v>1673986056.2874999</v>
      </c>
      <c r="BF314">
        <v>1959.9</v>
      </c>
      <c r="BG314">
        <v>1981.19625</v>
      </c>
      <c r="BH314">
        <v>34.299837500000002</v>
      </c>
      <c r="BI314">
        <v>33.973237500000003</v>
      </c>
      <c r="BJ314">
        <v>1968.3375000000001</v>
      </c>
      <c r="BK314">
        <v>34.089500000000001</v>
      </c>
      <c r="BL314">
        <v>650.04487500000005</v>
      </c>
      <c r="BM314">
        <v>101.04375</v>
      </c>
      <c r="BN314">
        <v>0.100054025</v>
      </c>
      <c r="BO314">
        <v>33.493025000000003</v>
      </c>
      <c r="BP314">
        <v>33.489012500000001</v>
      </c>
      <c r="BQ314">
        <v>999.9</v>
      </c>
      <c r="BR314">
        <v>0</v>
      </c>
      <c r="BS314">
        <v>0</v>
      </c>
      <c r="BT314">
        <v>8980.625</v>
      </c>
      <c r="BU314">
        <v>0</v>
      </c>
      <c r="BV314">
        <v>1523.5425</v>
      </c>
      <c r="BW314">
        <v>-21.294562500000001</v>
      </c>
      <c r="BX314">
        <v>2029.50875</v>
      </c>
      <c r="BY314">
        <v>2050.8687500000001</v>
      </c>
      <c r="BZ314">
        <v>0.32661625</v>
      </c>
      <c r="CA314">
        <v>1981.19625</v>
      </c>
      <c r="CB314">
        <v>33.973237500000003</v>
      </c>
      <c r="CC314">
        <v>3.4657800000000001</v>
      </c>
      <c r="CD314">
        <v>3.4327787500000002</v>
      </c>
      <c r="CE314">
        <v>26.4530125</v>
      </c>
      <c r="CF314">
        <v>26.290900000000001</v>
      </c>
      <c r="CG314">
        <v>1200.0274999999999</v>
      </c>
      <c r="CH314">
        <v>0.49996387500000011</v>
      </c>
      <c r="CI314">
        <v>0.50003612500000005</v>
      </c>
      <c r="CJ314">
        <v>0</v>
      </c>
      <c r="CK314">
        <v>953.49749999999995</v>
      </c>
      <c r="CL314">
        <v>4.9990899999999998</v>
      </c>
      <c r="CM314">
        <v>10544.325000000001</v>
      </c>
      <c r="CN314">
        <v>9557.9475000000002</v>
      </c>
      <c r="CO314">
        <v>44.25</v>
      </c>
      <c r="CP314">
        <v>46.75</v>
      </c>
      <c r="CQ314">
        <v>45.186999999999998</v>
      </c>
      <c r="CR314">
        <v>45.436999999999998</v>
      </c>
      <c r="CS314">
        <v>45.546499999999988</v>
      </c>
      <c r="CT314">
        <v>597.47</v>
      </c>
      <c r="CU314">
        <v>597.55749999999989</v>
      </c>
      <c r="CV314">
        <v>0</v>
      </c>
      <c r="CW314">
        <v>1673986059.0999999</v>
      </c>
      <c r="CX314">
        <v>0</v>
      </c>
      <c r="CY314">
        <v>1673984188.5</v>
      </c>
      <c r="CZ314" t="s">
        <v>356</v>
      </c>
      <c r="DA314">
        <v>1673984188.5</v>
      </c>
      <c r="DB314">
        <v>1673984167.5</v>
      </c>
      <c r="DC314">
        <v>23</v>
      </c>
      <c r="DD314">
        <v>-0.32800000000000001</v>
      </c>
      <c r="DE314">
        <v>5.0000000000000001E-3</v>
      </c>
      <c r="DF314">
        <v>-6.2539999999999996</v>
      </c>
      <c r="DG314">
        <v>0.21</v>
      </c>
      <c r="DH314">
        <v>579</v>
      </c>
      <c r="DI314">
        <v>34</v>
      </c>
      <c r="DJ314">
        <v>0</v>
      </c>
      <c r="DK314">
        <v>0.1</v>
      </c>
      <c r="DL314">
        <v>-21.260741463414639</v>
      </c>
      <c r="DM314">
        <v>-0.2337783972125492</v>
      </c>
      <c r="DN314">
        <v>6.8388638250522549E-2</v>
      </c>
      <c r="DO314">
        <v>0</v>
      </c>
      <c r="DP314">
        <v>0.32513941463414642</v>
      </c>
      <c r="DQ314">
        <v>1.0353407665505489E-2</v>
      </c>
      <c r="DR314">
        <v>1.6208406728038119E-3</v>
      </c>
      <c r="DS314">
        <v>1</v>
      </c>
      <c r="DT314">
        <v>0</v>
      </c>
      <c r="DU314">
        <v>0</v>
      </c>
      <c r="DV314">
        <v>0</v>
      </c>
      <c r="DW314">
        <v>-1</v>
      </c>
      <c r="DX314">
        <v>1</v>
      </c>
      <c r="DY314">
        <v>2</v>
      </c>
      <c r="DZ314" t="s">
        <v>357</v>
      </c>
      <c r="EA314">
        <v>3.2956400000000001</v>
      </c>
      <c r="EB314">
        <v>2.6250900000000001</v>
      </c>
      <c r="EC314">
        <v>0.28007100000000001</v>
      </c>
      <c r="ED314">
        <v>0.279449</v>
      </c>
      <c r="EE314">
        <v>0.13955400000000001</v>
      </c>
      <c r="EF314">
        <v>0.13730800000000001</v>
      </c>
      <c r="EG314">
        <v>21665.8</v>
      </c>
      <c r="EH314">
        <v>22048.799999999999</v>
      </c>
      <c r="EI314">
        <v>28024.400000000001</v>
      </c>
      <c r="EJ314">
        <v>29481.4</v>
      </c>
      <c r="EK314">
        <v>33196.800000000003</v>
      </c>
      <c r="EL314">
        <v>35328.300000000003</v>
      </c>
      <c r="EM314">
        <v>39564.9</v>
      </c>
      <c r="EN314">
        <v>42150.9</v>
      </c>
      <c r="EO314">
        <v>2.2058300000000002</v>
      </c>
      <c r="EP314">
        <v>2.1695000000000002</v>
      </c>
      <c r="EQ314">
        <v>0.12482</v>
      </c>
      <c r="ER314">
        <v>0</v>
      </c>
      <c r="ES314">
        <v>31.4709</v>
      </c>
      <c r="ET314">
        <v>999.9</v>
      </c>
      <c r="EU314">
        <v>68.2</v>
      </c>
      <c r="EV314">
        <v>35.299999999999997</v>
      </c>
      <c r="EW314">
        <v>38.7624</v>
      </c>
      <c r="EX314">
        <v>57.2318</v>
      </c>
      <c r="EY314">
        <v>-4.21875</v>
      </c>
      <c r="EZ314">
        <v>2</v>
      </c>
      <c r="FA314">
        <v>0.55193599999999998</v>
      </c>
      <c r="FB314">
        <v>0.49222500000000002</v>
      </c>
      <c r="FC314">
        <v>20.270299999999999</v>
      </c>
      <c r="FD314">
        <v>5.2174399999999999</v>
      </c>
      <c r="FE314">
        <v>12.0099</v>
      </c>
      <c r="FF314">
        <v>4.9852999999999996</v>
      </c>
      <c r="FG314">
        <v>3.2844799999999998</v>
      </c>
      <c r="FH314">
        <v>9999</v>
      </c>
      <c r="FI314">
        <v>9999</v>
      </c>
      <c r="FJ314">
        <v>9999</v>
      </c>
      <c r="FK314">
        <v>999.9</v>
      </c>
      <c r="FL314">
        <v>1.86588</v>
      </c>
      <c r="FM314">
        <v>1.86232</v>
      </c>
      <c r="FN314">
        <v>1.86432</v>
      </c>
      <c r="FO314">
        <v>1.86036</v>
      </c>
      <c r="FP314">
        <v>1.86111</v>
      </c>
      <c r="FQ314">
        <v>1.8602000000000001</v>
      </c>
      <c r="FR314">
        <v>1.8619600000000001</v>
      </c>
      <c r="FS314">
        <v>1.8585199999999999</v>
      </c>
      <c r="FT314">
        <v>0</v>
      </c>
      <c r="FU314">
        <v>0</v>
      </c>
      <c r="FV314">
        <v>0</v>
      </c>
      <c r="FW314">
        <v>0</v>
      </c>
      <c r="FX314" t="s">
        <v>358</v>
      </c>
      <c r="FY314" t="s">
        <v>359</v>
      </c>
      <c r="FZ314" t="s">
        <v>360</v>
      </c>
      <c r="GA314" t="s">
        <v>360</v>
      </c>
      <c r="GB314" t="s">
        <v>360</v>
      </c>
      <c r="GC314" t="s">
        <v>360</v>
      </c>
      <c r="GD314">
        <v>0</v>
      </c>
      <c r="GE314">
        <v>100</v>
      </c>
      <c r="GF314">
        <v>100</v>
      </c>
      <c r="GG314">
        <v>-8.44</v>
      </c>
      <c r="GH314">
        <v>0.2104</v>
      </c>
      <c r="GI314">
        <v>-4.4410340874611869</v>
      </c>
      <c r="GJ314">
        <v>-4.0977002334145526E-3</v>
      </c>
      <c r="GK314">
        <v>1.9870096767282211E-6</v>
      </c>
      <c r="GL314">
        <v>-4.7591234531596528E-10</v>
      </c>
      <c r="GM314">
        <v>0.2103699999999975</v>
      </c>
      <c r="GN314">
        <v>0</v>
      </c>
      <c r="GO314">
        <v>0</v>
      </c>
      <c r="GP314">
        <v>0</v>
      </c>
      <c r="GQ314">
        <v>6</v>
      </c>
      <c r="GR314">
        <v>2093</v>
      </c>
      <c r="GS314">
        <v>4</v>
      </c>
      <c r="GT314">
        <v>31</v>
      </c>
      <c r="GU314">
        <v>31.2</v>
      </c>
      <c r="GV314">
        <v>31.5</v>
      </c>
      <c r="GW314">
        <v>4.7741699999999998</v>
      </c>
      <c r="GX314">
        <v>2.4243199999999998</v>
      </c>
      <c r="GY314">
        <v>2.04834</v>
      </c>
      <c r="GZ314">
        <v>2.6232899999999999</v>
      </c>
      <c r="HA314">
        <v>2.1972700000000001</v>
      </c>
      <c r="HB314">
        <v>2.3278799999999999</v>
      </c>
      <c r="HC314">
        <v>41.691200000000002</v>
      </c>
      <c r="HD314">
        <v>14.5261</v>
      </c>
      <c r="HE314">
        <v>18</v>
      </c>
      <c r="HF314">
        <v>702.59299999999996</v>
      </c>
      <c r="HG314">
        <v>748.38499999999999</v>
      </c>
      <c r="HH314">
        <v>31.000800000000002</v>
      </c>
      <c r="HI314">
        <v>34.340400000000002</v>
      </c>
      <c r="HJ314">
        <v>30</v>
      </c>
      <c r="HK314">
        <v>34.287199999999999</v>
      </c>
      <c r="HL314">
        <v>34.308300000000003</v>
      </c>
      <c r="HM314">
        <v>95.476299999999995</v>
      </c>
      <c r="HN314">
        <v>15.881600000000001</v>
      </c>
      <c r="HO314">
        <v>100</v>
      </c>
      <c r="HP314">
        <v>31</v>
      </c>
      <c r="HQ314">
        <v>1996.83</v>
      </c>
      <c r="HR314">
        <v>33.881599999999999</v>
      </c>
      <c r="HS314">
        <v>98.7607</v>
      </c>
      <c r="HT314">
        <v>97.733099999999993</v>
      </c>
    </row>
    <row r="315" spans="1:228" x14ac:dyDescent="0.2">
      <c r="A315">
        <v>300</v>
      </c>
      <c r="B315">
        <v>1673986062.5999999</v>
      </c>
      <c r="C315">
        <v>1194.099999904633</v>
      </c>
      <c r="D315" t="s">
        <v>959</v>
      </c>
      <c r="E315" t="s">
        <v>960</v>
      </c>
      <c r="F315">
        <v>4</v>
      </c>
      <c r="G315">
        <v>1673986060.5999999</v>
      </c>
      <c r="H315">
        <f t="shared" si="136"/>
        <v>3.7798903471105864E-4</v>
      </c>
      <c r="I315">
        <f t="shared" si="137"/>
        <v>0.37798903471105866</v>
      </c>
      <c r="J315">
        <f t="shared" si="138"/>
        <v>11.371740068614297</v>
      </c>
      <c r="K315">
        <f t="shared" si="139"/>
        <v>1966.985714285714</v>
      </c>
      <c r="L315">
        <f t="shared" si="140"/>
        <v>1067.242276294101</v>
      </c>
      <c r="M315">
        <f t="shared" si="141"/>
        <v>107.94605368318855</v>
      </c>
      <c r="N315">
        <f t="shared" si="142"/>
        <v>198.95046347455516</v>
      </c>
      <c r="O315">
        <f t="shared" si="143"/>
        <v>2.1320007223943272E-2</v>
      </c>
      <c r="P315">
        <f t="shared" si="144"/>
        <v>2.7592271146383669</v>
      </c>
      <c r="Q315">
        <f t="shared" si="145"/>
        <v>2.1228909730811513E-2</v>
      </c>
      <c r="R315">
        <f t="shared" si="146"/>
        <v>1.327622077456253E-2</v>
      </c>
      <c r="S315">
        <f t="shared" si="147"/>
        <v>226.10922095097726</v>
      </c>
      <c r="T315">
        <f t="shared" si="148"/>
        <v>34.801365293490058</v>
      </c>
      <c r="U315">
        <f t="shared" si="149"/>
        <v>33.494185714285713</v>
      </c>
      <c r="V315">
        <f t="shared" si="150"/>
        <v>5.194096851259757</v>
      </c>
      <c r="W315">
        <f t="shared" si="151"/>
        <v>66.784048453474583</v>
      </c>
      <c r="X315">
        <f t="shared" si="152"/>
        <v>3.4703099455045221</v>
      </c>
      <c r="Y315">
        <f t="shared" si="153"/>
        <v>5.1963156260617076</v>
      </c>
      <c r="Z315">
        <f t="shared" si="154"/>
        <v>1.7237869057552349</v>
      </c>
      <c r="AA315">
        <f t="shared" si="155"/>
        <v>-16.669316430757686</v>
      </c>
      <c r="AB315">
        <f t="shared" si="156"/>
        <v>1.1347915925302041</v>
      </c>
      <c r="AC315">
        <f t="shared" si="157"/>
        <v>9.4650476156600466E-2</v>
      </c>
      <c r="AD315">
        <f t="shared" si="158"/>
        <v>210.66934658890639</v>
      </c>
      <c r="AE315">
        <f t="shared" si="159"/>
        <v>22.348727395990856</v>
      </c>
      <c r="AF315">
        <f t="shared" si="160"/>
        <v>0.37486008181052366</v>
      </c>
      <c r="AG315">
        <f t="shared" si="161"/>
        <v>11.371740068614297</v>
      </c>
      <c r="AH315">
        <v>2057.4538740426992</v>
      </c>
      <c r="AI315">
        <v>2039.573939393938</v>
      </c>
      <c r="AJ315">
        <v>1.792364197559567</v>
      </c>
      <c r="AK315">
        <v>64.167648988695476</v>
      </c>
      <c r="AL315">
        <f t="shared" si="162"/>
        <v>0.37798903471105866</v>
      </c>
      <c r="AM315">
        <v>33.975293532680389</v>
      </c>
      <c r="AN315">
        <v>34.31164787878788</v>
      </c>
      <c r="AO315">
        <v>1.0812924640787329E-4</v>
      </c>
      <c r="AP315">
        <v>91.899806073423491</v>
      </c>
      <c r="AQ315">
        <v>0</v>
      </c>
      <c r="AR315">
        <v>0</v>
      </c>
      <c r="AS315">
        <f t="shared" si="163"/>
        <v>1</v>
      </c>
      <c r="AT315">
        <f t="shared" si="164"/>
        <v>0</v>
      </c>
      <c r="AU315">
        <f t="shared" si="165"/>
        <v>47027.970779189636</v>
      </c>
      <c r="AV315">
        <f t="shared" si="166"/>
        <v>1199.954285714286</v>
      </c>
      <c r="AW315">
        <f t="shared" si="167"/>
        <v>1025.8872564512837</v>
      </c>
      <c r="AX315">
        <f t="shared" si="168"/>
        <v>0.85493861613287458</v>
      </c>
      <c r="AY315">
        <f t="shared" si="169"/>
        <v>0.18843152913644812</v>
      </c>
      <c r="AZ315">
        <v>6</v>
      </c>
      <c r="BA315">
        <v>0.5</v>
      </c>
      <c r="BB315" t="s">
        <v>355</v>
      </c>
      <c r="BC315">
        <v>2</v>
      </c>
      <c r="BD315" t="b">
        <v>1</v>
      </c>
      <c r="BE315">
        <v>1673986060.5999999</v>
      </c>
      <c r="BF315">
        <v>1966.985714285714</v>
      </c>
      <c r="BG315">
        <v>1988.297142857142</v>
      </c>
      <c r="BH315">
        <v>34.310299999999998</v>
      </c>
      <c r="BI315">
        <v>33.976128571428568</v>
      </c>
      <c r="BJ315">
        <v>1975.434285714286</v>
      </c>
      <c r="BK315">
        <v>34.099942857142857</v>
      </c>
      <c r="BL315">
        <v>649.96314285714277</v>
      </c>
      <c r="BM315">
        <v>101.0448571428571</v>
      </c>
      <c r="BN315">
        <v>9.9986985714285728E-2</v>
      </c>
      <c r="BO315">
        <v>33.501814285714282</v>
      </c>
      <c r="BP315">
        <v>33.494185714285713</v>
      </c>
      <c r="BQ315">
        <v>999.89999999999986</v>
      </c>
      <c r="BR315">
        <v>0</v>
      </c>
      <c r="BS315">
        <v>0</v>
      </c>
      <c r="BT315">
        <v>8965.5357142857138</v>
      </c>
      <c r="BU315">
        <v>0</v>
      </c>
      <c r="BV315">
        <v>1423.4</v>
      </c>
      <c r="BW315">
        <v>-21.313357142857139</v>
      </c>
      <c r="BX315">
        <v>2036.8685714285709</v>
      </c>
      <c r="BY315">
        <v>2058.227142857143</v>
      </c>
      <c r="BZ315">
        <v>0.33417785714285708</v>
      </c>
      <c r="CA315">
        <v>1988.297142857142</v>
      </c>
      <c r="CB315">
        <v>33.976128571428568</v>
      </c>
      <c r="CC315">
        <v>3.466888571428572</v>
      </c>
      <c r="CD315">
        <v>3.433118571428571</v>
      </c>
      <c r="CE315">
        <v>26.45844285714286</v>
      </c>
      <c r="CF315">
        <v>26.292571428571431</v>
      </c>
      <c r="CG315">
        <v>1199.954285714286</v>
      </c>
      <c r="CH315">
        <v>0.49996400000000002</v>
      </c>
      <c r="CI315">
        <v>0.50003614285714282</v>
      </c>
      <c r="CJ315">
        <v>0</v>
      </c>
      <c r="CK315">
        <v>953.48314285714275</v>
      </c>
      <c r="CL315">
        <v>4.9990899999999998</v>
      </c>
      <c r="CM315">
        <v>10543.44285714286</v>
      </c>
      <c r="CN315">
        <v>9557.3599999999988</v>
      </c>
      <c r="CO315">
        <v>44.25</v>
      </c>
      <c r="CP315">
        <v>46.75</v>
      </c>
      <c r="CQ315">
        <v>45.204999999999998</v>
      </c>
      <c r="CR315">
        <v>45.436999999999998</v>
      </c>
      <c r="CS315">
        <v>45.5</v>
      </c>
      <c r="CT315">
        <v>597.43285714285707</v>
      </c>
      <c r="CU315">
        <v>597.5214285714286</v>
      </c>
      <c r="CV315">
        <v>0</v>
      </c>
      <c r="CW315">
        <v>1673986063.3</v>
      </c>
      <c r="CX315">
        <v>0</v>
      </c>
      <c r="CY315">
        <v>1673984188.5</v>
      </c>
      <c r="CZ315" t="s">
        <v>356</v>
      </c>
      <c r="DA315">
        <v>1673984188.5</v>
      </c>
      <c r="DB315">
        <v>1673984167.5</v>
      </c>
      <c r="DC315">
        <v>23</v>
      </c>
      <c r="DD315">
        <v>-0.32800000000000001</v>
      </c>
      <c r="DE315">
        <v>5.0000000000000001E-3</v>
      </c>
      <c r="DF315">
        <v>-6.2539999999999996</v>
      </c>
      <c r="DG315">
        <v>0.21</v>
      </c>
      <c r="DH315">
        <v>579</v>
      </c>
      <c r="DI315">
        <v>34</v>
      </c>
      <c r="DJ315">
        <v>0</v>
      </c>
      <c r="DK315">
        <v>0.1</v>
      </c>
      <c r="DL315">
        <v>-21.26565853658537</v>
      </c>
      <c r="DM315">
        <v>-0.45191916376310121</v>
      </c>
      <c r="DN315">
        <v>6.8785793256718117E-2</v>
      </c>
      <c r="DO315">
        <v>0</v>
      </c>
      <c r="DP315">
        <v>0.3271610487804878</v>
      </c>
      <c r="DQ315">
        <v>2.1889024390244021E-2</v>
      </c>
      <c r="DR315">
        <v>3.1238049730762012E-3</v>
      </c>
      <c r="DS315">
        <v>1</v>
      </c>
      <c r="DT315">
        <v>0</v>
      </c>
      <c r="DU315">
        <v>0</v>
      </c>
      <c r="DV315">
        <v>0</v>
      </c>
      <c r="DW315">
        <v>-1</v>
      </c>
      <c r="DX315">
        <v>1</v>
      </c>
      <c r="DY315">
        <v>2</v>
      </c>
      <c r="DZ315" t="s">
        <v>357</v>
      </c>
      <c r="EA315">
        <v>3.2955299999999998</v>
      </c>
      <c r="EB315">
        <v>2.6250100000000001</v>
      </c>
      <c r="EC315">
        <v>0.28062100000000001</v>
      </c>
      <c r="ED315">
        <v>0.27999400000000002</v>
      </c>
      <c r="EE315">
        <v>0.139571</v>
      </c>
      <c r="EF315">
        <v>0.137319</v>
      </c>
      <c r="EG315">
        <v>21649.200000000001</v>
      </c>
      <c r="EH315">
        <v>22031.5</v>
      </c>
      <c r="EI315">
        <v>28024.5</v>
      </c>
      <c r="EJ315">
        <v>29480.799999999999</v>
      </c>
      <c r="EK315">
        <v>33196.1</v>
      </c>
      <c r="EL315">
        <v>35327.199999999997</v>
      </c>
      <c r="EM315">
        <v>39564.699999999997</v>
      </c>
      <c r="EN315">
        <v>42150</v>
      </c>
      <c r="EO315">
        <v>2.2058300000000002</v>
      </c>
      <c r="EP315">
        <v>2.1695500000000001</v>
      </c>
      <c r="EQ315">
        <v>0.12403699999999999</v>
      </c>
      <c r="ER315">
        <v>0</v>
      </c>
      <c r="ES315">
        <v>31.4847</v>
      </c>
      <c r="ET315">
        <v>999.9</v>
      </c>
      <c r="EU315">
        <v>68.2</v>
      </c>
      <c r="EV315">
        <v>35.299999999999997</v>
      </c>
      <c r="EW315">
        <v>38.758400000000002</v>
      </c>
      <c r="EX315">
        <v>57.171799999999998</v>
      </c>
      <c r="EY315">
        <v>-4.1265999999999998</v>
      </c>
      <c r="EZ315">
        <v>2</v>
      </c>
      <c r="FA315">
        <v>0.55188999999999999</v>
      </c>
      <c r="FB315">
        <v>0.495166</v>
      </c>
      <c r="FC315">
        <v>20.2698</v>
      </c>
      <c r="FD315">
        <v>5.2141500000000001</v>
      </c>
      <c r="FE315">
        <v>12.0099</v>
      </c>
      <c r="FF315">
        <v>4.9840999999999998</v>
      </c>
      <c r="FG315">
        <v>3.2837999999999998</v>
      </c>
      <c r="FH315">
        <v>9999</v>
      </c>
      <c r="FI315">
        <v>9999</v>
      </c>
      <c r="FJ315">
        <v>9999</v>
      </c>
      <c r="FK315">
        <v>999.9</v>
      </c>
      <c r="FL315">
        <v>1.86588</v>
      </c>
      <c r="FM315">
        <v>1.86232</v>
      </c>
      <c r="FN315">
        <v>1.86432</v>
      </c>
      <c r="FO315">
        <v>1.8603499999999999</v>
      </c>
      <c r="FP315">
        <v>1.86111</v>
      </c>
      <c r="FQ315">
        <v>1.8602000000000001</v>
      </c>
      <c r="FR315">
        <v>1.8619600000000001</v>
      </c>
      <c r="FS315">
        <v>1.8585199999999999</v>
      </c>
      <c r="FT315">
        <v>0</v>
      </c>
      <c r="FU315">
        <v>0</v>
      </c>
      <c r="FV315">
        <v>0</v>
      </c>
      <c r="FW315">
        <v>0</v>
      </c>
      <c r="FX315" t="s">
        <v>358</v>
      </c>
      <c r="FY315" t="s">
        <v>359</v>
      </c>
      <c r="FZ315" t="s">
        <v>360</v>
      </c>
      <c r="GA315" t="s">
        <v>360</v>
      </c>
      <c r="GB315" t="s">
        <v>360</v>
      </c>
      <c r="GC315" t="s">
        <v>360</v>
      </c>
      <c r="GD315">
        <v>0</v>
      </c>
      <c r="GE315">
        <v>100</v>
      </c>
      <c r="GF315">
        <v>100</v>
      </c>
      <c r="GG315">
        <v>-8.4499999999999993</v>
      </c>
      <c r="GH315">
        <v>0.2104</v>
      </c>
      <c r="GI315">
        <v>-4.4410340874611869</v>
      </c>
      <c r="GJ315">
        <v>-4.0977002334145526E-3</v>
      </c>
      <c r="GK315">
        <v>1.9870096767282211E-6</v>
      </c>
      <c r="GL315">
        <v>-4.7591234531596528E-10</v>
      </c>
      <c r="GM315">
        <v>0.2103699999999975</v>
      </c>
      <c r="GN315">
        <v>0</v>
      </c>
      <c r="GO315">
        <v>0</v>
      </c>
      <c r="GP315">
        <v>0</v>
      </c>
      <c r="GQ315">
        <v>6</v>
      </c>
      <c r="GR315">
        <v>2093</v>
      </c>
      <c r="GS315">
        <v>4</v>
      </c>
      <c r="GT315">
        <v>31</v>
      </c>
      <c r="GU315">
        <v>31.2</v>
      </c>
      <c r="GV315">
        <v>31.6</v>
      </c>
      <c r="GW315">
        <v>4.7851600000000003</v>
      </c>
      <c r="GX315">
        <v>2.36694</v>
      </c>
      <c r="GY315">
        <v>2.04834</v>
      </c>
      <c r="GZ315">
        <v>2.6232899999999999</v>
      </c>
      <c r="HA315">
        <v>2.1972700000000001</v>
      </c>
      <c r="HB315">
        <v>2.3584000000000001</v>
      </c>
      <c r="HC315">
        <v>41.691200000000002</v>
      </c>
      <c r="HD315">
        <v>14.5261</v>
      </c>
      <c r="HE315">
        <v>18</v>
      </c>
      <c r="HF315">
        <v>702.58500000000004</v>
      </c>
      <c r="HG315">
        <v>748.41600000000005</v>
      </c>
      <c r="HH315">
        <v>31.000900000000001</v>
      </c>
      <c r="HI315">
        <v>34.340400000000002</v>
      </c>
      <c r="HJ315">
        <v>30</v>
      </c>
      <c r="HK315">
        <v>34.2864</v>
      </c>
      <c r="HL315">
        <v>34.306800000000003</v>
      </c>
      <c r="HM315">
        <v>95.717799999999997</v>
      </c>
      <c r="HN315">
        <v>15.881600000000001</v>
      </c>
      <c r="HO315">
        <v>100</v>
      </c>
      <c r="HP315">
        <v>31</v>
      </c>
      <c r="HQ315">
        <v>2003.51</v>
      </c>
      <c r="HR315">
        <v>33.988900000000001</v>
      </c>
      <c r="HS315">
        <v>98.7607</v>
      </c>
      <c r="HT315">
        <v>97.730999999999995</v>
      </c>
    </row>
    <row r="316" spans="1:228" x14ac:dyDescent="0.2">
      <c r="A316">
        <v>301</v>
      </c>
      <c r="B316">
        <v>1673986066.5999999</v>
      </c>
      <c r="C316">
        <v>1198.099999904633</v>
      </c>
      <c r="D316" t="s">
        <v>961</v>
      </c>
      <c r="E316" t="s">
        <v>962</v>
      </c>
      <c r="F316">
        <v>4</v>
      </c>
      <c r="G316">
        <v>1673986064.2874999</v>
      </c>
      <c r="H316">
        <f t="shared" si="136"/>
        <v>3.730639121964137E-4</v>
      </c>
      <c r="I316">
        <f t="shared" si="137"/>
        <v>0.37306391219641372</v>
      </c>
      <c r="J316">
        <f t="shared" si="138"/>
        <v>11.947781031165574</v>
      </c>
      <c r="K316">
        <f t="shared" si="139"/>
        <v>1973.2850000000001</v>
      </c>
      <c r="L316">
        <f t="shared" si="140"/>
        <v>1017.9189931930334</v>
      </c>
      <c r="M316">
        <f t="shared" si="141"/>
        <v>102.95727316717121</v>
      </c>
      <c r="N316">
        <f t="shared" si="142"/>
        <v>199.58763333847565</v>
      </c>
      <c r="O316">
        <f t="shared" si="143"/>
        <v>2.1019758666809434E-2</v>
      </c>
      <c r="P316">
        <f t="shared" si="144"/>
        <v>2.7631906316441293</v>
      </c>
      <c r="Q316">
        <f t="shared" si="145"/>
        <v>2.0931329643410507E-2</v>
      </c>
      <c r="R316">
        <f t="shared" si="146"/>
        <v>1.3089994906665587E-2</v>
      </c>
      <c r="S316">
        <f t="shared" si="147"/>
        <v>226.11779173648006</v>
      </c>
      <c r="T316">
        <f t="shared" si="148"/>
        <v>34.804863033219398</v>
      </c>
      <c r="U316">
        <f t="shared" si="149"/>
        <v>33.500450000000001</v>
      </c>
      <c r="V316">
        <f t="shared" si="150"/>
        <v>5.1959187621773504</v>
      </c>
      <c r="W316">
        <f t="shared" si="151"/>
        <v>66.771906652799402</v>
      </c>
      <c r="X316">
        <f t="shared" si="152"/>
        <v>3.4704217193815268</v>
      </c>
      <c r="Y316">
        <f t="shared" si="153"/>
        <v>5.1974279204381979</v>
      </c>
      <c r="Z316">
        <f t="shared" si="154"/>
        <v>1.7254970427958236</v>
      </c>
      <c r="AA316">
        <f t="shared" si="155"/>
        <v>-16.452118527861845</v>
      </c>
      <c r="AB316">
        <f t="shared" si="156"/>
        <v>0.7727773791656869</v>
      </c>
      <c r="AC316">
        <f t="shared" si="157"/>
        <v>6.4366387568520408E-2</v>
      </c>
      <c r="AD316">
        <f t="shared" si="158"/>
        <v>210.50281697535243</v>
      </c>
      <c r="AE316">
        <f t="shared" si="159"/>
        <v>22.310900065101201</v>
      </c>
      <c r="AF316">
        <f t="shared" si="160"/>
        <v>0.37089376529424722</v>
      </c>
      <c r="AG316">
        <f t="shared" si="161"/>
        <v>11.947781031165574</v>
      </c>
      <c r="AH316">
        <v>2064.5572230491939</v>
      </c>
      <c r="AI316">
        <v>2046.485636363635</v>
      </c>
      <c r="AJ316">
        <v>1.7009867505693239</v>
      </c>
      <c r="AK316">
        <v>64.167648988695476</v>
      </c>
      <c r="AL316">
        <f t="shared" si="162"/>
        <v>0.37306391219641372</v>
      </c>
      <c r="AM316">
        <v>33.98004951517018</v>
      </c>
      <c r="AN316">
        <v>34.312655757575747</v>
      </c>
      <c r="AO316">
        <v>-1.065765424989112E-5</v>
      </c>
      <c r="AP316">
        <v>91.899806073423491</v>
      </c>
      <c r="AQ316">
        <v>0</v>
      </c>
      <c r="AR316">
        <v>0</v>
      </c>
      <c r="AS316">
        <f t="shared" si="163"/>
        <v>1</v>
      </c>
      <c r="AT316">
        <f t="shared" si="164"/>
        <v>0</v>
      </c>
      <c r="AU316">
        <f t="shared" si="165"/>
        <v>47136.083499091612</v>
      </c>
      <c r="AV316">
        <f t="shared" si="166"/>
        <v>1200.00125</v>
      </c>
      <c r="AW316">
        <f t="shared" si="167"/>
        <v>1025.9272635940308</v>
      </c>
      <c r="AX316">
        <f t="shared" si="168"/>
        <v>0.85493849576742598</v>
      </c>
      <c r="AY316">
        <f t="shared" si="169"/>
        <v>0.18843129683113252</v>
      </c>
      <c r="AZ316">
        <v>6</v>
      </c>
      <c r="BA316">
        <v>0.5</v>
      </c>
      <c r="BB316" t="s">
        <v>355</v>
      </c>
      <c r="BC316">
        <v>2</v>
      </c>
      <c r="BD316" t="b">
        <v>1</v>
      </c>
      <c r="BE316">
        <v>1673986064.2874999</v>
      </c>
      <c r="BF316">
        <v>1973.2850000000001</v>
      </c>
      <c r="BG316">
        <v>1994.5550000000001</v>
      </c>
      <c r="BH316">
        <v>34.311400000000013</v>
      </c>
      <c r="BI316">
        <v>33.980787500000012</v>
      </c>
      <c r="BJ316">
        <v>1981.74875</v>
      </c>
      <c r="BK316">
        <v>34.101025</v>
      </c>
      <c r="BL316">
        <v>650.00787500000001</v>
      </c>
      <c r="BM316">
        <v>101.044875</v>
      </c>
      <c r="BN316">
        <v>9.9984125000000007E-2</v>
      </c>
      <c r="BO316">
        <v>33.505637499999999</v>
      </c>
      <c r="BP316">
        <v>33.500450000000001</v>
      </c>
      <c r="BQ316">
        <v>999.9</v>
      </c>
      <c r="BR316">
        <v>0</v>
      </c>
      <c r="BS316">
        <v>0</v>
      </c>
      <c r="BT316">
        <v>8986.5625</v>
      </c>
      <c r="BU316">
        <v>0</v>
      </c>
      <c r="BV316">
        <v>1328.6637499999999</v>
      </c>
      <c r="BW316">
        <v>-21.272725000000001</v>
      </c>
      <c r="BX316">
        <v>2043.3987500000001</v>
      </c>
      <c r="BY316">
        <v>2064.7175000000002</v>
      </c>
      <c r="BZ316">
        <v>0.33062550000000002</v>
      </c>
      <c r="CA316">
        <v>1994.5550000000001</v>
      </c>
      <c r="CB316">
        <v>33.980787500000012</v>
      </c>
      <c r="CC316">
        <v>3.4669924999999999</v>
      </c>
      <c r="CD316">
        <v>3.4335837499999999</v>
      </c>
      <c r="CE316">
        <v>26.458950000000002</v>
      </c>
      <c r="CF316">
        <v>26.294875000000001</v>
      </c>
      <c r="CG316">
        <v>1200.00125</v>
      </c>
      <c r="CH316">
        <v>0.49996737499999999</v>
      </c>
      <c r="CI316">
        <v>0.50003275000000003</v>
      </c>
      <c r="CJ316">
        <v>0</v>
      </c>
      <c r="CK316">
        <v>953.42687499999988</v>
      </c>
      <c r="CL316">
        <v>4.9990899999999998</v>
      </c>
      <c r="CM316">
        <v>10543.487499999999</v>
      </c>
      <c r="CN316">
        <v>9557.7537499999999</v>
      </c>
      <c r="CO316">
        <v>44.25</v>
      </c>
      <c r="CP316">
        <v>46.75</v>
      </c>
      <c r="CQ316">
        <v>45.186999999999998</v>
      </c>
      <c r="CR316">
        <v>45.436999999999998</v>
      </c>
      <c r="CS316">
        <v>45.515500000000003</v>
      </c>
      <c r="CT316">
        <v>597.46124999999995</v>
      </c>
      <c r="CU316">
        <v>597.54</v>
      </c>
      <c r="CV316">
        <v>0</v>
      </c>
      <c r="CW316">
        <v>1673986066.9000001</v>
      </c>
      <c r="CX316">
        <v>0</v>
      </c>
      <c r="CY316">
        <v>1673984188.5</v>
      </c>
      <c r="CZ316" t="s">
        <v>356</v>
      </c>
      <c r="DA316">
        <v>1673984188.5</v>
      </c>
      <c r="DB316">
        <v>1673984167.5</v>
      </c>
      <c r="DC316">
        <v>23</v>
      </c>
      <c r="DD316">
        <v>-0.32800000000000001</v>
      </c>
      <c r="DE316">
        <v>5.0000000000000001E-3</v>
      </c>
      <c r="DF316">
        <v>-6.2539999999999996</v>
      </c>
      <c r="DG316">
        <v>0.21</v>
      </c>
      <c r="DH316">
        <v>579</v>
      </c>
      <c r="DI316">
        <v>34</v>
      </c>
      <c r="DJ316">
        <v>0</v>
      </c>
      <c r="DK316">
        <v>0.1</v>
      </c>
      <c r="DL316">
        <v>-21.282775609756101</v>
      </c>
      <c r="DM316">
        <v>-0.1051003484320573</v>
      </c>
      <c r="DN316">
        <v>5.7309424502635951E-2</v>
      </c>
      <c r="DO316">
        <v>0</v>
      </c>
      <c r="DP316">
        <v>0.32821178048780492</v>
      </c>
      <c r="DQ316">
        <v>2.5389888501741429E-2</v>
      </c>
      <c r="DR316">
        <v>3.3449080231781748E-3</v>
      </c>
      <c r="DS316">
        <v>1</v>
      </c>
      <c r="DT316">
        <v>0</v>
      </c>
      <c r="DU316">
        <v>0</v>
      </c>
      <c r="DV316">
        <v>0</v>
      </c>
      <c r="DW316">
        <v>-1</v>
      </c>
      <c r="DX316">
        <v>1</v>
      </c>
      <c r="DY316">
        <v>2</v>
      </c>
      <c r="DZ316" t="s">
        <v>357</v>
      </c>
      <c r="EA316">
        <v>3.29548</v>
      </c>
      <c r="EB316">
        <v>2.6252300000000002</v>
      </c>
      <c r="EC316">
        <v>0.28114800000000001</v>
      </c>
      <c r="ED316">
        <v>0.28051900000000002</v>
      </c>
      <c r="EE316">
        <v>0.13958000000000001</v>
      </c>
      <c r="EF316">
        <v>0.13733200000000001</v>
      </c>
      <c r="EG316">
        <v>21633</v>
      </c>
      <c r="EH316">
        <v>22015.4</v>
      </c>
      <c r="EI316">
        <v>28024.1</v>
      </c>
      <c r="EJ316">
        <v>29480.799999999999</v>
      </c>
      <c r="EK316">
        <v>33195.300000000003</v>
      </c>
      <c r="EL316">
        <v>35326.699999999997</v>
      </c>
      <c r="EM316">
        <v>39564.199999999997</v>
      </c>
      <c r="EN316">
        <v>42150.1</v>
      </c>
      <c r="EO316">
        <v>2.20573</v>
      </c>
      <c r="EP316">
        <v>2.1695000000000002</v>
      </c>
      <c r="EQ316">
        <v>0.123888</v>
      </c>
      <c r="ER316">
        <v>0</v>
      </c>
      <c r="ES316">
        <v>31.500499999999999</v>
      </c>
      <c r="ET316">
        <v>999.9</v>
      </c>
      <c r="EU316">
        <v>68.2</v>
      </c>
      <c r="EV316">
        <v>35.299999999999997</v>
      </c>
      <c r="EW316">
        <v>38.7607</v>
      </c>
      <c r="EX316">
        <v>57.381799999999998</v>
      </c>
      <c r="EY316">
        <v>-4.1065699999999996</v>
      </c>
      <c r="EZ316">
        <v>2</v>
      </c>
      <c r="FA316">
        <v>0.55186000000000002</v>
      </c>
      <c r="FB316">
        <v>0.49859799999999999</v>
      </c>
      <c r="FC316">
        <v>20.270199999999999</v>
      </c>
      <c r="FD316">
        <v>5.2186399999999997</v>
      </c>
      <c r="FE316">
        <v>12.0099</v>
      </c>
      <c r="FF316">
        <v>4.9852499999999997</v>
      </c>
      <c r="FG316">
        <v>3.2845300000000002</v>
      </c>
      <c r="FH316">
        <v>9999</v>
      </c>
      <c r="FI316">
        <v>9999</v>
      </c>
      <c r="FJ316">
        <v>9999</v>
      </c>
      <c r="FK316">
        <v>999.9</v>
      </c>
      <c r="FL316">
        <v>1.86588</v>
      </c>
      <c r="FM316">
        <v>1.8623099999999999</v>
      </c>
      <c r="FN316">
        <v>1.86432</v>
      </c>
      <c r="FO316">
        <v>1.8603799999999999</v>
      </c>
      <c r="FP316">
        <v>1.86111</v>
      </c>
      <c r="FQ316">
        <v>1.8602099999999999</v>
      </c>
      <c r="FR316">
        <v>1.8619600000000001</v>
      </c>
      <c r="FS316">
        <v>1.8585199999999999</v>
      </c>
      <c r="FT316">
        <v>0</v>
      </c>
      <c r="FU316">
        <v>0</v>
      </c>
      <c r="FV316">
        <v>0</v>
      </c>
      <c r="FW316">
        <v>0</v>
      </c>
      <c r="FX316" t="s">
        <v>358</v>
      </c>
      <c r="FY316" t="s">
        <v>359</v>
      </c>
      <c r="FZ316" t="s">
        <v>360</v>
      </c>
      <c r="GA316" t="s">
        <v>360</v>
      </c>
      <c r="GB316" t="s">
        <v>360</v>
      </c>
      <c r="GC316" t="s">
        <v>360</v>
      </c>
      <c r="GD316">
        <v>0</v>
      </c>
      <c r="GE316">
        <v>100</v>
      </c>
      <c r="GF316">
        <v>100</v>
      </c>
      <c r="GG316">
        <v>-8.4700000000000006</v>
      </c>
      <c r="GH316">
        <v>0.2104</v>
      </c>
      <c r="GI316">
        <v>-4.4410340874611869</v>
      </c>
      <c r="GJ316">
        <v>-4.0977002334145526E-3</v>
      </c>
      <c r="GK316">
        <v>1.9870096767282211E-6</v>
      </c>
      <c r="GL316">
        <v>-4.7591234531596528E-10</v>
      </c>
      <c r="GM316">
        <v>0.2103699999999975</v>
      </c>
      <c r="GN316">
        <v>0</v>
      </c>
      <c r="GO316">
        <v>0</v>
      </c>
      <c r="GP316">
        <v>0</v>
      </c>
      <c r="GQ316">
        <v>6</v>
      </c>
      <c r="GR316">
        <v>2093</v>
      </c>
      <c r="GS316">
        <v>4</v>
      </c>
      <c r="GT316">
        <v>31</v>
      </c>
      <c r="GU316">
        <v>31.3</v>
      </c>
      <c r="GV316">
        <v>31.7</v>
      </c>
      <c r="GW316">
        <v>4.7961400000000003</v>
      </c>
      <c r="GX316">
        <v>1.3793899999999999</v>
      </c>
      <c r="GY316">
        <v>2.04834</v>
      </c>
      <c r="GZ316">
        <v>2.6245099999999999</v>
      </c>
      <c r="HA316">
        <v>2.1972700000000001</v>
      </c>
      <c r="HB316">
        <v>2.34741</v>
      </c>
      <c r="HC316">
        <v>41.691200000000002</v>
      </c>
      <c r="HD316">
        <v>14.5436</v>
      </c>
      <c r="HE316">
        <v>18</v>
      </c>
      <c r="HF316">
        <v>702.476</v>
      </c>
      <c r="HG316">
        <v>748.34699999999998</v>
      </c>
      <c r="HH316">
        <v>31.000900000000001</v>
      </c>
      <c r="HI316">
        <v>34.340400000000002</v>
      </c>
      <c r="HJ316">
        <v>29.9999</v>
      </c>
      <c r="HK316">
        <v>34.284199999999998</v>
      </c>
      <c r="HL316">
        <v>34.305199999999999</v>
      </c>
      <c r="HM316">
        <v>95.963099999999997</v>
      </c>
      <c r="HN316">
        <v>15.881600000000001</v>
      </c>
      <c r="HO316">
        <v>100</v>
      </c>
      <c r="HP316">
        <v>31</v>
      </c>
      <c r="HQ316">
        <v>2010.2</v>
      </c>
      <c r="HR316">
        <v>34.008200000000002</v>
      </c>
      <c r="HS316">
        <v>98.759399999999999</v>
      </c>
      <c r="HT316">
        <v>97.731200000000001</v>
      </c>
    </row>
    <row r="317" spans="1:228" x14ac:dyDescent="0.2">
      <c r="A317">
        <v>302</v>
      </c>
      <c r="B317">
        <v>1673986070.5999999</v>
      </c>
      <c r="C317">
        <v>1202.099999904633</v>
      </c>
      <c r="D317" t="s">
        <v>963</v>
      </c>
      <c r="E317" t="s">
        <v>964</v>
      </c>
      <c r="F317">
        <v>4</v>
      </c>
      <c r="G317">
        <v>1673986068.5999999</v>
      </c>
      <c r="H317">
        <f t="shared" si="136"/>
        <v>3.7129592568004786E-4</v>
      </c>
      <c r="I317">
        <f t="shared" si="137"/>
        <v>0.37129592568004788</v>
      </c>
      <c r="J317">
        <f t="shared" si="138"/>
        <v>11.679956003398916</v>
      </c>
      <c r="K317">
        <f t="shared" si="139"/>
        <v>1980.438571428572</v>
      </c>
      <c r="L317">
        <f t="shared" si="140"/>
        <v>1039.2347604951917</v>
      </c>
      <c r="M317">
        <f t="shared" si="141"/>
        <v>105.11356093167399</v>
      </c>
      <c r="N317">
        <f t="shared" si="142"/>
        <v>200.31176627512139</v>
      </c>
      <c r="O317">
        <f t="shared" si="143"/>
        <v>2.0883118071751729E-2</v>
      </c>
      <c r="P317">
        <f t="shared" si="144"/>
        <v>2.7633044305343906</v>
      </c>
      <c r="Q317">
        <f t="shared" si="145"/>
        <v>2.0795835992740742E-2</v>
      </c>
      <c r="R317">
        <f t="shared" si="146"/>
        <v>1.3005208928950365E-2</v>
      </c>
      <c r="S317">
        <f t="shared" si="147"/>
        <v>226.11234823722586</v>
      </c>
      <c r="T317">
        <f t="shared" si="148"/>
        <v>34.806738376870911</v>
      </c>
      <c r="U317">
        <f t="shared" si="149"/>
        <v>33.511571428571429</v>
      </c>
      <c r="V317">
        <f t="shared" si="150"/>
        <v>5.1991546987569102</v>
      </c>
      <c r="W317">
        <f t="shared" si="151"/>
        <v>66.771196590913917</v>
      </c>
      <c r="X317">
        <f t="shared" si="152"/>
        <v>3.4706717297774268</v>
      </c>
      <c r="Y317">
        <f t="shared" si="153"/>
        <v>5.1978576197175839</v>
      </c>
      <c r="Z317">
        <f t="shared" si="154"/>
        <v>1.7284829689794834</v>
      </c>
      <c r="AA317">
        <f t="shared" si="155"/>
        <v>-16.374150322490109</v>
      </c>
      <c r="AB317">
        <f t="shared" si="156"/>
        <v>-0.66400405370265148</v>
      </c>
      <c r="AC317">
        <f t="shared" si="157"/>
        <v>-5.5307541792598218E-2</v>
      </c>
      <c r="AD317">
        <f t="shared" si="158"/>
        <v>209.01888631924052</v>
      </c>
      <c r="AE317">
        <f t="shared" si="159"/>
        <v>22.018948481972895</v>
      </c>
      <c r="AF317">
        <f t="shared" si="160"/>
        <v>0.3707495805830609</v>
      </c>
      <c r="AG317">
        <f t="shared" si="161"/>
        <v>11.679956003398916</v>
      </c>
      <c r="AH317">
        <v>2071.310662705047</v>
      </c>
      <c r="AI317">
        <v>2053.3954545454549</v>
      </c>
      <c r="AJ317">
        <v>1.7263889453659349</v>
      </c>
      <c r="AK317">
        <v>64.167648988695476</v>
      </c>
      <c r="AL317">
        <f t="shared" si="162"/>
        <v>0.37129592568004788</v>
      </c>
      <c r="AM317">
        <v>33.98309410732972</v>
      </c>
      <c r="AN317">
        <v>34.313952121212111</v>
      </c>
      <c r="AO317">
        <v>2.0460754441217629E-5</v>
      </c>
      <c r="AP317">
        <v>91.899806073423491</v>
      </c>
      <c r="AQ317">
        <v>0</v>
      </c>
      <c r="AR317">
        <v>0</v>
      </c>
      <c r="AS317">
        <f t="shared" si="163"/>
        <v>1</v>
      </c>
      <c r="AT317">
        <f t="shared" si="164"/>
        <v>0</v>
      </c>
      <c r="AU317">
        <f t="shared" si="165"/>
        <v>47138.980340844078</v>
      </c>
      <c r="AV317">
        <f t="shared" si="166"/>
        <v>1199.967142857143</v>
      </c>
      <c r="AW317">
        <f t="shared" si="167"/>
        <v>1025.8986135944174</v>
      </c>
      <c r="AX317">
        <f t="shared" si="168"/>
        <v>0.85493892037054842</v>
      </c>
      <c r="AY317">
        <f t="shared" si="169"/>
        <v>0.18843211631515872</v>
      </c>
      <c r="AZ317">
        <v>6</v>
      </c>
      <c r="BA317">
        <v>0.5</v>
      </c>
      <c r="BB317" t="s">
        <v>355</v>
      </c>
      <c r="BC317">
        <v>2</v>
      </c>
      <c r="BD317" t="b">
        <v>1</v>
      </c>
      <c r="BE317">
        <v>1673986068.5999999</v>
      </c>
      <c r="BF317">
        <v>1980.438571428572</v>
      </c>
      <c r="BG317">
        <v>2001.441428571429</v>
      </c>
      <c r="BH317">
        <v>34.313771428571428</v>
      </c>
      <c r="BI317">
        <v>33.983285714285707</v>
      </c>
      <c r="BJ317">
        <v>1988.9142857142861</v>
      </c>
      <c r="BK317">
        <v>34.103400000000001</v>
      </c>
      <c r="BL317">
        <v>650.00285714285712</v>
      </c>
      <c r="BM317">
        <v>101.04514285714281</v>
      </c>
      <c r="BN317">
        <v>0.1000121428571429</v>
      </c>
      <c r="BO317">
        <v>33.507114285714287</v>
      </c>
      <c r="BP317">
        <v>33.511571428571429</v>
      </c>
      <c r="BQ317">
        <v>999.89999999999986</v>
      </c>
      <c r="BR317">
        <v>0</v>
      </c>
      <c r="BS317">
        <v>0</v>
      </c>
      <c r="BT317">
        <v>8987.1428571428569</v>
      </c>
      <c r="BU317">
        <v>0</v>
      </c>
      <c r="BV317">
        <v>1227.0857142857139</v>
      </c>
      <c r="BW317">
        <v>-21.003785714285719</v>
      </c>
      <c r="BX317">
        <v>2050.81</v>
      </c>
      <c r="BY317">
        <v>2071.85</v>
      </c>
      <c r="BZ317">
        <v>0.3304908571428572</v>
      </c>
      <c r="CA317">
        <v>2001.441428571429</v>
      </c>
      <c r="CB317">
        <v>33.983285714285707</v>
      </c>
      <c r="CC317">
        <v>3.4672428571428568</v>
      </c>
      <c r="CD317">
        <v>3.4338500000000001</v>
      </c>
      <c r="CE317">
        <v>26.460185714285711</v>
      </c>
      <c r="CF317">
        <v>26.29615714285714</v>
      </c>
      <c r="CG317">
        <v>1199.967142857143</v>
      </c>
      <c r="CH317">
        <v>0.49995200000000001</v>
      </c>
      <c r="CI317">
        <v>0.50004800000000005</v>
      </c>
      <c r="CJ317">
        <v>0</v>
      </c>
      <c r="CK317">
        <v>953.26385714285709</v>
      </c>
      <c r="CL317">
        <v>4.9990899999999998</v>
      </c>
      <c r="CM317">
        <v>10543.54285714286</v>
      </c>
      <c r="CN317">
        <v>9557.4128571428573</v>
      </c>
      <c r="CO317">
        <v>44.25</v>
      </c>
      <c r="CP317">
        <v>46.75</v>
      </c>
      <c r="CQ317">
        <v>45.186999999999998</v>
      </c>
      <c r="CR317">
        <v>45.436999999999998</v>
      </c>
      <c r="CS317">
        <v>45.544285714285721</v>
      </c>
      <c r="CT317">
        <v>597.42714285714283</v>
      </c>
      <c r="CU317">
        <v>597.54</v>
      </c>
      <c r="CV317">
        <v>0</v>
      </c>
      <c r="CW317">
        <v>1673986071.0999999</v>
      </c>
      <c r="CX317">
        <v>0</v>
      </c>
      <c r="CY317">
        <v>1673984188.5</v>
      </c>
      <c r="CZ317" t="s">
        <v>356</v>
      </c>
      <c r="DA317">
        <v>1673984188.5</v>
      </c>
      <c r="DB317">
        <v>1673984167.5</v>
      </c>
      <c r="DC317">
        <v>23</v>
      </c>
      <c r="DD317">
        <v>-0.32800000000000001</v>
      </c>
      <c r="DE317">
        <v>5.0000000000000001E-3</v>
      </c>
      <c r="DF317">
        <v>-6.2539999999999996</v>
      </c>
      <c r="DG317">
        <v>0.21</v>
      </c>
      <c r="DH317">
        <v>579</v>
      </c>
      <c r="DI317">
        <v>34</v>
      </c>
      <c r="DJ317">
        <v>0</v>
      </c>
      <c r="DK317">
        <v>0.1</v>
      </c>
      <c r="DL317">
        <v>-21.26280975609756</v>
      </c>
      <c r="DM317">
        <v>0.47755818815328371</v>
      </c>
      <c r="DN317">
        <v>0.1167772296650046</v>
      </c>
      <c r="DO317">
        <v>0</v>
      </c>
      <c r="DP317">
        <v>0.32907124390243903</v>
      </c>
      <c r="DQ317">
        <v>2.139859233449537E-2</v>
      </c>
      <c r="DR317">
        <v>3.1976303557057881E-3</v>
      </c>
      <c r="DS317">
        <v>1</v>
      </c>
      <c r="DT317">
        <v>0</v>
      </c>
      <c r="DU317">
        <v>0</v>
      </c>
      <c r="DV317">
        <v>0</v>
      </c>
      <c r="DW317">
        <v>-1</v>
      </c>
      <c r="DX317">
        <v>1</v>
      </c>
      <c r="DY317">
        <v>2</v>
      </c>
      <c r="DZ317" t="s">
        <v>357</v>
      </c>
      <c r="EA317">
        <v>3.2956300000000001</v>
      </c>
      <c r="EB317">
        <v>2.6251500000000001</v>
      </c>
      <c r="EC317">
        <v>0.28167700000000001</v>
      </c>
      <c r="ED317">
        <v>0.28095599999999998</v>
      </c>
      <c r="EE317">
        <v>0.13958100000000001</v>
      </c>
      <c r="EF317">
        <v>0.13733400000000001</v>
      </c>
      <c r="EG317">
        <v>21616.9</v>
      </c>
      <c r="EH317">
        <v>22002.1</v>
      </c>
      <c r="EI317">
        <v>28024.1</v>
      </c>
      <c r="EJ317">
        <v>29481.1</v>
      </c>
      <c r="EK317">
        <v>33195.300000000003</v>
      </c>
      <c r="EL317">
        <v>35326.699999999997</v>
      </c>
      <c r="EM317">
        <v>39564.199999999997</v>
      </c>
      <c r="EN317">
        <v>42150.1</v>
      </c>
      <c r="EO317">
        <v>2.2058300000000002</v>
      </c>
      <c r="EP317">
        <v>2.1693699999999998</v>
      </c>
      <c r="EQ317">
        <v>0.123192</v>
      </c>
      <c r="ER317">
        <v>0</v>
      </c>
      <c r="ES317">
        <v>31.515799999999999</v>
      </c>
      <c r="ET317">
        <v>999.9</v>
      </c>
      <c r="EU317">
        <v>68.2</v>
      </c>
      <c r="EV317">
        <v>35.299999999999997</v>
      </c>
      <c r="EW317">
        <v>38.767299999999999</v>
      </c>
      <c r="EX317">
        <v>57.681800000000003</v>
      </c>
      <c r="EY317">
        <v>-4.1746800000000004</v>
      </c>
      <c r="EZ317">
        <v>2</v>
      </c>
      <c r="FA317">
        <v>0.55184500000000003</v>
      </c>
      <c r="FB317">
        <v>0.50127500000000003</v>
      </c>
      <c r="FC317">
        <v>20.270199999999999</v>
      </c>
      <c r="FD317">
        <v>5.2186399999999997</v>
      </c>
      <c r="FE317">
        <v>12.0099</v>
      </c>
      <c r="FF317">
        <v>4.9852499999999997</v>
      </c>
      <c r="FG317">
        <v>3.2846500000000001</v>
      </c>
      <c r="FH317">
        <v>9999</v>
      </c>
      <c r="FI317">
        <v>9999</v>
      </c>
      <c r="FJ317">
        <v>9999</v>
      </c>
      <c r="FK317">
        <v>999.9</v>
      </c>
      <c r="FL317">
        <v>1.8658699999999999</v>
      </c>
      <c r="FM317">
        <v>1.8623099999999999</v>
      </c>
      <c r="FN317">
        <v>1.86432</v>
      </c>
      <c r="FO317">
        <v>1.86036</v>
      </c>
      <c r="FP317">
        <v>1.86111</v>
      </c>
      <c r="FQ317">
        <v>1.8602000000000001</v>
      </c>
      <c r="FR317">
        <v>1.86195</v>
      </c>
      <c r="FS317">
        <v>1.8585199999999999</v>
      </c>
      <c r="FT317">
        <v>0</v>
      </c>
      <c r="FU317">
        <v>0</v>
      </c>
      <c r="FV317">
        <v>0</v>
      </c>
      <c r="FW317">
        <v>0</v>
      </c>
      <c r="FX317" t="s">
        <v>358</v>
      </c>
      <c r="FY317" t="s">
        <v>359</v>
      </c>
      <c r="FZ317" t="s">
        <v>360</v>
      </c>
      <c r="GA317" t="s">
        <v>360</v>
      </c>
      <c r="GB317" t="s">
        <v>360</v>
      </c>
      <c r="GC317" t="s">
        <v>360</v>
      </c>
      <c r="GD317">
        <v>0</v>
      </c>
      <c r="GE317">
        <v>100</v>
      </c>
      <c r="GF317">
        <v>100</v>
      </c>
      <c r="GG317">
        <v>-8.48</v>
      </c>
      <c r="GH317">
        <v>0.2104</v>
      </c>
      <c r="GI317">
        <v>-4.4410340874611869</v>
      </c>
      <c r="GJ317">
        <v>-4.0977002334145526E-3</v>
      </c>
      <c r="GK317">
        <v>1.9870096767282211E-6</v>
      </c>
      <c r="GL317">
        <v>-4.7591234531596528E-10</v>
      </c>
      <c r="GM317">
        <v>0.2103699999999975</v>
      </c>
      <c r="GN317">
        <v>0</v>
      </c>
      <c r="GO317">
        <v>0</v>
      </c>
      <c r="GP317">
        <v>0</v>
      </c>
      <c r="GQ317">
        <v>6</v>
      </c>
      <c r="GR317">
        <v>2093</v>
      </c>
      <c r="GS317">
        <v>4</v>
      </c>
      <c r="GT317">
        <v>31</v>
      </c>
      <c r="GU317">
        <v>31.4</v>
      </c>
      <c r="GV317">
        <v>31.7</v>
      </c>
      <c r="GW317">
        <v>4.7998000000000003</v>
      </c>
      <c r="GX317">
        <v>0</v>
      </c>
      <c r="GY317">
        <v>2.04834</v>
      </c>
      <c r="GZ317">
        <v>2.6232899999999999</v>
      </c>
      <c r="HA317">
        <v>2.1972700000000001</v>
      </c>
      <c r="HB317">
        <v>2.33765</v>
      </c>
      <c r="HC317">
        <v>41.691200000000002</v>
      </c>
      <c r="HD317">
        <v>14.552300000000001</v>
      </c>
      <c r="HE317">
        <v>18</v>
      </c>
      <c r="HF317">
        <v>702.56</v>
      </c>
      <c r="HG317">
        <v>748.226</v>
      </c>
      <c r="HH317">
        <v>31.000800000000002</v>
      </c>
      <c r="HI317">
        <v>34.340400000000002</v>
      </c>
      <c r="HJ317">
        <v>29.9999</v>
      </c>
      <c r="HK317">
        <v>34.284199999999998</v>
      </c>
      <c r="HL317">
        <v>34.305199999999999</v>
      </c>
      <c r="HM317">
        <v>96.261899999999997</v>
      </c>
      <c r="HN317">
        <v>15.881600000000001</v>
      </c>
      <c r="HO317">
        <v>100</v>
      </c>
      <c r="HP317">
        <v>31</v>
      </c>
      <c r="HQ317">
        <v>2016.88</v>
      </c>
      <c r="HR317">
        <v>34.032699999999998</v>
      </c>
      <c r="HS317">
        <v>98.759299999999996</v>
      </c>
      <c r="HT317">
        <v>97.7316</v>
      </c>
    </row>
    <row r="318" spans="1:228" x14ac:dyDescent="0.2">
      <c r="A318">
        <v>303</v>
      </c>
      <c r="B318">
        <v>1673986074.5999999</v>
      </c>
      <c r="C318">
        <v>1206.099999904633</v>
      </c>
      <c r="D318" t="s">
        <v>965</v>
      </c>
      <c r="E318" t="s">
        <v>966</v>
      </c>
      <c r="F318">
        <v>4</v>
      </c>
      <c r="G318">
        <v>1673986072.2874999</v>
      </c>
      <c r="H318">
        <f t="shared" si="136"/>
        <v>3.7277214270008905E-4</v>
      </c>
      <c r="I318">
        <f t="shared" si="137"/>
        <v>0.37277214270008907</v>
      </c>
      <c r="J318">
        <f t="shared" si="138"/>
        <v>12.088848547963392</v>
      </c>
      <c r="K318">
        <f t="shared" si="139"/>
        <v>1986.07375</v>
      </c>
      <c r="L318">
        <f t="shared" si="140"/>
        <v>1016.0970997386426</v>
      </c>
      <c r="M318">
        <f t="shared" si="141"/>
        <v>102.77289290784231</v>
      </c>
      <c r="N318">
        <f t="shared" si="142"/>
        <v>200.88094422110694</v>
      </c>
      <c r="O318">
        <f t="shared" si="143"/>
        <v>2.0939101613672049E-2</v>
      </c>
      <c r="P318">
        <f t="shared" si="144"/>
        <v>2.7612433756372523</v>
      </c>
      <c r="Q318">
        <f t="shared" si="145"/>
        <v>2.0851286794731631E-2</v>
      </c>
      <c r="R318">
        <f t="shared" si="146"/>
        <v>1.3039913254365168E-2</v>
      </c>
      <c r="S318">
        <f t="shared" si="147"/>
        <v>226.1234501107698</v>
      </c>
      <c r="T318">
        <f t="shared" si="148"/>
        <v>34.815663991027961</v>
      </c>
      <c r="U318">
        <f t="shared" si="149"/>
        <v>33.520074999999991</v>
      </c>
      <c r="V318">
        <f t="shared" si="150"/>
        <v>5.2016301153128817</v>
      </c>
      <c r="W318">
        <f t="shared" si="151"/>
        <v>66.744707066059846</v>
      </c>
      <c r="X318">
        <f t="shared" si="152"/>
        <v>3.470921365455633</v>
      </c>
      <c r="Y318">
        <f t="shared" si="153"/>
        <v>5.2002945522261808</v>
      </c>
      <c r="Z318">
        <f t="shared" si="154"/>
        <v>1.7307087498572487</v>
      </c>
      <c r="AA318">
        <f t="shared" si="155"/>
        <v>-16.439251493073929</v>
      </c>
      <c r="AB318">
        <f t="shared" si="156"/>
        <v>-0.68291430127786479</v>
      </c>
      <c r="AC318">
        <f t="shared" si="157"/>
        <v>-5.6929811803146733E-2</v>
      </c>
      <c r="AD318">
        <f t="shared" si="158"/>
        <v>208.94435450461486</v>
      </c>
      <c r="AE318">
        <f t="shared" si="159"/>
        <v>19.80964621844663</v>
      </c>
      <c r="AF318">
        <f t="shared" si="160"/>
        <v>0.36991427590027248</v>
      </c>
      <c r="AG318">
        <f t="shared" si="161"/>
        <v>12.088848547963392</v>
      </c>
      <c r="AH318">
        <v>2075.6663451376699</v>
      </c>
      <c r="AI318">
        <v>2059.0246666666658</v>
      </c>
      <c r="AJ318">
        <v>1.301088937237953</v>
      </c>
      <c r="AK318">
        <v>64.167648988695476</v>
      </c>
      <c r="AL318">
        <f t="shared" si="162"/>
        <v>0.37277214270008907</v>
      </c>
      <c r="AM318">
        <v>33.985990124992931</v>
      </c>
      <c r="AN318">
        <v>34.31813636363637</v>
      </c>
      <c r="AO318">
        <v>2.4651423215488331E-5</v>
      </c>
      <c r="AP318">
        <v>91.899806073423491</v>
      </c>
      <c r="AQ318">
        <v>0</v>
      </c>
      <c r="AR318">
        <v>0</v>
      </c>
      <c r="AS318">
        <f t="shared" si="163"/>
        <v>1</v>
      </c>
      <c r="AT318">
        <f t="shared" si="164"/>
        <v>0</v>
      </c>
      <c r="AU318">
        <f t="shared" si="165"/>
        <v>47081.155393022469</v>
      </c>
      <c r="AV318">
        <f t="shared" si="166"/>
        <v>1200.0362500000001</v>
      </c>
      <c r="AW318">
        <f t="shared" si="167"/>
        <v>1025.956701093663</v>
      </c>
      <c r="AX318">
        <f t="shared" si="168"/>
        <v>0.85493809132321041</v>
      </c>
      <c r="AY318">
        <f t="shared" si="169"/>
        <v>0.18843051625379631</v>
      </c>
      <c r="AZ318">
        <v>6</v>
      </c>
      <c r="BA318">
        <v>0.5</v>
      </c>
      <c r="BB318" t="s">
        <v>355</v>
      </c>
      <c r="BC318">
        <v>2</v>
      </c>
      <c r="BD318" t="b">
        <v>1</v>
      </c>
      <c r="BE318">
        <v>1673986072.2874999</v>
      </c>
      <c r="BF318">
        <v>1986.07375</v>
      </c>
      <c r="BG318">
        <v>2005.0374999999999</v>
      </c>
      <c r="BH318">
        <v>34.316375000000001</v>
      </c>
      <c r="BI318">
        <v>33.986637500000001</v>
      </c>
      <c r="BJ318">
        <v>1994.5587499999999</v>
      </c>
      <c r="BK318">
        <v>34.105987499999998</v>
      </c>
      <c r="BL318">
        <v>650.00825000000009</v>
      </c>
      <c r="BM318">
        <v>101.044625</v>
      </c>
      <c r="BN318">
        <v>0.1001306875</v>
      </c>
      <c r="BO318">
        <v>33.515487499999999</v>
      </c>
      <c r="BP318">
        <v>33.520074999999991</v>
      </c>
      <c r="BQ318">
        <v>999.9</v>
      </c>
      <c r="BR318">
        <v>0</v>
      </c>
      <c r="BS318">
        <v>0</v>
      </c>
      <c r="BT318">
        <v>8976.25</v>
      </c>
      <c r="BU318">
        <v>0</v>
      </c>
      <c r="BV318">
        <v>1157.3912499999999</v>
      </c>
      <c r="BW318">
        <v>-18.963062499999999</v>
      </c>
      <c r="BX318">
        <v>2056.65</v>
      </c>
      <c r="BY318">
        <v>2075.5787500000001</v>
      </c>
      <c r="BZ318">
        <v>0.32974537500000001</v>
      </c>
      <c r="CA318">
        <v>2005.0374999999999</v>
      </c>
      <c r="CB318">
        <v>33.986637500000001</v>
      </c>
      <c r="CC318">
        <v>3.4674849999999999</v>
      </c>
      <c r="CD318">
        <v>3.4341675</v>
      </c>
      <c r="CE318">
        <v>26.461387500000001</v>
      </c>
      <c r="CF318">
        <v>26.297750000000001</v>
      </c>
      <c r="CG318">
        <v>1200.0362500000001</v>
      </c>
      <c r="CH318">
        <v>0.49998100000000001</v>
      </c>
      <c r="CI318">
        <v>0.50001899999999999</v>
      </c>
      <c r="CJ318">
        <v>0</v>
      </c>
      <c r="CK318">
        <v>953.57825000000003</v>
      </c>
      <c r="CL318">
        <v>4.9990899999999998</v>
      </c>
      <c r="CM318">
        <v>10544.375</v>
      </c>
      <c r="CN318">
        <v>9558.0749999999989</v>
      </c>
      <c r="CO318">
        <v>44.25</v>
      </c>
      <c r="CP318">
        <v>46.75</v>
      </c>
      <c r="CQ318">
        <v>45.194875000000003</v>
      </c>
      <c r="CR318">
        <v>45.436999999999998</v>
      </c>
      <c r="CS318">
        <v>45.561999999999998</v>
      </c>
      <c r="CT318">
        <v>597.49499999999989</v>
      </c>
      <c r="CU318">
        <v>597.54124999999999</v>
      </c>
      <c r="CV318">
        <v>0</v>
      </c>
      <c r="CW318">
        <v>1673986075.3</v>
      </c>
      <c r="CX318">
        <v>0</v>
      </c>
      <c r="CY318">
        <v>1673984188.5</v>
      </c>
      <c r="CZ318" t="s">
        <v>356</v>
      </c>
      <c r="DA318">
        <v>1673984188.5</v>
      </c>
      <c r="DB318">
        <v>1673984167.5</v>
      </c>
      <c r="DC318">
        <v>23</v>
      </c>
      <c r="DD318">
        <v>-0.32800000000000001</v>
      </c>
      <c r="DE318">
        <v>5.0000000000000001E-3</v>
      </c>
      <c r="DF318">
        <v>-6.2539999999999996</v>
      </c>
      <c r="DG318">
        <v>0.21</v>
      </c>
      <c r="DH318">
        <v>579</v>
      </c>
      <c r="DI318">
        <v>34</v>
      </c>
      <c r="DJ318">
        <v>0</v>
      </c>
      <c r="DK318">
        <v>0.1</v>
      </c>
      <c r="DL318">
        <v>-20.8758487804878</v>
      </c>
      <c r="DM318">
        <v>6.2148501742159912</v>
      </c>
      <c r="DN318">
        <v>0.86943710080408398</v>
      </c>
      <c r="DO318">
        <v>0</v>
      </c>
      <c r="DP318">
        <v>0.32992865853658537</v>
      </c>
      <c r="DQ318">
        <v>9.4094425087118301E-3</v>
      </c>
      <c r="DR318">
        <v>2.7010106745236238E-3</v>
      </c>
      <c r="DS318">
        <v>1</v>
      </c>
      <c r="DT318">
        <v>0</v>
      </c>
      <c r="DU318">
        <v>0</v>
      </c>
      <c r="DV318">
        <v>0</v>
      </c>
      <c r="DW318">
        <v>-1</v>
      </c>
      <c r="DX318">
        <v>1</v>
      </c>
      <c r="DY318">
        <v>2</v>
      </c>
      <c r="DZ318" t="s">
        <v>357</v>
      </c>
      <c r="EA318">
        <v>3.2955800000000002</v>
      </c>
      <c r="EB318">
        <v>2.6253299999999999</v>
      </c>
      <c r="EC318">
        <v>0.28209000000000001</v>
      </c>
      <c r="ED318">
        <v>0.28112799999999999</v>
      </c>
      <c r="EE318">
        <v>0.139594</v>
      </c>
      <c r="EF318">
        <v>0.137348</v>
      </c>
      <c r="EG318">
        <v>21604.3</v>
      </c>
      <c r="EH318">
        <v>21996.9</v>
      </c>
      <c r="EI318">
        <v>28023.9</v>
      </c>
      <c r="EJ318">
        <v>29481.1</v>
      </c>
      <c r="EK318">
        <v>33194.699999999997</v>
      </c>
      <c r="EL318">
        <v>35326.400000000001</v>
      </c>
      <c r="EM318">
        <v>39564</v>
      </c>
      <c r="EN318">
        <v>42150.5</v>
      </c>
      <c r="EO318">
        <v>2.2058</v>
      </c>
      <c r="EP318">
        <v>2.1694</v>
      </c>
      <c r="EQ318">
        <v>0.12324400000000001</v>
      </c>
      <c r="ER318">
        <v>0</v>
      </c>
      <c r="ES318">
        <v>31.529599999999999</v>
      </c>
      <c r="ET318">
        <v>999.9</v>
      </c>
      <c r="EU318">
        <v>68.2</v>
      </c>
      <c r="EV318">
        <v>35.299999999999997</v>
      </c>
      <c r="EW318">
        <v>38.759599999999999</v>
      </c>
      <c r="EX318">
        <v>57.351799999999997</v>
      </c>
      <c r="EY318">
        <v>-4.0464700000000002</v>
      </c>
      <c r="EZ318">
        <v>2</v>
      </c>
      <c r="FA318">
        <v>0.55147599999999997</v>
      </c>
      <c r="FB318">
        <v>0.50355399999999995</v>
      </c>
      <c r="FC318">
        <v>20.270099999999999</v>
      </c>
      <c r="FD318">
        <v>5.2192400000000001</v>
      </c>
      <c r="FE318">
        <v>12.0099</v>
      </c>
      <c r="FF318">
        <v>4.9855</v>
      </c>
      <c r="FG318">
        <v>3.2846500000000001</v>
      </c>
      <c r="FH318">
        <v>9999</v>
      </c>
      <c r="FI318">
        <v>9999</v>
      </c>
      <c r="FJ318">
        <v>9999</v>
      </c>
      <c r="FK318">
        <v>999.9</v>
      </c>
      <c r="FL318">
        <v>1.8658399999999999</v>
      </c>
      <c r="FM318">
        <v>1.86232</v>
      </c>
      <c r="FN318">
        <v>1.86432</v>
      </c>
      <c r="FO318">
        <v>1.8603499999999999</v>
      </c>
      <c r="FP318">
        <v>1.86111</v>
      </c>
      <c r="FQ318">
        <v>1.8602000000000001</v>
      </c>
      <c r="FR318">
        <v>1.86195</v>
      </c>
      <c r="FS318">
        <v>1.8585199999999999</v>
      </c>
      <c r="FT318">
        <v>0</v>
      </c>
      <c r="FU318">
        <v>0</v>
      </c>
      <c r="FV318">
        <v>0</v>
      </c>
      <c r="FW318">
        <v>0</v>
      </c>
      <c r="FX318" t="s">
        <v>358</v>
      </c>
      <c r="FY318" t="s">
        <v>359</v>
      </c>
      <c r="FZ318" t="s">
        <v>360</v>
      </c>
      <c r="GA318" t="s">
        <v>360</v>
      </c>
      <c r="GB318" t="s">
        <v>360</v>
      </c>
      <c r="GC318" t="s">
        <v>360</v>
      </c>
      <c r="GD318">
        <v>0</v>
      </c>
      <c r="GE318">
        <v>100</v>
      </c>
      <c r="GF318">
        <v>100</v>
      </c>
      <c r="GG318">
        <v>-8.49</v>
      </c>
      <c r="GH318">
        <v>0.2104</v>
      </c>
      <c r="GI318">
        <v>-4.4410340874611869</v>
      </c>
      <c r="GJ318">
        <v>-4.0977002334145526E-3</v>
      </c>
      <c r="GK318">
        <v>1.9870096767282211E-6</v>
      </c>
      <c r="GL318">
        <v>-4.7591234531596528E-10</v>
      </c>
      <c r="GM318">
        <v>0.2103699999999975</v>
      </c>
      <c r="GN318">
        <v>0</v>
      </c>
      <c r="GO318">
        <v>0</v>
      </c>
      <c r="GP318">
        <v>0</v>
      </c>
      <c r="GQ318">
        <v>6</v>
      </c>
      <c r="GR318">
        <v>2093</v>
      </c>
      <c r="GS318">
        <v>4</v>
      </c>
      <c r="GT318">
        <v>31</v>
      </c>
      <c r="GU318">
        <v>31.4</v>
      </c>
      <c r="GV318">
        <v>31.8</v>
      </c>
      <c r="GW318">
        <v>4.8010299999999999</v>
      </c>
      <c r="GX318">
        <v>0</v>
      </c>
      <c r="GY318">
        <v>2.04834</v>
      </c>
      <c r="GZ318">
        <v>2.6232899999999999</v>
      </c>
      <c r="HA318">
        <v>2.1972700000000001</v>
      </c>
      <c r="HB318">
        <v>2.3327599999999999</v>
      </c>
      <c r="HC318">
        <v>41.691200000000002</v>
      </c>
      <c r="HD318">
        <v>14.5436</v>
      </c>
      <c r="HE318">
        <v>18</v>
      </c>
      <c r="HF318">
        <v>702.53899999999999</v>
      </c>
      <c r="HG318">
        <v>748.25</v>
      </c>
      <c r="HH318">
        <v>31.000699999999998</v>
      </c>
      <c r="HI318">
        <v>34.340400000000002</v>
      </c>
      <c r="HJ318">
        <v>30.0001</v>
      </c>
      <c r="HK318">
        <v>34.284199999999998</v>
      </c>
      <c r="HL318">
        <v>34.305199999999999</v>
      </c>
      <c r="HM318">
        <v>96.735600000000005</v>
      </c>
      <c r="HN318">
        <v>15.881600000000001</v>
      </c>
      <c r="HO318">
        <v>100</v>
      </c>
      <c r="HP318">
        <v>31</v>
      </c>
      <c r="HQ318">
        <v>2023.58</v>
      </c>
      <c r="HR318">
        <v>34.054099999999998</v>
      </c>
      <c r="HS318">
        <v>98.758700000000005</v>
      </c>
      <c r="HT318">
        <v>97.732100000000003</v>
      </c>
    </row>
    <row r="319" spans="1:228" x14ac:dyDescent="0.2">
      <c r="A319">
        <v>304</v>
      </c>
      <c r="B319">
        <v>1673986078.5999999</v>
      </c>
      <c r="C319">
        <v>1210.099999904633</v>
      </c>
      <c r="D319" t="s">
        <v>967</v>
      </c>
      <c r="E319" t="s">
        <v>968</v>
      </c>
      <c r="F319">
        <v>4</v>
      </c>
      <c r="G319">
        <v>1673986076.5999999</v>
      </c>
      <c r="H319">
        <f t="shared" si="136"/>
        <v>3.7057077050681517E-4</v>
      </c>
      <c r="I319">
        <f t="shared" si="137"/>
        <v>0.37057077050681519</v>
      </c>
      <c r="J319">
        <f t="shared" si="138"/>
        <v>11.484844072552674</v>
      </c>
      <c r="K319">
        <f t="shared" si="139"/>
        <v>1990.7057142857141</v>
      </c>
      <c r="L319">
        <f t="shared" si="140"/>
        <v>1059.8130215411188</v>
      </c>
      <c r="M319">
        <f t="shared" si="141"/>
        <v>107.19402316643847</v>
      </c>
      <c r="N319">
        <f t="shared" si="142"/>
        <v>201.34849272223727</v>
      </c>
      <c r="O319">
        <f t="shared" si="143"/>
        <v>2.0785417483742095E-2</v>
      </c>
      <c r="P319">
        <f t="shared" si="144"/>
        <v>2.7661547120251457</v>
      </c>
      <c r="Q319">
        <f t="shared" si="145"/>
        <v>2.069903705762258E-2</v>
      </c>
      <c r="R319">
        <f t="shared" si="146"/>
        <v>1.2944629070204987E-2</v>
      </c>
      <c r="S319">
        <f t="shared" si="147"/>
        <v>226.12359866595926</v>
      </c>
      <c r="T319">
        <f t="shared" si="148"/>
        <v>34.817358382276929</v>
      </c>
      <c r="U319">
        <f t="shared" si="149"/>
        <v>33.528985714285717</v>
      </c>
      <c r="V319">
        <f t="shared" si="150"/>
        <v>5.2042251523601504</v>
      </c>
      <c r="W319">
        <f t="shared" si="151"/>
        <v>66.736386410429731</v>
      </c>
      <c r="X319">
        <f t="shared" si="152"/>
        <v>3.4711155791032398</v>
      </c>
      <c r="Y319">
        <f t="shared" si="153"/>
        <v>5.2012339381935204</v>
      </c>
      <c r="Z319">
        <f t="shared" si="154"/>
        <v>1.7331095732569106</v>
      </c>
      <c r="AA319">
        <f t="shared" si="155"/>
        <v>-16.342170979350549</v>
      </c>
      <c r="AB319">
        <f t="shared" si="156"/>
        <v>-1.531767181544974</v>
      </c>
      <c r="AC319">
        <f t="shared" si="157"/>
        <v>-0.1274736193547408</v>
      </c>
      <c r="AD319">
        <f t="shared" si="158"/>
        <v>208.122186885709</v>
      </c>
      <c r="AE319">
        <f t="shared" si="159"/>
        <v>16.327720071741133</v>
      </c>
      <c r="AF319">
        <f t="shared" si="160"/>
        <v>0.36911402989327335</v>
      </c>
      <c r="AG319">
        <f t="shared" si="161"/>
        <v>11.484844072552674</v>
      </c>
      <c r="AH319">
        <v>2077.0140641023199</v>
      </c>
      <c r="AI319">
        <v>2062.702303030303</v>
      </c>
      <c r="AJ319">
        <v>0.85270386504223583</v>
      </c>
      <c r="AK319">
        <v>64.167648988695476</v>
      </c>
      <c r="AL319">
        <f t="shared" si="162"/>
        <v>0.37057077050681519</v>
      </c>
      <c r="AM319">
        <v>33.989013743905822</v>
      </c>
      <c r="AN319">
        <v>34.319382424242399</v>
      </c>
      <c r="AO319">
        <v>-2.35583746537799E-6</v>
      </c>
      <c r="AP319">
        <v>91.899806073423491</v>
      </c>
      <c r="AQ319">
        <v>0</v>
      </c>
      <c r="AR319">
        <v>0</v>
      </c>
      <c r="AS319">
        <f t="shared" si="163"/>
        <v>1</v>
      </c>
      <c r="AT319">
        <f t="shared" si="164"/>
        <v>0</v>
      </c>
      <c r="AU319">
        <f t="shared" si="165"/>
        <v>47215.410182020001</v>
      </c>
      <c r="AV319">
        <f t="shared" si="166"/>
        <v>1200.025714285714</v>
      </c>
      <c r="AW319">
        <f t="shared" si="167"/>
        <v>1025.9487993087869</v>
      </c>
      <c r="AX319">
        <f t="shared" si="168"/>
        <v>0.85493901263562333</v>
      </c>
      <c r="AY319">
        <f t="shared" si="169"/>
        <v>0.18843229438675305</v>
      </c>
      <c r="AZ319">
        <v>6</v>
      </c>
      <c r="BA319">
        <v>0.5</v>
      </c>
      <c r="BB319" t="s">
        <v>355</v>
      </c>
      <c r="BC319">
        <v>2</v>
      </c>
      <c r="BD319" t="b">
        <v>1</v>
      </c>
      <c r="BE319">
        <v>1673986076.5999999</v>
      </c>
      <c r="BF319">
        <v>1990.7057142857141</v>
      </c>
      <c r="BG319">
        <v>2006.457142857143</v>
      </c>
      <c r="BH319">
        <v>34.318457142857149</v>
      </c>
      <c r="BI319">
        <v>33.989400000000003</v>
      </c>
      <c r="BJ319">
        <v>1999.2014285714281</v>
      </c>
      <c r="BK319">
        <v>34.108071428571428</v>
      </c>
      <c r="BL319">
        <v>649.94171428571428</v>
      </c>
      <c r="BM319">
        <v>101.04471428571431</v>
      </c>
      <c r="BN319">
        <v>9.9563985714285708E-2</v>
      </c>
      <c r="BO319">
        <v>33.518714285714289</v>
      </c>
      <c r="BP319">
        <v>33.528985714285717</v>
      </c>
      <c r="BQ319">
        <v>999.89999999999986</v>
      </c>
      <c r="BR319">
        <v>0</v>
      </c>
      <c r="BS319">
        <v>0</v>
      </c>
      <c r="BT319">
        <v>9002.3214285714294</v>
      </c>
      <c r="BU319">
        <v>0</v>
      </c>
      <c r="BV319">
        <v>1079.1414285714291</v>
      </c>
      <c r="BW319">
        <v>-15.750528571428569</v>
      </c>
      <c r="BX319">
        <v>2061.451428571429</v>
      </c>
      <c r="BY319">
        <v>2077.0557142857142</v>
      </c>
      <c r="BZ319">
        <v>0.32904585714285711</v>
      </c>
      <c r="CA319">
        <v>2006.457142857143</v>
      </c>
      <c r="CB319">
        <v>33.989400000000003</v>
      </c>
      <c r="CC319">
        <v>3.4676971428571428</v>
      </c>
      <c r="CD319">
        <v>3.43445</v>
      </c>
      <c r="CE319">
        <v>26.462428571428571</v>
      </c>
      <c r="CF319">
        <v>26.299128571428561</v>
      </c>
      <c r="CG319">
        <v>1200.025714285714</v>
      </c>
      <c r="CH319">
        <v>0.49995000000000001</v>
      </c>
      <c r="CI319">
        <v>0.50004999999999999</v>
      </c>
      <c r="CJ319">
        <v>0</v>
      </c>
      <c r="CK319">
        <v>953.54599999999994</v>
      </c>
      <c r="CL319">
        <v>4.9990899999999998</v>
      </c>
      <c r="CM319">
        <v>10545.414285714291</v>
      </c>
      <c r="CN319">
        <v>9557.8771428571399</v>
      </c>
      <c r="CO319">
        <v>44.258857142857153</v>
      </c>
      <c r="CP319">
        <v>46.75</v>
      </c>
      <c r="CQ319">
        <v>45.232000000000014</v>
      </c>
      <c r="CR319">
        <v>45.436999999999998</v>
      </c>
      <c r="CS319">
        <v>45.561999999999998</v>
      </c>
      <c r="CT319">
        <v>597.45285714285706</v>
      </c>
      <c r="CU319">
        <v>597.57285714285717</v>
      </c>
      <c r="CV319">
        <v>0</v>
      </c>
      <c r="CW319">
        <v>1673986078.9000001</v>
      </c>
      <c r="CX319">
        <v>0</v>
      </c>
      <c r="CY319">
        <v>1673984188.5</v>
      </c>
      <c r="CZ319" t="s">
        <v>356</v>
      </c>
      <c r="DA319">
        <v>1673984188.5</v>
      </c>
      <c r="DB319">
        <v>1673984167.5</v>
      </c>
      <c r="DC319">
        <v>23</v>
      </c>
      <c r="DD319">
        <v>-0.32800000000000001</v>
      </c>
      <c r="DE319">
        <v>5.0000000000000001E-3</v>
      </c>
      <c r="DF319">
        <v>-6.2539999999999996</v>
      </c>
      <c r="DG319">
        <v>0.21</v>
      </c>
      <c r="DH319">
        <v>579</v>
      </c>
      <c r="DI319">
        <v>34</v>
      </c>
      <c r="DJ319">
        <v>0</v>
      </c>
      <c r="DK319">
        <v>0.1</v>
      </c>
      <c r="DL319">
        <v>-19.895558536585359</v>
      </c>
      <c r="DM319">
        <v>17.40074216027871</v>
      </c>
      <c r="DN319">
        <v>2.0005472790208829</v>
      </c>
      <c r="DO319">
        <v>0</v>
      </c>
      <c r="DP319">
        <v>0.33053043902439022</v>
      </c>
      <c r="DQ319">
        <v>-1.147672473867606E-2</v>
      </c>
      <c r="DR319">
        <v>1.924165958675573E-3</v>
      </c>
      <c r="DS319">
        <v>1</v>
      </c>
      <c r="DT319">
        <v>0</v>
      </c>
      <c r="DU319">
        <v>0</v>
      </c>
      <c r="DV319">
        <v>0</v>
      </c>
      <c r="DW319">
        <v>-1</v>
      </c>
      <c r="DX319">
        <v>1</v>
      </c>
      <c r="DY319">
        <v>2</v>
      </c>
      <c r="DZ319" t="s">
        <v>357</v>
      </c>
      <c r="EA319">
        <v>3.2954699999999999</v>
      </c>
      <c r="EB319">
        <v>2.6249400000000001</v>
      </c>
      <c r="EC319">
        <v>0.28234900000000002</v>
      </c>
      <c r="ED319">
        <v>0.28117300000000001</v>
      </c>
      <c r="EE319">
        <v>0.139599</v>
      </c>
      <c r="EF319">
        <v>0.137351</v>
      </c>
      <c r="EG319">
        <v>21596.7</v>
      </c>
      <c r="EH319">
        <v>21995.3</v>
      </c>
      <c r="EI319">
        <v>28024.2</v>
      </c>
      <c r="EJ319">
        <v>29480.9</v>
      </c>
      <c r="EK319">
        <v>33194.9</v>
      </c>
      <c r="EL319">
        <v>35326</v>
      </c>
      <c r="EM319">
        <v>39564.5</v>
      </c>
      <c r="EN319">
        <v>42150.1</v>
      </c>
      <c r="EO319">
        <v>2.2057799999999999</v>
      </c>
      <c r="EP319">
        <v>2.1694</v>
      </c>
      <c r="EQ319">
        <v>0.12273000000000001</v>
      </c>
      <c r="ER319">
        <v>0</v>
      </c>
      <c r="ES319">
        <v>31.5428</v>
      </c>
      <c r="ET319">
        <v>999.9</v>
      </c>
      <c r="EU319">
        <v>68.2</v>
      </c>
      <c r="EV319">
        <v>35.299999999999997</v>
      </c>
      <c r="EW319">
        <v>38.758200000000002</v>
      </c>
      <c r="EX319">
        <v>57.381799999999998</v>
      </c>
      <c r="EY319">
        <v>-4.0865400000000003</v>
      </c>
      <c r="EZ319">
        <v>2</v>
      </c>
      <c r="FA319">
        <v>0.55198700000000001</v>
      </c>
      <c r="FB319">
        <v>0.50379600000000002</v>
      </c>
      <c r="FC319">
        <v>20.2698</v>
      </c>
      <c r="FD319">
        <v>5.2171399999999997</v>
      </c>
      <c r="FE319">
        <v>12.0099</v>
      </c>
      <c r="FF319">
        <v>4.9832000000000001</v>
      </c>
      <c r="FG319">
        <v>3.2846500000000001</v>
      </c>
      <c r="FH319">
        <v>9999</v>
      </c>
      <c r="FI319">
        <v>9999</v>
      </c>
      <c r="FJ319">
        <v>9999</v>
      </c>
      <c r="FK319">
        <v>999.9</v>
      </c>
      <c r="FL319">
        <v>1.8658600000000001</v>
      </c>
      <c r="FM319">
        <v>1.86233</v>
      </c>
      <c r="FN319">
        <v>1.86432</v>
      </c>
      <c r="FO319">
        <v>1.86036</v>
      </c>
      <c r="FP319">
        <v>1.86111</v>
      </c>
      <c r="FQ319">
        <v>1.8602099999999999</v>
      </c>
      <c r="FR319">
        <v>1.8619699999999999</v>
      </c>
      <c r="FS319">
        <v>1.8585199999999999</v>
      </c>
      <c r="FT319">
        <v>0</v>
      </c>
      <c r="FU319">
        <v>0</v>
      </c>
      <c r="FV319">
        <v>0</v>
      </c>
      <c r="FW319">
        <v>0</v>
      </c>
      <c r="FX319" t="s">
        <v>358</v>
      </c>
      <c r="FY319" t="s">
        <v>359</v>
      </c>
      <c r="FZ319" t="s">
        <v>360</v>
      </c>
      <c r="GA319" t="s">
        <v>360</v>
      </c>
      <c r="GB319" t="s">
        <v>360</v>
      </c>
      <c r="GC319" t="s">
        <v>360</v>
      </c>
      <c r="GD319">
        <v>0</v>
      </c>
      <c r="GE319">
        <v>100</v>
      </c>
      <c r="GF319">
        <v>100</v>
      </c>
      <c r="GG319">
        <v>-8.5</v>
      </c>
      <c r="GH319">
        <v>0.2104</v>
      </c>
      <c r="GI319">
        <v>-4.4410340874611869</v>
      </c>
      <c r="GJ319">
        <v>-4.0977002334145526E-3</v>
      </c>
      <c r="GK319">
        <v>1.9870096767282211E-6</v>
      </c>
      <c r="GL319">
        <v>-4.7591234531596528E-10</v>
      </c>
      <c r="GM319">
        <v>0.2103699999999975</v>
      </c>
      <c r="GN319">
        <v>0</v>
      </c>
      <c r="GO319">
        <v>0</v>
      </c>
      <c r="GP319">
        <v>0</v>
      </c>
      <c r="GQ319">
        <v>6</v>
      </c>
      <c r="GR319">
        <v>2093</v>
      </c>
      <c r="GS319">
        <v>4</v>
      </c>
      <c r="GT319">
        <v>31</v>
      </c>
      <c r="GU319">
        <v>31.5</v>
      </c>
      <c r="GV319">
        <v>31.9</v>
      </c>
      <c r="GW319">
        <v>4.8010299999999999</v>
      </c>
      <c r="GX319">
        <v>0</v>
      </c>
      <c r="GY319">
        <v>2.04834</v>
      </c>
      <c r="GZ319">
        <v>2.6232899999999999</v>
      </c>
      <c r="HA319">
        <v>2.1972700000000001</v>
      </c>
      <c r="HB319">
        <v>2.2875999999999999</v>
      </c>
      <c r="HC319">
        <v>41.691200000000002</v>
      </c>
      <c r="HD319">
        <v>14.534800000000001</v>
      </c>
      <c r="HE319">
        <v>18</v>
      </c>
      <c r="HF319">
        <v>702.51800000000003</v>
      </c>
      <c r="HG319">
        <v>748.25</v>
      </c>
      <c r="HH319">
        <v>31.000399999999999</v>
      </c>
      <c r="HI319">
        <v>34.340400000000002</v>
      </c>
      <c r="HJ319">
        <v>30.0001</v>
      </c>
      <c r="HK319">
        <v>34.284199999999998</v>
      </c>
      <c r="HL319">
        <v>34.305199999999999</v>
      </c>
      <c r="HM319">
        <v>97.405900000000003</v>
      </c>
      <c r="HN319">
        <v>15.881600000000001</v>
      </c>
      <c r="HO319">
        <v>100</v>
      </c>
      <c r="HP319">
        <v>31</v>
      </c>
      <c r="HQ319">
        <v>2030.26</v>
      </c>
      <c r="HR319">
        <v>34.076500000000003</v>
      </c>
      <c r="HS319">
        <v>98.759900000000002</v>
      </c>
      <c r="HT319">
        <v>97.731399999999994</v>
      </c>
    </row>
    <row r="320" spans="1:228" x14ac:dyDescent="0.2">
      <c r="A320">
        <v>305</v>
      </c>
      <c r="B320">
        <v>1673986082.5999999</v>
      </c>
      <c r="C320">
        <v>1214.099999904633</v>
      </c>
      <c r="D320" t="s">
        <v>969</v>
      </c>
      <c r="E320" t="s">
        <v>970</v>
      </c>
      <c r="F320">
        <v>4</v>
      </c>
      <c r="G320">
        <v>1673986080.2874999</v>
      </c>
      <c r="H320">
        <f t="shared" si="136"/>
        <v>3.7393831857971777E-4</v>
      </c>
      <c r="I320">
        <f t="shared" si="137"/>
        <v>0.37393831857971777</v>
      </c>
      <c r="J320">
        <f t="shared" si="138"/>
        <v>11.820837012681039</v>
      </c>
      <c r="K320">
        <f t="shared" si="139"/>
        <v>1992.9337499999999</v>
      </c>
      <c r="L320">
        <f t="shared" si="140"/>
        <v>1044.1588768581748</v>
      </c>
      <c r="M320">
        <f t="shared" si="141"/>
        <v>105.61162675442554</v>
      </c>
      <c r="N320">
        <f t="shared" si="142"/>
        <v>201.57562226987235</v>
      </c>
      <c r="O320">
        <f t="shared" si="143"/>
        <v>2.0967433675798935E-2</v>
      </c>
      <c r="P320">
        <f t="shared" si="144"/>
        <v>2.7648257853869729</v>
      </c>
      <c r="Q320">
        <f t="shared" si="145"/>
        <v>2.0879495169673537E-2</v>
      </c>
      <c r="R320">
        <f t="shared" si="146"/>
        <v>1.3057554556420315E-2</v>
      </c>
      <c r="S320">
        <f t="shared" si="147"/>
        <v>226.11933111211167</v>
      </c>
      <c r="T320">
        <f t="shared" si="148"/>
        <v>34.820458253574607</v>
      </c>
      <c r="U320">
        <f t="shared" si="149"/>
        <v>33.532249999999998</v>
      </c>
      <c r="V320">
        <f t="shared" si="150"/>
        <v>5.2051760809854466</v>
      </c>
      <c r="W320">
        <f t="shared" si="151"/>
        <v>66.729406951949599</v>
      </c>
      <c r="X320">
        <f t="shared" si="152"/>
        <v>3.4714273899644574</v>
      </c>
      <c r="Y320">
        <f t="shared" si="153"/>
        <v>5.2022452296993391</v>
      </c>
      <c r="Z320">
        <f t="shared" si="154"/>
        <v>1.7337486910209892</v>
      </c>
      <c r="AA320">
        <f t="shared" si="155"/>
        <v>-16.490679849365552</v>
      </c>
      <c r="AB320">
        <f t="shared" si="156"/>
        <v>-1.4998889579011694</v>
      </c>
      <c r="AC320">
        <f t="shared" si="157"/>
        <v>-0.12488482762434482</v>
      </c>
      <c r="AD320">
        <f t="shared" si="158"/>
        <v>208.00387747722058</v>
      </c>
      <c r="AE320">
        <f t="shared" si="159"/>
        <v>14.225024099164806</v>
      </c>
      <c r="AF320">
        <f t="shared" si="160"/>
        <v>0.37092469116488092</v>
      </c>
      <c r="AG320">
        <f t="shared" si="161"/>
        <v>11.820837012681039</v>
      </c>
      <c r="AH320">
        <v>2077.3592008177038</v>
      </c>
      <c r="AI320">
        <v>2064.497757575758</v>
      </c>
      <c r="AJ320">
        <v>0.40042128617949618</v>
      </c>
      <c r="AK320">
        <v>64.167648988695476</v>
      </c>
      <c r="AL320">
        <f t="shared" si="162"/>
        <v>0.37393831857971777</v>
      </c>
      <c r="AM320">
        <v>33.990182074811131</v>
      </c>
      <c r="AN320">
        <v>34.32352545454544</v>
      </c>
      <c r="AO320">
        <v>-5.8830982650495392E-6</v>
      </c>
      <c r="AP320">
        <v>91.899806073423491</v>
      </c>
      <c r="AQ320">
        <v>0</v>
      </c>
      <c r="AR320">
        <v>0</v>
      </c>
      <c r="AS320">
        <f t="shared" si="163"/>
        <v>1</v>
      </c>
      <c r="AT320">
        <f t="shared" si="164"/>
        <v>0</v>
      </c>
      <c r="AU320">
        <f t="shared" si="165"/>
        <v>47178.404330991238</v>
      </c>
      <c r="AV320">
        <f t="shared" si="166"/>
        <v>1200.0050000000001</v>
      </c>
      <c r="AW320">
        <f t="shared" si="167"/>
        <v>1025.9309010943584</v>
      </c>
      <c r="AX320">
        <f t="shared" si="168"/>
        <v>0.85493885533340142</v>
      </c>
      <c r="AY320">
        <f t="shared" si="169"/>
        <v>0.18843199079346473</v>
      </c>
      <c r="AZ320">
        <v>6</v>
      </c>
      <c r="BA320">
        <v>0.5</v>
      </c>
      <c r="BB320" t="s">
        <v>355</v>
      </c>
      <c r="BC320">
        <v>2</v>
      </c>
      <c r="BD320" t="b">
        <v>1</v>
      </c>
      <c r="BE320">
        <v>1673986080.2874999</v>
      </c>
      <c r="BF320">
        <v>1992.9337499999999</v>
      </c>
      <c r="BG320">
        <v>2006.7462499999999</v>
      </c>
      <c r="BH320">
        <v>34.321237500000002</v>
      </c>
      <c r="BI320">
        <v>33.990612499999997</v>
      </c>
      <c r="BJ320">
        <v>2001.4324999999999</v>
      </c>
      <c r="BK320">
        <v>34.110849999999999</v>
      </c>
      <c r="BL320">
        <v>650.03087499999992</v>
      </c>
      <c r="BM320">
        <v>101.045</v>
      </c>
      <c r="BN320">
        <v>0.10016966250000001</v>
      </c>
      <c r="BO320">
        <v>33.522187500000001</v>
      </c>
      <c r="BP320">
        <v>33.532249999999998</v>
      </c>
      <c r="BQ320">
        <v>999.9</v>
      </c>
      <c r="BR320">
        <v>0</v>
      </c>
      <c r="BS320">
        <v>0</v>
      </c>
      <c r="BT320">
        <v>8995.2350000000006</v>
      </c>
      <c r="BU320">
        <v>0</v>
      </c>
      <c r="BV320">
        <v>1028.80375</v>
      </c>
      <c r="BW320">
        <v>-13.812775</v>
      </c>
      <c r="BX320">
        <v>2063.7637500000001</v>
      </c>
      <c r="BY320">
        <v>2077.3537500000002</v>
      </c>
      <c r="BZ320">
        <v>0.33059725000000001</v>
      </c>
      <c r="CA320">
        <v>2006.7462499999999</v>
      </c>
      <c r="CB320">
        <v>33.990612499999997</v>
      </c>
      <c r="CC320">
        <v>3.4679937500000002</v>
      </c>
      <c r="CD320">
        <v>3.4345875000000001</v>
      </c>
      <c r="CE320">
        <v>26.463850000000001</v>
      </c>
      <c r="CF320">
        <v>26.299812500000002</v>
      </c>
      <c r="CG320">
        <v>1200.0050000000001</v>
      </c>
      <c r="CH320">
        <v>0.4999555</v>
      </c>
      <c r="CI320">
        <v>0.5000445</v>
      </c>
      <c r="CJ320">
        <v>0</v>
      </c>
      <c r="CK320">
        <v>953.48775000000001</v>
      </c>
      <c r="CL320">
        <v>4.9990899999999998</v>
      </c>
      <c r="CM320">
        <v>10545.975</v>
      </c>
      <c r="CN320">
        <v>9557.755000000001</v>
      </c>
      <c r="CO320">
        <v>44.265500000000003</v>
      </c>
      <c r="CP320">
        <v>46.773249999999997</v>
      </c>
      <c r="CQ320">
        <v>45.218499999999999</v>
      </c>
      <c r="CR320">
        <v>45.436999999999998</v>
      </c>
      <c r="CS320">
        <v>45.561999999999998</v>
      </c>
      <c r="CT320">
        <v>597.44875000000002</v>
      </c>
      <c r="CU320">
        <v>597.55624999999998</v>
      </c>
      <c r="CV320">
        <v>0</v>
      </c>
      <c r="CW320">
        <v>1673986083.0999999</v>
      </c>
      <c r="CX320">
        <v>0</v>
      </c>
      <c r="CY320">
        <v>1673984188.5</v>
      </c>
      <c r="CZ320" t="s">
        <v>356</v>
      </c>
      <c r="DA320">
        <v>1673984188.5</v>
      </c>
      <c r="DB320">
        <v>1673984167.5</v>
      </c>
      <c r="DC320">
        <v>23</v>
      </c>
      <c r="DD320">
        <v>-0.32800000000000001</v>
      </c>
      <c r="DE320">
        <v>5.0000000000000001E-3</v>
      </c>
      <c r="DF320">
        <v>-6.2539999999999996</v>
      </c>
      <c r="DG320">
        <v>0.21</v>
      </c>
      <c r="DH320">
        <v>579</v>
      </c>
      <c r="DI320">
        <v>34</v>
      </c>
      <c r="DJ320">
        <v>0</v>
      </c>
      <c r="DK320">
        <v>0.1</v>
      </c>
      <c r="DL320">
        <v>-18.46570243902439</v>
      </c>
      <c r="DM320">
        <v>28.135693379790879</v>
      </c>
      <c r="DN320">
        <v>2.9057354267864541</v>
      </c>
      <c r="DO320">
        <v>0</v>
      </c>
      <c r="DP320">
        <v>0.33019500000000002</v>
      </c>
      <c r="DQ320">
        <v>-5.7729198606269166E-3</v>
      </c>
      <c r="DR320">
        <v>1.3763492714689749E-3</v>
      </c>
      <c r="DS320">
        <v>1</v>
      </c>
      <c r="DT320">
        <v>0</v>
      </c>
      <c r="DU320">
        <v>0</v>
      </c>
      <c r="DV320">
        <v>0</v>
      </c>
      <c r="DW320">
        <v>-1</v>
      </c>
      <c r="DX320">
        <v>1</v>
      </c>
      <c r="DY320">
        <v>2</v>
      </c>
      <c r="DZ320" t="s">
        <v>357</v>
      </c>
      <c r="EA320">
        <v>3.29556</v>
      </c>
      <c r="EB320">
        <v>2.62547</v>
      </c>
      <c r="EC320">
        <v>0.28248299999999998</v>
      </c>
      <c r="ED320">
        <v>0.28118500000000002</v>
      </c>
      <c r="EE320">
        <v>0.13961000000000001</v>
      </c>
      <c r="EF320">
        <v>0.13735800000000001</v>
      </c>
      <c r="EG320">
        <v>21592.5</v>
      </c>
      <c r="EH320">
        <v>21994.9</v>
      </c>
      <c r="EI320">
        <v>28024.1</v>
      </c>
      <c r="EJ320">
        <v>29480.799999999999</v>
      </c>
      <c r="EK320">
        <v>33194.199999999997</v>
      </c>
      <c r="EL320">
        <v>35325.4</v>
      </c>
      <c r="EM320">
        <v>39564.1</v>
      </c>
      <c r="EN320">
        <v>42149.7</v>
      </c>
      <c r="EO320">
        <v>2.20587</v>
      </c>
      <c r="EP320">
        <v>2.1694</v>
      </c>
      <c r="EQ320">
        <v>0.122145</v>
      </c>
      <c r="ER320">
        <v>0</v>
      </c>
      <c r="ES320">
        <v>31.555599999999998</v>
      </c>
      <c r="ET320">
        <v>999.9</v>
      </c>
      <c r="EU320">
        <v>68.2</v>
      </c>
      <c r="EV320">
        <v>35.299999999999997</v>
      </c>
      <c r="EW320">
        <v>38.760199999999998</v>
      </c>
      <c r="EX320">
        <v>57.441800000000001</v>
      </c>
      <c r="EY320">
        <v>-4.0705099999999996</v>
      </c>
      <c r="EZ320">
        <v>2</v>
      </c>
      <c r="FA320">
        <v>0.551616</v>
      </c>
      <c r="FB320">
        <v>0.50422900000000004</v>
      </c>
      <c r="FC320">
        <v>20.27</v>
      </c>
      <c r="FD320">
        <v>5.2184900000000001</v>
      </c>
      <c r="FE320">
        <v>12.0099</v>
      </c>
      <c r="FF320">
        <v>4.9852999999999996</v>
      </c>
      <c r="FG320">
        <v>3.2845800000000001</v>
      </c>
      <c r="FH320">
        <v>9999</v>
      </c>
      <c r="FI320">
        <v>9999</v>
      </c>
      <c r="FJ320">
        <v>9999</v>
      </c>
      <c r="FK320">
        <v>999.9</v>
      </c>
      <c r="FL320">
        <v>1.8658600000000001</v>
      </c>
      <c r="FM320">
        <v>1.86233</v>
      </c>
      <c r="FN320">
        <v>1.86432</v>
      </c>
      <c r="FO320">
        <v>1.86036</v>
      </c>
      <c r="FP320">
        <v>1.86111</v>
      </c>
      <c r="FQ320">
        <v>1.8602000000000001</v>
      </c>
      <c r="FR320">
        <v>1.8619699999999999</v>
      </c>
      <c r="FS320">
        <v>1.8585199999999999</v>
      </c>
      <c r="FT320">
        <v>0</v>
      </c>
      <c r="FU320">
        <v>0</v>
      </c>
      <c r="FV320">
        <v>0</v>
      </c>
      <c r="FW320">
        <v>0</v>
      </c>
      <c r="FX320" t="s">
        <v>358</v>
      </c>
      <c r="FY320" t="s">
        <v>359</v>
      </c>
      <c r="FZ320" t="s">
        <v>360</v>
      </c>
      <c r="GA320" t="s">
        <v>360</v>
      </c>
      <c r="GB320" t="s">
        <v>360</v>
      </c>
      <c r="GC320" t="s">
        <v>360</v>
      </c>
      <c r="GD320">
        <v>0</v>
      </c>
      <c r="GE320">
        <v>100</v>
      </c>
      <c r="GF320">
        <v>100</v>
      </c>
      <c r="GG320">
        <v>-8.5</v>
      </c>
      <c r="GH320">
        <v>0.2104</v>
      </c>
      <c r="GI320">
        <v>-4.4410340874611869</v>
      </c>
      <c r="GJ320">
        <v>-4.0977002334145526E-3</v>
      </c>
      <c r="GK320">
        <v>1.9870096767282211E-6</v>
      </c>
      <c r="GL320">
        <v>-4.7591234531596528E-10</v>
      </c>
      <c r="GM320">
        <v>0.2103699999999975</v>
      </c>
      <c r="GN320">
        <v>0</v>
      </c>
      <c r="GO320">
        <v>0</v>
      </c>
      <c r="GP320">
        <v>0</v>
      </c>
      <c r="GQ320">
        <v>6</v>
      </c>
      <c r="GR320">
        <v>2093</v>
      </c>
      <c r="GS320">
        <v>4</v>
      </c>
      <c r="GT320">
        <v>31</v>
      </c>
      <c r="GU320">
        <v>31.6</v>
      </c>
      <c r="GV320">
        <v>31.9</v>
      </c>
      <c r="GW320">
        <v>4.8010299999999999</v>
      </c>
      <c r="GX320">
        <v>0</v>
      </c>
      <c r="GY320">
        <v>2.04834</v>
      </c>
      <c r="GZ320">
        <v>2.6232899999999999</v>
      </c>
      <c r="HA320">
        <v>2.1972700000000001</v>
      </c>
      <c r="HB320">
        <v>2.3303199999999999</v>
      </c>
      <c r="HC320">
        <v>41.691200000000002</v>
      </c>
      <c r="HD320">
        <v>14.5261</v>
      </c>
      <c r="HE320">
        <v>18</v>
      </c>
      <c r="HF320">
        <v>702.60199999999998</v>
      </c>
      <c r="HG320">
        <v>748.25</v>
      </c>
      <c r="HH320">
        <v>31.0002</v>
      </c>
      <c r="HI320">
        <v>34.340400000000002</v>
      </c>
      <c r="HJ320">
        <v>30</v>
      </c>
      <c r="HK320">
        <v>34.284199999999998</v>
      </c>
      <c r="HL320">
        <v>34.305199999999999</v>
      </c>
      <c r="HM320">
        <v>98.290199999999999</v>
      </c>
      <c r="HN320">
        <v>15.881600000000001</v>
      </c>
      <c r="HO320">
        <v>100</v>
      </c>
      <c r="HP320">
        <v>31</v>
      </c>
      <c r="HQ320">
        <v>2036.95</v>
      </c>
      <c r="HR320">
        <v>34.093499999999999</v>
      </c>
      <c r="HS320">
        <v>98.759200000000007</v>
      </c>
      <c r="HT320">
        <v>97.730599999999995</v>
      </c>
    </row>
    <row r="321" spans="1:228" x14ac:dyDescent="0.2">
      <c r="A321">
        <v>306</v>
      </c>
      <c r="B321">
        <v>1673986086.5999999</v>
      </c>
      <c r="C321">
        <v>1218.099999904633</v>
      </c>
      <c r="D321" t="s">
        <v>971</v>
      </c>
      <c r="E321" t="s">
        <v>972</v>
      </c>
      <c r="F321">
        <v>4</v>
      </c>
      <c r="G321">
        <v>1673986084.5999999</v>
      </c>
      <c r="H321">
        <f t="shared" si="136"/>
        <v>3.7216415255880654E-4</v>
      </c>
      <c r="I321">
        <f t="shared" si="137"/>
        <v>0.37216415255880653</v>
      </c>
      <c r="J321">
        <f t="shared" si="138"/>
        <v>11.842826075311569</v>
      </c>
      <c r="K321">
        <f t="shared" si="139"/>
        <v>1994.3342857142859</v>
      </c>
      <c r="L321">
        <f t="shared" si="140"/>
        <v>1039.9399961496235</v>
      </c>
      <c r="M321">
        <f t="shared" si="141"/>
        <v>105.18375257957415</v>
      </c>
      <c r="N321">
        <f t="shared" si="142"/>
        <v>201.71506514434691</v>
      </c>
      <c r="O321">
        <f t="shared" si="143"/>
        <v>2.0875094231651323E-2</v>
      </c>
      <c r="P321">
        <f t="shared" si="144"/>
        <v>2.7698533592207473</v>
      </c>
      <c r="Q321">
        <f t="shared" si="145"/>
        <v>2.0788084340832638E-2</v>
      </c>
      <c r="R321">
        <f t="shared" si="146"/>
        <v>1.3000339869323339E-2</v>
      </c>
      <c r="S321">
        <f t="shared" si="147"/>
        <v>226.13831366446206</v>
      </c>
      <c r="T321">
        <f t="shared" si="148"/>
        <v>34.826517315643322</v>
      </c>
      <c r="U321">
        <f t="shared" si="149"/>
        <v>33.531214285714292</v>
      </c>
      <c r="V321">
        <f t="shared" si="150"/>
        <v>5.2048743476575332</v>
      </c>
      <c r="W321">
        <f t="shared" si="151"/>
        <v>66.707730732880663</v>
      </c>
      <c r="X321">
        <f t="shared" si="152"/>
        <v>3.4717842826623917</v>
      </c>
      <c r="Y321">
        <f t="shared" si="153"/>
        <v>5.2044706730686716</v>
      </c>
      <c r="Z321">
        <f t="shared" si="154"/>
        <v>1.7330900649951415</v>
      </c>
      <c r="AA321">
        <f t="shared" si="155"/>
        <v>-16.412439127843367</v>
      </c>
      <c r="AB321">
        <f t="shared" si="156"/>
        <v>-0.20692640610619212</v>
      </c>
      <c r="AC321">
        <f t="shared" si="157"/>
        <v>-1.7198537486576897E-2</v>
      </c>
      <c r="AD321">
        <f t="shared" si="158"/>
        <v>209.50174959302595</v>
      </c>
      <c r="AE321">
        <f t="shared" si="159"/>
        <v>12.740799307151908</v>
      </c>
      <c r="AF321">
        <f t="shared" si="160"/>
        <v>0.37069733616342726</v>
      </c>
      <c r="AG321">
        <f t="shared" si="161"/>
        <v>11.842826075311569</v>
      </c>
      <c r="AH321">
        <v>2077.429171921116</v>
      </c>
      <c r="AI321">
        <v>2065.446848484848</v>
      </c>
      <c r="AJ321">
        <v>0.17025737105796471</v>
      </c>
      <c r="AK321">
        <v>64.167648988695476</v>
      </c>
      <c r="AL321">
        <f t="shared" si="162"/>
        <v>0.37216415255880653</v>
      </c>
      <c r="AM321">
        <v>33.994186439040647</v>
      </c>
      <c r="AN321">
        <v>34.325781212121207</v>
      </c>
      <c r="AO321">
        <v>2.5175857370645761E-5</v>
      </c>
      <c r="AP321">
        <v>91.899806073423491</v>
      </c>
      <c r="AQ321">
        <v>0</v>
      </c>
      <c r="AR321">
        <v>0</v>
      </c>
      <c r="AS321">
        <f t="shared" si="163"/>
        <v>1</v>
      </c>
      <c r="AT321">
        <f t="shared" si="164"/>
        <v>0</v>
      </c>
      <c r="AU321">
        <f t="shared" si="165"/>
        <v>47315.248876478989</v>
      </c>
      <c r="AV321">
        <f t="shared" si="166"/>
        <v>1200.1142857142861</v>
      </c>
      <c r="AW321">
        <f t="shared" si="167"/>
        <v>1026.0234993080117</v>
      </c>
      <c r="AX321">
        <f t="shared" si="168"/>
        <v>0.85493816007476431</v>
      </c>
      <c r="AY321">
        <f t="shared" si="169"/>
        <v>0.18843064894429506</v>
      </c>
      <c r="AZ321">
        <v>6</v>
      </c>
      <c r="BA321">
        <v>0.5</v>
      </c>
      <c r="BB321" t="s">
        <v>355</v>
      </c>
      <c r="BC321">
        <v>2</v>
      </c>
      <c r="BD321" t="b">
        <v>1</v>
      </c>
      <c r="BE321">
        <v>1673986084.5999999</v>
      </c>
      <c r="BF321">
        <v>1994.3342857142859</v>
      </c>
      <c r="BG321">
        <v>2006.777142857143</v>
      </c>
      <c r="BH321">
        <v>34.325142857142858</v>
      </c>
      <c r="BI321">
        <v>33.994714285714288</v>
      </c>
      <c r="BJ321">
        <v>2002.8342857142859</v>
      </c>
      <c r="BK321">
        <v>34.114785714285709</v>
      </c>
      <c r="BL321">
        <v>650.01599999999996</v>
      </c>
      <c r="BM321">
        <v>101.044</v>
      </c>
      <c r="BN321">
        <v>0.10005924285714279</v>
      </c>
      <c r="BO321">
        <v>33.529828571428567</v>
      </c>
      <c r="BP321">
        <v>33.531214285714292</v>
      </c>
      <c r="BQ321">
        <v>999.89999999999986</v>
      </c>
      <c r="BR321">
        <v>0</v>
      </c>
      <c r="BS321">
        <v>0</v>
      </c>
      <c r="BT321">
        <v>9022.0542857142846</v>
      </c>
      <c r="BU321">
        <v>0</v>
      </c>
      <c r="BV321">
        <v>991.76357142857159</v>
      </c>
      <c r="BW321">
        <v>-12.4453</v>
      </c>
      <c r="BX321">
        <v>2065.2199999999998</v>
      </c>
      <c r="BY321">
        <v>2077.3971428571431</v>
      </c>
      <c r="BZ321">
        <v>0.33042157142857143</v>
      </c>
      <c r="CA321">
        <v>2006.777142857143</v>
      </c>
      <c r="CB321">
        <v>33.994714285714288</v>
      </c>
      <c r="CC321">
        <v>3.468347142857144</v>
      </c>
      <c r="CD321">
        <v>3.4349571428571428</v>
      </c>
      <c r="CE321">
        <v>26.465599999999998</v>
      </c>
      <c r="CF321">
        <v>26.301657142857149</v>
      </c>
      <c r="CG321">
        <v>1200.1142857142861</v>
      </c>
      <c r="CH321">
        <v>0.49997714285714279</v>
      </c>
      <c r="CI321">
        <v>0.50002285714285721</v>
      </c>
      <c r="CJ321">
        <v>0</v>
      </c>
      <c r="CK321">
        <v>953.79185714285711</v>
      </c>
      <c r="CL321">
        <v>4.9990899999999998</v>
      </c>
      <c r="CM321">
        <v>10547</v>
      </c>
      <c r="CN321">
        <v>9558.6785714285706</v>
      </c>
      <c r="CO321">
        <v>44.276571428571437</v>
      </c>
      <c r="CP321">
        <v>46.776571428571437</v>
      </c>
      <c r="CQ321">
        <v>45.25</v>
      </c>
      <c r="CR321">
        <v>45.436999999999998</v>
      </c>
      <c r="CS321">
        <v>45.561999999999998</v>
      </c>
      <c r="CT321">
        <v>597.53142857142859</v>
      </c>
      <c r="CU321">
        <v>597.58285714285716</v>
      </c>
      <c r="CV321">
        <v>0</v>
      </c>
      <c r="CW321">
        <v>1673986087.3</v>
      </c>
      <c r="CX321">
        <v>0</v>
      </c>
      <c r="CY321">
        <v>1673984188.5</v>
      </c>
      <c r="CZ321" t="s">
        <v>356</v>
      </c>
      <c r="DA321">
        <v>1673984188.5</v>
      </c>
      <c r="DB321">
        <v>1673984167.5</v>
      </c>
      <c r="DC321">
        <v>23</v>
      </c>
      <c r="DD321">
        <v>-0.32800000000000001</v>
      </c>
      <c r="DE321">
        <v>5.0000000000000001E-3</v>
      </c>
      <c r="DF321">
        <v>-6.2539999999999996</v>
      </c>
      <c r="DG321">
        <v>0.21</v>
      </c>
      <c r="DH321">
        <v>579</v>
      </c>
      <c r="DI321">
        <v>34</v>
      </c>
      <c r="DJ321">
        <v>0</v>
      </c>
      <c r="DK321">
        <v>0.1</v>
      </c>
      <c r="DL321">
        <v>-16.779463414634151</v>
      </c>
      <c r="DM321">
        <v>32.760783972125402</v>
      </c>
      <c r="DN321">
        <v>3.2688377396520778</v>
      </c>
      <c r="DO321">
        <v>0</v>
      </c>
      <c r="DP321">
        <v>0.33002224390243912</v>
      </c>
      <c r="DQ321">
        <v>2.090864111498452E-3</v>
      </c>
      <c r="DR321">
        <v>9.7341828625920166E-4</v>
      </c>
      <c r="DS321">
        <v>1</v>
      </c>
      <c r="DT321">
        <v>0</v>
      </c>
      <c r="DU321">
        <v>0</v>
      </c>
      <c r="DV321">
        <v>0</v>
      </c>
      <c r="DW321">
        <v>-1</v>
      </c>
      <c r="DX321">
        <v>1</v>
      </c>
      <c r="DY321">
        <v>2</v>
      </c>
      <c r="DZ321" t="s">
        <v>357</v>
      </c>
      <c r="EA321">
        <v>3.2956099999999999</v>
      </c>
      <c r="EB321">
        <v>2.6255500000000001</v>
      </c>
      <c r="EC321">
        <v>0.28254200000000002</v>
      </c>
      <c r="ED321">
        <v>0.281171</v>
      </c>
      <c r="EE321">
        <v>0.13961200000000001</v>
      </c>
      <c r="EF321">
        <v>0.13736300000000001</v>
      </c>
      <c r="EG321">
        <v>21590.5</v>
      </c>
      <c r="EH321">
        <v>21995.5</v>
      </c>
      <c r="EI321">
        <v>28023.8</v>
      </c>
      <c r="EJ321">
        <v>29481</v>
      </c>
      <c r="EK321">
        <v>33193.699999999997</v>
      </c>
      <c r="EL321">
        <v>35325.5</v>
      </c>
      <c r="EM321">
        <v>39563.699999999997</v>
      </c>
      <c r="EN321">
        <v>42150.1</v>
      </c>
      <c r="EO321">
        <v>2.2059199999999999</v>
      </c>
      <c r="EP321">
        <v>2.1692200000000001</v>
      </c>
      <c r="EQ321">
        <v>0.121027</v>
      </c>
      <c r="ER321">
        <v>0</v>
      </c>
      <c r="ES321">
        <v>31.566700000000001</v>
      </c>
      <c r="ET321">
        <v>999.9</v>
      </c>
      <c r="EU321">
        <v>68.2</v>
      </c>
      <c r="EV321">
        <v>35.299999999999997</v>
      </c>
      <c r="EW321">
        <v>38.757300000000001</v>
      </c>
      <c r="EX321">
        <v>57.261800000000001</v>
      </c>
      <c r="EY321">
        <v>-4.0745199999999997</v>
      </c>
      <c r="EZ321">
        <v>2</v>
      </c>
      <c r="FA321">
        <v>0.55198400000000003</v>
      </c>
      <c r="FB321">
        <v>0.50526700000000002</v>
      </c>
      <c r="FC321">
        <v>20.270099999999999</v>
      </c>
      <c r="FD321">
        <v>5.2186399999999997</v>
      </c>
      <c r="FE321">
        <v>12.0099</v>
      </c>
      <c r="FF321">
        <v>4.9856999999999996</v>
      </c>
      <c r="FG321">
        <v>3.2845</v>
      </c>
      <c r="FH321">
        <v>9999</v>
      </c>
      <c r="FI321">
        <v>9999</v>
      </c>
      <c r="FJ321">
        <v>9999</v>
      </c>
      <c r="FK321">
        <v>999.9</v>
      </c>
      <c r="FL321">
        <v>1.86588</v>
      </c>
      <c r="FM321">
        <v>1.8623400000000001</v>
      </c>
      <c r="FN321">
        <v>1.86432</v>
      </c>
      <c r="FO321">
        <v>1.86036</v>
      </c>
      <c r="FP321">
        <v>1.86111</v>
      </c>
      <c r="FQ321">
        <v>1.8602000000000001</v>
      </c>
      <c r="FR321">
        <v>1.8619600000000001</v>
      </c>
      <c r="FS321">
        <v>1.8585199999999999</v>
      </c>
      <c r="FT321">
        <v>0</v>
      </c>
      <c r="FU321">
        <v>0</v>
      </c>
      <c r="FV321">
        <v>0</v>
      </c>
      <c r="FW321">
        <v>0</v>
      </c>
      <c r="FX321" t="s">
        <v>358</v>
      </c>
      <c r="FY321" t="s">
        <v>359</v>
      </c>
      <c r="FZ321" t="s">
        <v>360</v>
      </c>
      <c r="GA321" t="s">
        <v>360</v>
      </c>
      <c r="GB321" t="s">
        <v>360</v>
      </c>
      <c r="GC321" t="s">
        <v>360</v>
      </c>
      <c r="GD321">
        <v>0</v>
      </c>
      <c r="GE321">
        <v>100</v>
      </c>
      <c r="GF321">
        <v>100</v>
      </c>
      <c r="GG321">
        <v>-8.5</v>
      </c>
      <c r="GH321">
        <v>0.2104</v>
      </c>
      <c r="GI321">
        <v>-4.4410340874611869</v>
      </c>
      <c r="GJ321">
        <v>-4.0977002334145526E-3</v>
      </c>
      <c r="GK321">
        <v>1.9870096767282211E-6</v>
      </c>
      <c r="GL321">
        <v>-4.7591234531596528E-10</v>
      </c>
      <c r="GM321">
        <v>0.2103699999999975</v>
      </c>
      <c r="GN321">
        <v>0</v>
      </c>
      <c r="GO321">
        <v>0</v>
      </c>
      <c r="GP321">
        <v>0</v>
      </c>
      <c r="GQ321">
        <v>6</v>
      </c>
      <c r="GR321">
        <v>2093</v>
      </c>
      <c r="GS321">
        <v>4</v>
      </c>
      <c r="GT321">
        <v>31</v>
      </c>
      <c r="GU321">
        <v>31.6</v>
      </c>
      <c r="GV321">
        <v>32</v>
      </c>
      <c r="GW321">
        <v>4.8010299999999999</v>
      </c>
      <c r="GX321">
        <v>0</v>
      </c>
      <c r="GY321">
        <v>2.04834</v>
      </c>
      <c r="GZ321">
        <v>2.6232899999999999</v>
      </c>
      <c r="HA321">
        <v>2.1972700000000001</v>
      </c>
      <c r="HB321">
        <v>2.34741</v>
      </c>
      <c r="HC321">
        <v>41.717399999999998</v>
      </c>
      <c r="HD321">
        <v>14.5436</v>
      </c>
      <c r="HE321">
        <v>18</v>
      </c>
      <c r="HF321">
        <v>702.64300000000003</v>
      </c>
      <c r="HG321">
        <v>748.08100000000002</v>
      </c>
      <c r="HH321">
        <v>31.000299999999999</v>
      </c>
      <c r="HI321">
        <v>34.340400000000002</v>
      </c>
      <c r="HJ321">
        <v>30.0002</v>
      </c>
      <c r="HK321">
        <v>34.283999999999999</v>
      </c>
      <c r="HL321">
        <v>34.305199999999999</v>
      </c>
      <c r="HM321">
        <v>99.394300000000001</v>
      </c>
      <c r="HN321">
        <v>15.881600000000001</v>
      </c>
      <c r="HO321">
        <v>100</v>
      </c>
      <c r="HP321">
        <v>31</v>
      </c>
      <c r="HQ321">
        <v>2043.63</v>
      </c>
      <c r="HR321">
        <v>34.113199999999999</v>
      </c>
      <c r="HS321">
        <v>98.758099999999999</v>
      </c>
      <c r="HT321">
        <v>97.731499999999997</v>
      </c>
    </row>
    <row r="322" spans="1:228" x14ac:dyDescent="0.2">
      <c r="A322">
        <v>307</v>
      </c>
      <c r="B322">
        <v>1673986090.5999999</v>
      </c>
      <c r="C322">
        <v>1222.099999904633</v>
      </c>
      <c r="D322" t="s">
        <v>973</v>
      </c>
      <c r="E322" t="s">
        <v>974</v>
      </c>
      <c r="F322">
        <v>4</v>
      </c>
      <c r="G322">
        <v>1673986088.2874999</v>
      </c>
      <c r="H322">
        <f t="shared" si="136"/>
        <v>3.7349303749804397E-4</v>
      </c>
      <c r="I322">
        <f t="shared" si="137"/>
        <v>0.37349303749804397</v>
      </c>
      <c r="J322">
        <f t="shared" si="138"/>
        <v>11.352923806111159</v>
      </c>
      <c r="K322">
        <f t="shared" si="139"/>
        <v>1994.835</v>
      </c>
      <c r="L322">
        <f t="shared" si="140"/>
        <v>1079.9351537223959</v>
      </c>
      <c r="M322">
        <f t="shared" si="141"/>
        <v>109.22800684940266</v>
      </c>
      <c r="N322">
        <f t="shared" si="142"/>
        <v>201.76382840431052</v>
      </c>
      <c r="O322">
        <f t="shared" si="143"/>
        <v>2.0933409523009261E-2</v>
      </c>
      <c r="P322">
        <f t="shared" si="144"/>
        <v>2.7705096145063317</v>
      </c>
      <c r="Q322">
        <f t="shared" si="145"/>
        <v>2.0845934554485426E-2</v>
      </c>
      <c r="R322">
        <f t="shared" si="146"/>
        <v>1.3036537798972608E-2</v>
      </c>
      <c r="S322">
        <f t="shared" si="147"/>
        <v>226.11982198659081</v>
      </c>
      <c r="T322">
        <f t="shared" si="148"/>
        <v>34.829712247078604</v>
      </c>
      <c r="U322">
        <f t="shared" si="149"/>
        <v>33.536299999999997</v>
      </c>
      <c r="V322">
        <f t="shared" si="150"/>
        <v>5.2063561084200121</v>
      </c>
      <c r="W322">
        <f t="shared" si="151"/>
        <v>66.695864748934071</v>
      </c>
      <c r="X322">
        <f t="shared" si="152"/>
        <v>3.4719359603632389</v>
      </c>
      <c r="Y322">
        <f t="shared" si="153"/>
        <v>5.2056240269659702</v>
      </c>
      <c r="Z322">
        <f t="shared" si="154"/>
        <v>1.7344201480567731</v>
      </c>
      <c r="AA322">
        <f t="shared" si="155"/>
        <v>-16.471042953663741</v>
      </c>
      <c r="AB322">
        <f t="shared" si="156"/>
        <v>-0.37527633227157098</v>
      </c>
      <c r="AC322">
        <f t="shared" si="157"/>
        <v>-3.1184810917015453E-2</v>
      </c>
      <c r="AD322">
        <f t="shared" si="158"/>
        <v>209.24231788973847</v>
      </c>
      <c r="AE322">
        <f t="shared" si="159"/>
        <v>12.087498649796773</v>
      </c>
      <c r="AF322">
        <f t="shared" si="160"/>
        <v>0.36768682515574114</v>
      </c>
      <c r="AG322">
        <f t="shared" si="161"/>
        <v>11.352923806111159</v>
      </c>
      <c r="AH322">
        <v>2077.3063787613701</v>
      </c>
      <c r="AI322">
        <v>2065.972303030303</v>
      </c>
      <c r="AJ322">
        <v>0.12437520374008899</v>
      </c>
      <c r="AK322">
        <v>64.167648988695476</v>
      </c>
      <c r="AL322">
        <f t="shared" si="162"/>
        <v>0.37349303749804397</v>
      </c>
      <c r="AM322">
        <v>33.994917297681333</v>
      </c>
      <c r="AN322">
        <v>34.327687272727282</v>
      </c>
      <c r="AO322">
        <v>2.31942947761549E-5</v>
      </c>
      <c r="AP322">
        <v>91.899806073423491</v>
      </c>
      <c r="AQ322">
        <v>0</v>
      </c>
      <c r="AR322">
        <v>0</v>
      </c>
      <c r="AS322">
        <f t="shared" si="163"/>
        <v>1</v>
      </c>
      <c r="AT322">
        <f t="shared" si="164"/>
        <v>0</v>
      </c>
      <c r="AU322">
        <f t="shared" si="165"/>
        <v>47332.657569453397</v>
      </c>
      <c r="AV322">
        <f t="shared" si="166"/>
        <v>1200.01125</v>
      </c>
      <c r="AW322">
        <f t="shared" si="167"/>
        <v>1025.9358885940885</v>
      </c>
      <c r="AX322">
        <f t="shared" si="168"/>
        <v>0.8549385587794186</v>
      </c>
      <c r="AY322">
        <f t="shared" si="169"/>
        <v>0.18843141844427774</v>
      </c>
      <c r="AZ322">
        <v>6</v>
      </c>
      <c r="BA322">
        <v>0.5</v>
      </c>
      <c r="BB322" t="s">
        <v>355</v>
      </c>
      <c r="BC322">
        <v>2</v>
      </c>
      <c r="BD322" t="b">
        <v>1</v>
      </c>
      <c r="BE322">
        <v>1673986088.2874999</v>
      </c>
      <c r="BF322">
        <v>1994.835</v>
      </c>
      <c r="BG322">
        <v>2006.66875</v>
      </c>
      <c r="BH322">
        <v>34.3269625</v>
      </c>
      <c r="BI322">
        <v>33.9992375</v>
      </c>
      <c r="BJ322">
        <v>2003.3362500000001</v>
      </c>
      <c r="BK322">
        <v>34.116587499999987</v>
      </c>
      <c r="BL322">
        <v>650.05462499999999</v>
      </c>
      <c r="BM322">
        <v>101.043125</v>
      </c>
      <c r="BN322">
        <v>9.9991300000000005E-2</v>
      </c>
      <c r="BO322">
        <v>33.533787500000003</v>
      </c>
      <c r="BP322">
        <v>33.536299999999997</v>
      </c>
      <c r="BQ322">
        <v>999.9</v>
      </c>
      <c r="BR322">
        <v>0</v>
      </c>
      <c r="BS322">
        <v>0</v>
      </c>
      <c r="BT322">
        <v>9025.625</v>
      </c>
      <c r="BU322">
        <v>0</v>
      </c>
      <c r="BV322">
        <v>976.97387500000002</v>
      </c>
      <c r="BW322">
        <v>-11.832725</v>
      </c>
      <c r="BX322">
        <v>2065.7462500000001</v>
      </c>
      <c r="BY322">
        <v>2077.2937499999998</v>
      </c>
      <c r="BZ322">
        <v>0.327701625</v>
      </c>
      <c r="CA322">
        <v>2006.66875</v>
      </c>
      <c r="CB322">
        <v>33.9992375</v>
      </c>
      <c r="CC322">
        <v>3.4684987500000002</v>
      </c>
      <c r="CD322">
        <v>3.4353862500000001</v>
      </c>
      <c r="CE322">
        <v>26.466337500000002</v>
      </c>
      <c r="CF322">
        <v>26.303762500000001</v>
      </c>
      <c r="CG322">
        <v>1200.01125</v>
      </c>
      <c r="CH322">
        <v>0.49996562500000002</v>
      </c>
      <c r="CI322">
        <v>0.50003437500000003</v>
      </c>
      <c r="CJ322">
        <v>0</v>
      </c>
      <c r="CK322">
        <v>953.55774999999994</v>
      </c>
      <c r="CL322">
        <v>4.9990899999999998</v>
      </c>
      <c r="CM322">
        <v>10545.674999999999</v>
      </c>
      <c r="CN322">
        <v>9557.82</v>
      </c>
      <c r="CO322">
        <v>44.280999999999999</v>
      </c>
      <c r="CP322">
        <v>46.811999999999998</v>
      </c>
      <c r="CQ322">
        <v>45.234250000000003</v>
      </c>
      <c r="CR322">
        <v>45.436999999999998</v>
      </c>
      <c r="CS322">
        <v>45.561999999999998</v>
      </c>
      <c r="CT322">
        <v>597.46374999999989</v>
      </c>
      <c r="CU322">
        <v>597.54750000000001</v>
      </c>
      <c r="CV322">
        <v>0</v>
      </c>
      <c r="CW322">
        <v>1673986090.9000001</v>
      </c>
      <c r="CX322">
        <v>0</v>
      </c>
      <c r="CY322">
        <v>1673984188.5</v>
      </c>
      <c r="CZ322" t="s">
        <v>356</v>
      </c>
      <c r="DA322">
        <v>1673984188.5</v>
      </c>
      <c r="DB322">
        <v>1673984167.5</v>
      </c>
      <c r="DC322">
        <v>23</v>
      </c>
      <c r="DD322">
        <v>-0.32800000000000001</v>
      </c>
      <c r="DE322">
        <v>5.0000000000000001E-3</v>
      </c>
      <c r="DF322">
        <v>-6.2539999999999996</v>
      </c>
      <c r="DG322">
        <v>0.21</v>
      </c>
      <c r="DH322">
        <v>579</v>
      </c>
      <c r="DI322">
        <v>34</v>
      </c>
      <c r="DJ322">
        <v>0</v>
      </c>
      <c r="DK322">
        <v>0.1</v>
      </c>
      <c r="DL322">
        <v>-15.045605</v>
      </c>
      <c r="DM322">
        <v>28.765695309568521</v>
      </c>
      <c r="DN322">
        <v>2.853878007199151</v>
      </c>
      <c r="DO322">
        <v>0</v>
      </c>
      <c r="DP322">
        <v>0.33000610000000002</v>
      </c>
      <c r="DQ322">
        <v>3.2591144465284479E-3</v>
      </c>
      <c r="DR322">
        <v>1.0146141828301059E-3</v>
      </c>
      <c r="DS322">
        <v>1</v>
      </c>
      <c r="DT322">
        <v>0</v>
      </c>
      <c r="DU322">
        <v>0</v>
      </c>
      <c r="DV322">
        <v>0</v>
      </c>
      <c r="DW322">
        <v>-1</v>
      </c>
      <c r="DX322">
        <v>1</v>
      </c>
      <c r="DY322">
        <v>2</v>
      </c>
      <c r="DZ322" t="s">
        <v>357</v>
      </c>
      <c r="EA322">
        <v>3.29556</v>
      </c>
      <c r="EB322">
        <v>2.6253899999999999</v>
      </c>
      <c r="EC322">
        <v>0.28257199999999999</v>
      </c>
      <c r="ED322">
        <v>0.28116099999999999</v>
      </c>
      <c r="EE322">
        <v>0.13961799999999999</v>
      </c>
      <c r="EF322">
        <v>0.13742099999999999</v>
      </c>
      <c r="EG322">
        <v>21589.7</v>
      </c>
      <c r="EH322">
        <v>21995.4</v>
      </c>
      <c r="EI322">
        <v>28024</v>
      </c>
      <c r="EJ322">
        <v>29480.400000000001</v>
      </c>
      <c r="EK322">
        <v>33193.599999999999</v>
      </c>
      <c r="EL322">
        <v>35322.5</v>
      </c>
      <c r="EM322">
        <v>39563.9</v>
      </c>
      <c r="EN322">
        <v>42149.3</v>
      </c>
      <c r="EO322">
        <v>2.2058</v>
      </c>
      <c r="EP322">
        <v>2.1693699999999998</v>
      </c>
      <c r="EQ322">
        <v>0.121512</v>
      </c>
      <c r="ER322">
        <v>0</v>
      </c>
      <c r="ES322">
        <v>31.5778</v>
      </c>
      <c r="ET322">
        <v>999.9</v>
      </c>
      <c r="EU322">
        <v>68.2</v>
      </c>
      <c r="EV322">
        <v>35.299999999999997</v>
      </c>
      <c r="EW322">
        <v>38.763399999999997</v>
      </c>
      <c r="EX322">
        <v>57.2318</v>
      </c>
      <c r="EY322">
        <v>-4.1265999999999998</v>
      </c>
      <c r="EZ322">
        <v>2</v>
      </c>
      <c r="FA322">
        <v>0.55173499999999998</v>
      </c>
      <c r="FB322">
        <v>0.50683800000000001</v>
      </c>
      <c r="FC322">
        <v>20.27</v>
      </c>
      <c r="FD322">
        <v>5.2183400000000004</v>
      </c>
      <c r="FE322">
        <v>12.0099</v>
      </c>
      <c r="FF322">
        <v>4.9857500000000003</v>
      </c>
      <c r="FG322">
        <v>3.2845</v>
      </c>
      <c r="FH322">
        <v>9999</v>
      </c>
      <c r="FI322">
        <v>9999</v>
      </c>
      <c r="FJ322">
        <v>9999</v>
      </c>
      <c r="FK322">
        <v>999.9</v>
      </c>
      <c r="FL322">
        <v>1.8658600000000001</v>
      </c>
      <c r="FM322">
        <v>1.8623400000000001</v>
      </c>
      <c r="FN322">
        <v>1.86432</v>
      </c>
      <c r="FO322">
        <v>1.86036</v>
      </c>
      <c r="FP322">
        <v>1.86111</v>
      </c>
      <c r="FQ322">
        <v>1.8602000000000001</v>
      </c>
      <c r="FR322">
        <v>1.86199</v>
      </c>
      <c r="FS322">
        <v>1.8585199999999999</v>
      </c>
      <c r="FT322">
        <v>0</v>
      </c>
      <c r="FU322">
        <v>0</v>
      </c>
      <c r="FV322">
        <v>0</v>
      </c>
      <c r="FW322">
        <v>0</v>
      </c>
      <c r="FX322" t="s">
        <v>358</v>
      </c>
      <c r="FY322" t="s">
        <v>359</v>
      </c>
      <c r="FZ322" t="s">
        <v>360</v>
      </c>
      <c r="GA322" t="s">
        <v>360</v>
      </c>
      <c r="GB322" t="s">
        <v>360</v>
      </c>
      <c r="GC322" t="s">
        <v>360</v>
      </c>
      <c r="GD322">
        <v>0</v>
      </c>
      <c r="GE322">
        <v>100</v>
      </c>
      <c r="GF322">
        <v>100</v>
      </c>
      <c r="GG322">
        <v>-8.5</v>
      </c>
      <c r="GH322">
        <v>0.21029999999999999</v>
      </c>
      <c r="GI322">
        <v>-4.4410340874611869</v>
      </c>
      <c r="GJ322">
        <v>-4.0977002334145526E-3</v>
      </c>
      <c r="GK322">
        <v>1.9870096767282211E-6</v>
      </c>
      <c r="GL322">
        <v>-4.7591234531596528E-10</v>
      </c>
      <c r="GM322">
        <v>0.2103699999999975</v>
      </c>
      <c r="GN322">
        <v>0</v>
      </c>
      <c r="GO322">
        <v>0</v>
      </c>
      <c r="GP322">
        <v>0</v>
      </c>
      <c r="GQ322">
        <v>6</v>
      </c>
      <c r="GR322">
        <v>2093</v>
      </c>
      <c r="GS322">
        <v>4</v>
      </c>
      <c r="GT322">
        <v>31</v>
      </c>
      <c r="GU322">
        <v>31.7</v>
      </c>
      <c r="GV322">
        <v>32.1</v>
      </c>
      <c r="GW322">
        <v>4.8010299999999999</v>
      </c>
      <c r="GX322">
        <v>0</v>
      </c>
      <c r="GY322">
        <v>2.04834</v>
      </c>
      <c r="GZ322">
        <v>2.6232899999999999</v>
      </c>
      <c r="HA322">
        <v>2.1972700000000001</v>
      </c>
      <c r="HB322">
        <v>2.3303199999999999</v>
      </c>
      <c r="HC322">
        <v>41.717399999999998</v>
      </c>
      <c r="HD322">
        <v>14.5436</v>
      </c>
      <c r="HE322">
        <v>18</v>
      </c>
      <c r="HF322">
        <v>702.50400000000002</v>
      </c>
      <c r="HG322">
        <v>748.226</v>
      </c>
      <c r="HH322">
        <v>31.000399999999999</v>
      </c>
      <c r="HI322">
        <v>34.340400000000002</v>
      </c>
      <c r="HJ322">
        <v>30</v>
      </c>
      <c r="HK322">
        <v>34.280999999999999</v>
      </c>
      <c r="HL322">
        <v>34.305199999999999</v>
      </c>
      <c r="HM322">
        <v>100</v>
      </c>
      <c r="HN322">
        <v>15.597300000000001</v>
      </c>
      <c r="HO322">
        <v>100</v>
      </c>
      <c r="HP322">
        <v>31</v>
      </c>
      <c r="HQ322">
        <v>2050.31</v>
      </c>
      <c r="HR322">
        <v>34.131999999999998</v>
      </c>
      <c r="HS322">
        <v>98.758600000000001</v>
      </c>
      <c r="HT322">
        <v>97.729600000000005</v>
      </c>
    </row>
    <row r="323" spans="1:228" x14ac:dyDescent="0.2">
      <c r="A323">
        <v>308</v>
      </c>
      <c r="B323">
        <v>1673986094.5999999</v>
      </c>
      <c r="C323">
        <v>1226.099999904633</v>
      </c>
      <c r="D323" t="s">
        <v>975</v>
      </c>
      <c r="E323" t="s">
        <v>976</v>
      </c>
      <c r="F323">
        <v>4</v>
      </c>
      <c r="G323">
        <v>1673986092.5999999</v>
      </c>
      <c r="H323">
        <f t="shared" si="136"/>
        <v>3.4707764967182642E-4</v>
      </c>
      <c r="I323">
        <f t="shared" si="137"/>
        <v>0.34707764967182642</v>
      </c>
      <c r="J323">
        <f t="shared" si="138"/>
        <v>11.691778762332147</v>
      </c>
      <c r="K323">
        <f t="shared" si="139"/>
        <v>1995.055714285714</v>
      </c>
      <c r="L323">
        <f t="shared" si="140"/>
        <v>985.22678328220525</v>
      </c>
      <c r="M323">
        <f t="shared" si="141"/>
        <v>99.647721107385266</v>
      </c>
      <c r="N323">
        <f t="shared" si="142"/>
        <v>201.78375048691069</v>
      </c>
      <c r="O323">
        <f t="shared" si="143"/>
        <v>1.9408717022017512E-2</v>
      </c>
      <c r="P323">
        <f t="shared" si="144"/>
        <v>2.7685443420757014</v>
      </c>
      <c r="Q323">
        <f t="shared" si="145"/>
        <v>1.9333442654033889E-2</v>
      </c>
      <c r="R323">
        <f t="shared" si="146"/>
        <v>1.2090140329517558E-2</v>
      </c>
      <c r="S323">
        <f t="shared" si="147"/>
        <v>226.12252337942957</v>
      </c>
      <c r="T323">
        <f t="shared" si="148"/>
        <v>34.841235782738593</v>
      </c>
      <c r="U323">
        <f t="shared" si="149"/>
        <v>33.550514285714279</v>
      </c>
      <c r="V323">
        <f t="shared" si="150"/>
        <v>5.2104994925989416</v>
      </c>
      <c r="W323">
        <f t="shared" si="151"/>
        <v>66.69806463686831</v>
      </c>
      <c r="X323">
        <f t="shared" si="152"/>
        <v>3.4727220145321436</v>
      </c>
      <c r="Y323">
        <f t="shared" si="153"/>
        <v>5.2066308571906399</v>
      </c>
      <c r="Z323">
        <f t="shared" si="154"/>
        <v>1.7377774780667981</v>
      </c>
      <c r="AA323">
        <f t="shared" si="155"/>
        <v>-15.306124350527545</v>
      </c>
      <c r="AB323">
        <f t="shared" si="156"/>
        <v>-1.9808637346777478</v>
      </c>
      <c r="AC323">
        <f t="shared" si="157"/>
        <v>-0.16473742356803911</v>
      </c>
      <c r="AD323">
        <f t="shared" si="158"/>
        <v>208.67079787065626</v>
      </c>
      <c r="AE323">
        <f t="shared" si="159"/>
        <v>11.566387131310156</v>
      </c>
      <c r="AF323">
        <f t="shared" si="160"/>
        <v>0.32754500095081018</v>
      </c>
      <c r="AG323">
        <f t="shared" si="161"/>
        <v>11.691778762332147</v>
      </c>
      <c r="AH323">
        <v>2077.0920610325038</v>
      </c>
      <c r="AI323">
        <v>2065.9577575757562</v>
      </c>
      <c r="AJ323">
        <v>-9.8655001162058307E-3</v>
      </c>
      <c r="AK323">
        <v>64.167648988695476</v>
      </c>
      <c r="AL323">
        <f t="shared" si="162"/>
        <v>0.34707764967182642</v>
      </c>
      <c r="AM323">
        <v>34.032580383610259</v>
      </c>
      <c r="AN323">
        <v>34.341715757575763</v>
      </c>
      <c r="AO323">
        <v>4.3767936300472053E-5</v>
      </c>
      <c r="AP323">
        <v>91.899806073423491</v>
      </c>
      <c r="AQ323">
        <v>0</v>
      </c>
      <c r="AR323">
        <v>0</v>
      </c>
      <c r="AS323">
        <f t="shared" si="163"/>
        <v>1</v>
      </c>
      <c r="AT323">
        <f t="shared" si="164"/>
        <v>0</v>
      </c>
      <c r="AU323">
        <f t="shared" si="165"/>
        <v>47278.140302332802</v>
      </c>
      <c r="AV323">
        <f t="shared" si="166"/>
        <v>1200.025714285714</v>
      </c>
      <c r="AW323">
        <f t="shared" si="167"/>
        <v>1025.9482421655073</v>
      </c>
      <c r="AX323">
        <f t="shared" si="168"/>
        <v>0.85493854835950567</v>
      </c>
      <c r="AY323">
        <f t="shared" si="169"/>
        <v>0.18843139833384609</v>
      </c>
      <c r="AZ323">
        <v>6</v>
      </c>
      <c r="BA323">
        <v>0.5</v>
      </c>
      <c r="BB323" t="s">
        <v>355</v>
      </c>
      <c r="BC323">
        <v>2</v>
      </c>
      <c r="BD323" t="b">
        <v>1</v>
      </c>
      <c r="BE323">
        <v>1673986092.5999999</v>
      </c>
      <c r="BF323">
        <v>1995.055714285714</v>
      </c>
      <c r="BG323">
        <v>2006.3357142857139</v>
      </c>
      <c r="BH323">
        <v>34.335142857142863</v>
      </c>
      <c r="BI323">
        <v>34.043171428571434</v>
      </c>
      <c r="BJ323">
        <v>2003.558571428571</v>
      </c>
      <c r="BK323">
        <v>34.124771428571428</v>
      </c>
      <c r="BL323">
        <v>649.9924285714286</v>
      </c>
      <c r="BM323">
        <v>101.042</v>
      </c>
      <c r="BN323">
        <v>9.9912500000000001E-2</v>
      </c>
      <c r="BO323">
        <v>33.537242857142857</v>
      </c>
      <c r="BP323">
        <v>33.550514285714279</v>
      </c>
      <c r="BQ323">
        <v>999.89999999999986</v>
      </c>
      <c r="BR323">
        <v>0</v>
      </c>
      <c r="BS323">
        <v>0</v>
      </c>
      <c r="BT323">
        <v>9015.2685714285708</v>
      </c>
      <c r="BU323">
        <v>0</v>
      </c>
      <c r="BV323">
        <v>969.28</v>
      </c>
      <c r="BW323">
        <v>-11.280085714285709</v>
      </c>
      <c r="BX323">
        <v>2065.991428571429</v>
      </c>
      <c r="BY323">
        <v>2077.0442857142862</v>
      </c>
      <c r="BZ323">
        <v>0.29197514285714288</v>
      </c>
      <c r="CA323">
        <v>2006.3357142857139</v>
      </c>
      <c r="CB323">
        <v>34.043171428571434</v>
      </c>
      <c r="CC323">
        <v>3.469292857142857</v>
      </c>
      <c r="CD323">
        <v>3.4397928571428569</v>
      </c>
      <c r="CE323">
        <v>26.470214285714292</v>
      </c>
      <c r="CF323">
        <v>26.32545714285714</v>
      </c>
      <c r="CG323">
        <v>1200.025714285714</v>
      </c>
      <c r="CH323">
        <v>0.49996557142857151</v>
      </c>
      <c r="CI323">
        <v>0.50003442857142866</v>
      </c>
      <c r="CJ323">
        <v>0</v>
      </c>
      <c r="CK323">
        <v>953.42871428571436</v>
      </c>
      <c r="CL323">
        <v>4.9990899999999998</v>
      </c>
      <c r="CM323">
        <v>10544.7</v>
      </c>
      <c r="CN323">
        <v>9557.9385714285727</v>
      </c>
      <c r="CO323">
        <v>44.294285714285706</v>
      </c>
      <c r="CP323">
        <v>46.811999999999998</v>
      </c>
      <c r="CQ323">
        <v>45.232000000000014</v>
      </c>
      <c r="CR323">
        <v>45.436999999999998</v>
      </c>
      <c r="CS323">
        <v>45.561999999999998</v>
      </c>
      <c r="CT323">
        <v>597.47142857142842</v>
      </c>
      <c r="CU323">
        <v>597.5542857142857</v>
      </c>
      <c r="CV323">
        <v>0</v>
      </c>
      <c r="CW323">
        <v>1673986095.0999999</v>
      </c>
      <c r="CX323">
        <v>0</v>
      </c>
      <c r="CY323">
        <v>1673984188.5</v>
      </c>
      <c r="CZ323" t="s">
        <v>356</v>
      </c>
      <c r="DA323">
        <v>1673984188.5</v>
      </c>
      <c r="DB323">
        <v>1673984167.5</v>
      </c>
      <c r="DC323">
        <v>23</v>
      </c>
      <c r="DD323">
        <v>-0.32800000000000001</v>
      </c>
      <c r="DE323">
        <v>5.0000000000000001E-3</v>
      </c>
      <c r="DF323">
        <v>-6.2539999999999996</v>
      </c>
      <c r="DG323">
        <v>0.21</v>
      </c>
      <c r="DH323">
        <v>579</v>
      </c>
      <c r="DI323">
        <v>34</v>
      </c>
      <c r="DJ323">
        <v>0</v>
      </c>
      <c r="DK323">
        <v>0.1</v>
      </c>
      <c r="DL323">
        <v>-13.349785365853659</v>
      </c>
      <c r="DM323">
        <v>18.672336585365819</v>
      </c>
      <c r="DN323">
        <v>1.9420330767021849</v>
      </c>
      <c r="DO323">
        <v>0</v>
      </c>
      <c r="DP323">
        <v>0.32372000000000001</v>
      </c>
      <c r="DQ323">
        <v>-9.0611142857142474E-2</v>
      </c>
      <c r="DR323">
        <v>1.351618903389561E-2</v>
      </c>
      <c r="DS323">
        <v>1</v>
      </c>
      <c r="DT323">
        <v>0</v>
      </c>
      <c r="DU323">
        <v>0</v>
      </c>
      <c r="DV323">
        <v>0</v>
      </c>
      <c r="DW323">
        <v>-1</v>
      </c>
      <c r="DX323">
        <v>1</v>
      </c>
      <c r="DY323">
        <v>2</v>
      </c>
      <c r="DZ323" t="s">
        <v>357</v>
      </c>
      <c r="EA323">
        <v>3.2955999999999999</v>
      </c>
      <c r="EB323">
        <v>2.62527</v>
      </c>
      <c r="EC323">
        <v>0.28256799999999999</v>
      </c>
      <c r="ED323">
        <v>0.28112500000000001</v>
      </c>
      <c r="EE323">
        <v>0.13966400000000001</v>
      </c>
      <c r="EF323">
        <v>0.13753399999999999</v>
      </c>
      <c r="EG323">
        <v>21589.7</v>
      </c>
      <c r="EH323">
        <v>21996.6</v>
      </c>
      <c r="EI323">
        <v>28023.8</v>
      </c>
      <c r="EJ323">
        <v>29480.5</v>
      </c>
      <c r="EK323">
        <v>33191.800000000003</v>
      </c>
      <c r="EL323">
        <v>35318.1</v>
      </c>
      <c r="EM323">
        <v>39563.800000000003</v>
      </c>
      <c r="EN323">
        <v>42149.599999999999</v>
      </c>
      <c r="EO323">
        <v>2.2055699999999998</v>
      </c>
      <c r="EP323">
        <v>2.1693500000000001</v>
      </c>
      <c r="EQ323">
        <v>0.120923</v>
      </c>
      <c r="ER323">
        <v>0</v>
      </c>
      <c r="ES323">
        <v>31.587499999999999</v>
      </c>
      <c r="ET323">
        <v>999.9</v>
      </c>
      <c r="EU323">
        <v>68.2</v>
      </c>
      <c r="EV323">
        <v>35.299999999999997</v>
      </c>
      <c r="EW323">
        <v>38.760800000000003</v>
      </c>
      <c r="EX323">
        <v>57.141800000000003</v>
      </c>
      <c r="EY323">
        <v>-4.2668299999999997</v>
      </c>
      <c r="EZ323">
        <v>2</v>
      </c>
      <c r="FA323">
        <v>0.55203500000000005</v>
      </c>
      <c r="FB323">
        <v>0.50585500000000005</v>
      </c>
      <c r="FC323">
        <v>20.2698</v>
      </c>
      <c r="FD323">
        <v>5.2187900000000003</v>
      </c>
      <c r="FE323">
        <v>12.0099</v>
      </c>
      <c r="FF323">
        <v>4.9855999999999998</v>
      </c>
      <c r="FG323">
        <v>3.2844500000000001</v>
      </c>
      <c r="FH323">
        <v>9999</v>
      </c>
      <c r="FI323">
        <v>9999</v>
      </c>
      <c r="FJ323">
        <v>9999</v>
      </c>
      <c r="FK323">
        <v>999.9</v>
      </c>
      <c r="FL323">
        <v>1.86588</v>
      </c>
      <c r="FM323">
        <v>1.8623400000000001</v>
      </c>
      <c r="FN323">
        <v>1.86432</v>
      </c>
      <c r="FO323">
        <v>1.8603799999999999</v>
      </c>
      <c r="FP323">
        <v>1.8611200000000001</v>
      </c>
      <c r="FQ323">
        <v>1.8602099999999999</v>
      </c>
      <c r="FR323">
        <v>1.86199</v>
      </c>
      <c r="FS323">
        <v>1.8585199999999999</v>
      </c>
      <c r="FT323">
        <v>0</v>
      </c>
      <c r="FU323">
        <v>0</v>
      </c>
      <c r="FV323">
        <v>0</v>
      </c>
      <c r="FW323">
        <v>0</v>
      </c>
      <c r="FX323" t="s">
        <v>358</v>
      </c>
      <c r="FY323" t="s">
        <v>359</v>
      </c>
      <c r="FZ323" t="s">
        <v>360</v>
      </c>
      <c r="GA323" t="s">
        <v>360</v>
      </c>
      <c r="GB323" t="s">
        <v>360</v>
      </c>
      <c r="GC323" t="s">
        <v>360</v>
      </c>
      <c r="GD323">
        <v>0</v>
      </c>
      <c r="GE323">
        <v>100</v>
      </c>
      <c r="GF323">
        <v>100</v>
      </c>
      <c r="GG323">
        <v>-8.5</v>
      </c>
      <c r="GH323">
        <v>0.2104</v>
      </c>
      <c r="GI323">
        <v>-4.4410340874611869</v>
      </c>
      <c r="GJ323">
        <v>-4.0977002334145526E-3</v>
      </c>
      <c r="GK323">
        <v>1.9870096767282211E-6</v>
      </c>
      <c r="GL323">
        <v>-4.7591234531596528E-10</v>
      </c>
      <c r="GM323">
        <v>0.2103699999999975</v>
      </c>
      <c r="GN323">
        <v>0</v>
      </c>
      <c r="GO323">
        <v>0</v>
      </c>
      <c r="GP323">
        <v>0</v>
      </c>
      <c r="GQ323">
        <v>6</v>
      </c>
      <c r="GR323">
        <v>2093</v>
      </c>
      <c r="GS323">
        <v>4</v>
      </c>
      <c r="GT323">
        <v>31</v>
      </c>
      <c r="GU323">
        <v>31.8</v>
      </c>
      <c r="GV323">
        <v>32.1</v>
      </c>
      <c r="GW323">
        <v>4.7998000000000003</v>
      </c>
      <c r="GX323">
        <v>0</v>
      </c>
      <c r="GY323">
        <v>2.04834</v>
      </c>
      <c r="GZ323">
        <v>2.6232899999999999</v>
      </c>
      <c r="HA323">
        <v>2.1972700000000001</v>
      </c>
      <c r="HB323">
        <v>2.2900399999999999</v>
      </c>
      <c r="HC323">
        <v>41.717399999999998</v>
      </c>
      <c r="HD323">
        <v>14.5261</v>
      </c>
      <c r="HE323">
        <v>18</v>
      </c>
      <c r="HF323">
        <v>702.31500000000005</v>
      </c>
      <c r="HG323">
        <v>748.19299999999998</v>
      </c>
      <c r="HH323">
        <v>31.0001</v>
      </c>
      <c r="HI323">
        <v>34.340400000000002</v>
      </c>
      <c r="HJ323">
        <v>30.000299999999999</v>
      </c>
      <c r="HK323">
        <v>34.280999999999999</v>
      </c>
      <c r="HL323">
        <v>34.304400000000001</v>
      </c>
      <c r="HM323">
        <v>100</v>
      </c>
      <c r="HN323">
        <v>15.597300000000001</v>
      </c>
      <c r="HO323">
        <v>100</v>
      </c>
      <c r="HP323">
        <v>31</v>
      </c>
      <c r="HQ323">
        <v>2057.0100000000002</v>
      </c>
      <c r="HR323">
        <v>34.131799999999998</v>
      </c>
      <c r="HS323">
        <v>98.758200000000002</v>
      </c>
      <c r="HT323">
        <v>97.730199999999996</v>
      </c>
    </row>
    <row r="324" spans="1:228" x14ac:dyDescent="0.2">
      <c r="A324">
        <v>309</v>
      </c>
      <c r="B324">
        <v>1673986098.5999999</v>
      </c>
      <c r="C324">
        <v>1230.099999904633</v>
      </c>
      <c r="D324" t="s">
        <v>977</v>
      </c>
      <c r="E324" t="s">
        <v>978</v>
      </c>
      <c r="F324">
        <v>4</v>
      </c>
      <c r="G324">
        <v>1673986096.2874999</v>
      </c>
      <c r="H324">
        <f t="shared" si="136"/>
        <v>3.5694599771937555E-4</v>
      </c>
      <c r="I324">
        <f t="shared" si="137"/>
        <v>0.35694599771937557</v>
      </c>
      <c r="J324">
        <f t="shared" si="138"/>
        <v>11.809358553466657</v>
      </c>
      <c r="K324">
        <f t="shared" si="139"/>
        <v>1994.825</v>
      </c>
      <c r="L324">
        <f t="shared" si="140"/>
        <v>1003.841802798624</v>
      </c>
      <c r="M324">
        <f t="shared" si="141"/>
        <v>101.53159929197521</v>
      </c>
      <c r="N324">
        <f t="shared" si="142"/>
        <v>201.76264028152315</v>
      </c>
      <c r="O324">
        <f t="shared" si="143"/>
        <v>1.9999596192057625E-2</v>
      </c>
      <c r="P324">
        <f t="shared" si="144"/>
        <v>2.76257055447285</v>
      </c>
      <c r="Q324">
        <f t="shared" si="145"/>
        <v>1.9919506870341549E-2</v>
      </c>
      <c r="R324">
        <f t="shared" si="146"/>
        <v>1.245686066646255E-2</v>
      </c>
      <c r="S324">
        <f t="shared" si="147"/>
        <v>226.11708561112326</v>
      </c>
      <c r="T324">
        <f t="shared" si="148"/>
        <v>34.838717169469248</v>
      </c>
      <c r="U324">
        <f t="shared" si="149"/>
        <v>33.5452625</v>
      </c>
      <c r="V324">
        <f t="shared" si="150"/>
        <v>5.2089682926958742</v>
      </c>
      <c r="W324">
        <f t="shared" si="151"/>
        <v>66.738152690965975</v>
      </c>
      <c r="X324">
        <f t="shared" si="152"/>
        <v>3.4743439167759309</v>
      </c>
      <c r="Y324">
        <f t="shared" si="153"/>
        <v>5.2059336027235226</v>
      </c>
      <c r="Z324">
        <f t="shared" si="154"/>
        <v>1.7346243759199433</v>
      </c>
      <c r="AA324">
        <f t="shared" si="155"/>
        <v>-15.741318499424462</v>
      </c>
      <c r="AB324">
        <f t="shared" si="156"/>
        <v>-1.5507930151173142</v>
      </c>
      <c r="AC324">
        <f t="shared" si="157"/>
        <v>-0.12924488486191443</v>
      </c>
      <c r="AD324">
        <f t="shared" si="158"/>
        <v>208.69572921171957</v>
      </c>
      <c r="AE324">
        <f t="shared" si="159"/>
        <v>11.399060649259948</v>
      </c>
      <c r="AF324">
        <f t="shared" si="160"/>
        <v>0.32598676299409524</v>
      </c>
      <c r="AG324">
        <f t="shared" si="161"/>
        <v>11.809358553466657</v>
      </c>
      <c r="AH324">
        <v>2076.669516360224</v>
      </c>
      <c r="AI324">
        <v>2065.657333333334</v>
      </c>
      <c r="AJ324">
        <v>-6.9827354146672932E-2</v>
      </c>
      <c r="AK324">
        <v>64.167648988695476</v>
      </c>
      <c r="AL324">
        <f t="shared" si="162"/>
        <v>0.35694599771937557</v>
      </c>
      <c r="AM324">
        <v>34.05949520857471</v>
      </c>
      <c r="AN324">
        <v>34.356480606060593</v>
      </c>
      <c r="AO324">
        <v>3.7809366075090061E-3</v>
      </c>
      <c r="AP324">
        <v>91.899806073423491</v>
      </c>
      <c r="AQ324">
        <v>0</v>
      </c>
      <c r="AR324">
        <v>0</v>
      </c>
      <c r="AS324">
        <f t="shared" si="163"/>
        <v>1</v>
      </c>
      <c r="AT324">
        <f t="shared" si="164"/>
        <v>0</v>
      </c>
      <c r="AU324">
        <f t="shared" si="165"/>
        <v>47114.569361917573</v>
      </c>
      <c r="AV324">
        <f t="shared" si="166"/>
        <v>1200</v>
      </c>
      <c r="AW324">
        <f t="shared" si="167"/>
        <v>1025.9259510938462</v>
      </c>
      <c r="AX324">
        <f t="shared" si="168"/>
        <v>0.85493829257820519</v>
      </c>
      <c r="AY324">
        <f t="shared" si="169"/>
        <v>0.18843090467593604</v>
      </c>
      <c r="AZ324">
        <v>6</v>
      </c>
      <c r="BA324">
        <v>0.5</v>
      </c>
      <c r="BB324" t="s">
        <v>355</v>
      </c>
      <c r="BC324">
        <v>2</v>
      </c>
      <c r="BD324" t="b">
        <v>1</v>
      </c>
      <c r="BE324">
        <v>1673986096.2874999</v>
      </c>
      <c r="BF324">
        <v>1994.825</v>
      </c>
      <c r="BG324">
        <v>2005.9475</v>
      </c>
      <c r="BH324">
        <v>34.350800000000007</v>
      </c>
      <c r="BI324">
        <v>34.060225000000003</v>
      </c>
      <c r="BJ324">
        <v>2003.3262500000001</v>
      </c>
      <c r="BK324">
        <v>34.140425000000008</v>
      </c>
      <c r="BL324">
        <v>649.99850000000004</v>
      </c>
      <c r="BM324">
        <v>101.04300000000001</v>
      </c>
      <c r="BN324">
        <v>0.100027725</v>
      </c>
      <c r="BO324">
        <v>33.534849999999999</v>
      </c>
      <c r="BP324">
        <v>33.5452625</v>
      </c>
      <c r="BQ324">
        <v>999.9</v>
      </c>
      <c r="BR324">
        <v>0</v>
      </c>
      <c r="BS324">
        <v>0</v>
      </c>
      <c r="BT324">
        <v>8983.4375</v>
      </c>
      <c r="BU324">
        <v>0</v>
      </c>
      <c r="BV324">
        <v>974.53975000000003</v>
      </c>
      <c r="BW324">
        <v>-11.1214</v>
      </c>
      <c r="BX324">
        <v>2065.7849999999999</v>
      </c>
      <c r="BY324">
        <v>2076.67875</v>
      </c>
      <c r="BZ324">
        <v>0.29059075000000001</v>
      </c>
      <c r="CA324">
        <v>2005.9475</v>
      </c>
      <c r="CB324">
        <v>34.060225000000003</v>
      </c>
      <c r="CC324">
        <v>3.47090875</v>
      </c>
      <c r="CD324">
        <v>3.4415487499999999</v>
      </c>
      <c r="CE324">
        <v>26.478124999999999</v>
      </c>
      <c r="CF324">
        <v>26.334087499999999</v>
      </c>
      <c r="CG324">
        <v>1200</v>
      </c>
      <c r="CH324">
        <v>0.49997437500000003</v>
      </c>
      <c r="CI324">
        <v>0.50002562500000003</v>
      </c>
      <c r="CJ324">
        <v>0</v>
      </c>
      <c r="CK324">
        <v>953.38587499999994</v>
      </c>
      <c r="CL324">
        <v>4.9990899999999998</v>
      </c>
      <c r="CM324">
        <v>10542.5875</v>
      </c>
      <c r="CN324">
        <v>9557.77</v>
      </c>
      <c r="CO324">
        <v>44.296499999999988</v>
      </c>
      <c r="CP324">
        <v>46.811999999999998</v>
      </c>
      <c r="CQ324">
        <v>45.25</v>
      </c>
      <c r="CR324">
        <v>45.436999999999998</v>
      </c>
      <c r="CS324">
        <v>45.561999999999998</v>
      </c>
      <c r="CT324">
        <v>597.46875</v>
      </c>
      <c r="CU324">
        <v>597.53125</v>
      </c>
      <c r="CV324">
        <v>0</v>
      </c>
      <c r="CW324">
        <v>1673986099.3</v>
      </c>
      <c r="CX324">
        <v>0</v>
      </c>
      <c r="CY324">
        <v>1673984188.5</v>
      </c>
      <c r="CZ324" t="s">
        <v>356</v>
      </c>
      <c r="DA324">
        <v>1673984188.5</v>
      </c>
      <c r="DB324">
        <v>1673984167.5</v>
      </c>
      <c r="DC324">
        <v>23</v>
      </c>
      <c r="DD324">
        <v>-0.32800000000000001</v>
      </c>
      <c r="DE324">
        <v>5.0000000000000001E-3</v>
      </c>
      <c r="DF324">
        <v>-6.2539999999999996</v>
      </c>
      <c r="DG324">
        <v>0.21</v>
      </c>
      <c r="DH324">
        <v>579</v>
      </c>
      <c r="DI324">
        <v>34</v>
      </c>
      <c r="DJ324">
        <v>0</v>
      </c>
      <c r="DK324">
        <v>0.1</v>
      </c>
      <c r="DL324">
        <v>-12.297902499999999</v>
      </c>
      <c r="DM324">
        <v>11.27819774859287</v>
      </c>
      <c r="DN324">
        <v>1.1403587644876281</v>
      </c>
      <c r="DO324">
        <v>0</v>
      </c>
      <c r="DP324">
        <v>0.31659082500000002</v>
      </c>
      <c r="DQ324">
        <v>-0.16356149718574109</v>
      </c>
      <c r="DR324">
        <v>1.8484439139296999E-2</v>
      </c>
      <c r="DS324">
        <v>0</v>
      </c>
      <c r="DT324">
        <v>0</v>
      </c>
      <c r="DU324">
        <v>0</v>
      </c>
      <c r="DV324">
        <v>0</v>
      </c>
      <c r="DW324">
        <v>-1</v>
      </c>
      <c r="DX324">
        <v>0</v>
      </c>
      <c r="DY324">
        <v>2</v>
      </c>
      <c r="DZ324" t="s">
        <v>379</v>
      </c>
      <c r="EA324">
        <v>3.2955100000000002</v>
      </c>
      <c r="EB324">
        <v>2.6251000000000002</v>
      </c>
      <c r="EC324">
        <v>0.28254800000000002</v>
      </c>
      <c r="ED324">
        <v>0.281109</v>
      </c>
      <c r="EE324">
        <v>0.13969799999999999</v>
      </c>
      <c r="EF324">
        <v>0.13755000000000001</v>
      </c>
      <c r="EG324">
        <v>21590.3</v>
      </c>
      <c r="EH324">
        <v>21997</v>
      </c>
      <c r="EI324">
        <v>28023.8</v>
      </c>
      <c r="EJ324">
        <v>29480.5</v>
      </c>
      <c r="EK324">
        <v>33190.6</v>
      </c>
      <c r="EL324">
        <v>35317.199999999997</v>
      </c>
      <c r="EM324">
        <v>39563.9</v>
      </c>
      <c r="EN324">
        <v>42149.4</v>
      </c>
      <c r="EO324">
        <v>2.2056300000000002</v>
      </c>
      <c r="EP324">
        <v>2.1692499999999999</v>
      </c>
      <c r="EQ324">
        <v>0.12055</v>
      </c>
      <c r="ER324">
        <v>0</v>
      </c>
      <c r="ES324">
        <v>31.592400000000001</v>
      </c>
      <c r="ET324">
        <v>999.9</v>
      </c>
      <c r="EU324">
        <v>68.2</v>
      </c>
      <c r="EV324">
        <v>35.299999999999997</v>
      </c>
      <c r="EW324">
        <v>38.761899999999997</v>
      </c>
      <c r="EX324">
        <v>57.471800000000002</v>
      </c>
      <c r="EY324">
        <v>-4.0745199999999997</v>
      </c>
      <c r="EZ324">
        <v>2</v>
      </c>
      <c r="FA324">
        <v>0.55200199999999999</v>
      </c>
      <c r="FB324">
        <v>0.50429999999999997</v>
      </c>
      <c r="FC324">
        <v>20.27</v>
      </c>
      <c r="FD324">
        <v>5.2181899999999999</v>
      </c>
      <c r="FE324">
        <v>12.0099</v>
      </c>
      <c r="FF324">
        <v>4.9859</v>
      </c>
      <c r="FG324">
        <v>3.2844799999999998</v>
      </c>
      <c r="FH324">
        <v>9999</v>
      </c>
      <c r="FI324">
        <v>9999</v>
      </c>
      <c r="FJ324">
        <v>9999</v>
      </c>
      <c r="FK324">
        <v>999.9</v>
      </c>
      <c r="FL324">
        <v>1.8658699999999999</v>
      </c>
      <c r="FM324">
        <v>1.8623400000000001</v>
      </c>
      <c r="FN324">
        <v>1.86432</v>
      </c>
      <c r="FO324">
        <v>1.86036</v>
      </c>
      <c r="FP324">
        <v>1.86111</v>
      </c>
      <c r="FQ324">
        <v>1.8602000000000001</v>
      </c>
      <c r="FR324">
        <v>1.86198</v>
      </c>
      <c r="FS324">
        <v>1.8585199999999999</v>
      </c>
      <c r="FT324">
        <v>0</v>
      </c>
      <c r="FU324">
        <v>0</v>
      </c>
      <c r="FV324">
        <v>0</v>
      </c>
      <c r="FW324">
        <v>0</v>
      </c>
      <c r="FX324" t="s">
        <v>358</v>
      </c>
      <c r="FY324" t="s">
        <v>359</v>
      </c>
      <c r="FZ324" t="s">
        <v>360</v>
      </c>
      <c r="GA324" t="s">
        <v>360</v>
      </c>
      <c r="GB324" t="s">
        <v>360</v>
      </c>
      <c r="GC324" t="s">
        <v>360</v>
      </c>
      <c r="GD324">
        <v>0</v>
      </c>
      <c r="GE324">
        <v>100</v>
      </c>
      <c r="GF324">
        <v>100</v>
      </c>
      <c r="GG324">
        <v>-8.5</v>
      </c>
      <c r="GH324">
        <v>0.2104</v>
      </c>
      <c r="GI324">
        <v>-4.4410340874611869</v>
      </c>
      <c r="GJ324">
        <v>-4.0977002334145526E-3</v>
      </c>
      <c r="GK324">
        <v>1.9870096767282211E-6</v>
      </c>
      <c r="GL324">
        <v>-4.7591234531596528E-10</v>
      </c>
      <c r="GM324">
        <v>0.2103699999999975</v>
      </c>
      <c r="GN324">
        <v>0</v>
      </c>
      <c r="GO324">
        <v>0</v>
      </c>
      <c r="GP324">
        <v>0</v>
      </c>
      <c r="GQ324">
        <v>6</v>
      </c>
      <c r="GR324">
        <v>2093</v>
      </c>
      <c r="GS324">
        <v>4</v>
      </c>
      <c r="GT324">
        <v>31</v>
      </c>
      <c r="GU324">
        <v>31.8</v>
      </c>
      <c r="GV324">
        <v>32.200000000000003</v>
      </c>
      <c r="GW324">
        <v>4.7998000000000003</v>
      </c>
      <c r="GX324">
        <v>0</v>
      </c>
      <c r="GY324">
        <v>2.04834</v>
      </c>
      <c r="GZ324">
        <v>2.6232899999999999</v>
      </c>
      <c r="HA324">
        <v>2.1972700000000001</v>
      </c>
      <c r="HB324">
        <v>2.33643</v>
      </c>
      <c r="HC324">
        <v>41.717399999999998</v>
      </c>
      <c r="HD324">
        <v>14.534800000000001</v>
      </c>
      <c r="HE324">
        <v>18</v>
      </c>
      <c r="HF324">
        <v>702.35699999999997</v>
      </c>
      <c r="HG324">
        <v>748.06799999999998</v>
      </c>
      <c r="HH324">
        <v>30.9998</v>
      </c>
      <c r="HI324">
        <v>34.340400000000002</v>
      </c>
      <c r="HJ324">
        <v>30.0001</v>
      </c>
      <c r="HK324">
        <v>34.280999999999999</v>
      </c>
      <c r="HL324">
        <v>34.302100000000003</v>
      </c>
      <c r="HM324">
        <v>100</v>
      </c>
      <c r="HN324">
        <v>15.597300000000001</v>
      </c>
      <c r="HO324">
        <v>100</v>
      </c>
      <c r="HP324">
        <v>31</v>
      </c>
      <c r="HQ324">
        <v>2063.69</v>
      </c>
      <c r="HR324">
        <v>34.145099999999999</v>
      </c>
      <c r="HS324">
        <v>98.758499999999998</v>
      </c>
      <c r="HT324">
        <v>97.729799999999997</v>
      </c>
    </row>
    <row r="325" spans="1:228" x14ac:dyDescent="0.2">
      <c r="A325">
        <v>310</v>
      </c>
      <c r="B325">
        <v>1673986102.5999999</v>
      </c>
      <c r="C325">
        <v>1234.099999904633</v>
      </c>
      <c r="D325" t="s">
        <v>979</v>
      </c>
      <c r="E325" t="s">
        <v>980</v>
      </c>
      <c r="F325">
        <v>4</v>
      </c>
      <c r="G325">
        <v>1673986100.5999999</v>
      </c>
      <c r="H325">
        <f t="shared" si="136"/>
        <v>3.3126367296852009E-4</v>
      </c>
      <c r="I325">
        <f t="shared" si="137"/>
        <v>0.33126367296852011</v>
      </c>
      <c r="J325">
        <f t="shared" si="138"/>
        <v>11.601762360707953</v>
      </c>
      <c r="K325">
        <f t="shared" si="139"/>
        <v>1994.6042857142861</v>
      </c>
      <c r="L325">
        <f t="shared" si="140"/>
        <v>949.8241563616848</v>
      </c>
      <c r="M325">
        <f t="shared" si="141"/>
        <v>96.068715764917954</v>
      </c>
      <c r="N325">
        <f t="shared" si="142"/>
        <v>201.74162859973219</v>
      </c>
      <c r="O325">
        <f t="shared" si="143"/>
        <v>1.8573331234303686E-2</v>
      </c>
      <c r="P325">
        <f t="shared" si="144"/>
        <v>2.7592392782220991</v>
      </c>
      <c r="Q325">
        <f t="shared" si="145"/>
        <v>1.850415329940536E-2</v>
      </c>
      <c r="R325">
        <f t="shared" si="146"/>
        <v>1.157128960564815E-2</v>
      </c>
      <c r="S325">
        <f t="shared" si="147"/>
        <v>226.11926880859505</v>
      </c>
      <c r="T325">
        <f t="shared" si="148"/>
        <v>34.837470702647465</v>
      </c>
      <c r="U325">
        <f t="shared" si="149"/>
        <v>33.541814285714288</v>
      </c>
      <c r="V325">
        <f t="shared" si="150"/>
        <v>5.2079631512582507</v>
      </c>
      <c r="W325">
        <f t="shared" si="151"/>
        <v>66.787152893464793</v>
      </c>
      <c r="X325">
        <f t="shared" si="152"/>
        <v>3.4749979379436922</v>
      </c>
      <c r="Y325">
        <f t="shared" si="153"/>
        <v>5.2030933905609338</v>
      </c>
      <c r="Z325">
        <f t="shared" si="154"/>
        <v>1.7329652133145586</v>
      </c>
      <c r="AA325">
        <f t="shared" si="155"/>
        <v>-14.608727977911736</v>
      </c>
      <c r="AB325">
        <f t="shared" si="156"/>
        <v>-2.4863520903141869</v>
      </c>
      <c r="AC325">
        <f t="shared" si="157"/>
        <v>-0.20745223739230662</v>
      </c>
      <c r="AD325">
        <f t="shared" si="158"/>
        <v>208.8167365029768</v>
      </c>
      <c r="AE325">
        <f t="shared" si="159"/>
        <v>11.385253711565195</v>
      </c>
      <c r="AF325">
        <f t="shared" si="160"/>
        <v>0.32868852475196053</v>
      </c>
      <c r="AG325">
        <f t="shared" si="161"/>
        <v>11.601762360707953</v>
      </c>
      <c r="AH325">
        <v>2076.484996146959</v>
      </c>
      <c r="AI325">
        <v>2065.524848484848</v>
      </c>
      <c r="AJ325">
        <v>-3.2332687805294247E-2</v>
      </c>
      <c r="AK325">
        <v>64.167648988695476</v>
      </c>
      <c r="AL325">
        <f t="shared" si="162"/>
        <v>0.33126367296852011</v>
      </c>
      <c r="AM325">
        <v>34.063389645588451</v>
      </c>
      <c r="AN325">
        <v>34.35928787878786</v>
      </c>
      <c r="AO325">
        <v>-1.1283089085627851E-4</v>
      </c>
      <c r="AP325">
        <v>91.899806073423491</v>
      </c>
      <c r="AQ325">
        <v>0</v>
      </c>
      <c r="AR325">
        <v>0</v>
      </c>
      <c r="AS325">
        <f t="shared" si="163"/>
        <v>1</v>
      </c>
      <c r="AT325">
        <f t="shared" si="164"/>
        <v>0</v>
      </c>
      <c r="AU325">
        <f t="shared" si="165"/>
        <v>47024.723150361853</v>
      </c>
      <c r="AV325">
        <f t="shared" si="166"/>
        <v>1200.004285714286</v>
      </c>
      <c r="AW325">
        <f t="shared" si="167"/>
        <v>1025.9303278801015</v>
      </c>
      <c r="AX325">
        <f t="shared" si="168"/>
        <v>0.85493888654691808</v>
      </c>
      <c r="AY325">
        <f t="shared" si="169"/>
        <v>0.18843205103555166</v>
      </c>
      <c r="AZ325">
        <v>6</v>
      </c>
      <c r="BA325">
        <v>0.5</v>
      </c>
      <c r="BB325" t="s">
        <v>355</v>
      </c>
      <c r="BC325">
        <v>2</v>
      </c>
      <c r="BD325" t="b">
        <v>1</v>
      </c>
      <c r="BE325">
        <v>1673986100.5999999</v>
      </c>
      <c r="BF325">
        <v>1994.6042857142861</v>
      </c>
      <c r="BG325">
        <v>2005.718571428572</v>
      </c>
      <c r="BH325">
        <v>34.357042857142858</v>
      </c>
      <c r="BI325">
        <v>34.064071428571431</v>
      </c>
      <c r="BJ325">
        <v>2003.1085714285709</v>
      </c>
      <c r="BK325">
        <v>34.146700000000003</v>
      </c>
      <c r="BL325">
        <v>650.02057142857143</v>
      </c>
      <c r="BM325">
        <v>101.0435714285714</v>
      </c>
      <c r="BN325">
        <v>0.10011408571428571</v>
      </c>
      <c r="BO325">
        <v>33.525100000000002</v>
      </c>
      <c r="BP325">
        <v>33.541814285714288</v>
      </c>
      <c r="BQ325">
        <v>999.89999999999986</v>
      </c>
      <c r="BR325">
        <v>0</v>
      </c>
      <c r="BS325">
        <v>0</v>
      </c>
      <c r="BT325">
        <v>8965.7142857142862</v>
      </c>
      <c r="BU325">
        <v>0</v>
      </c>
      <c r="BV325">
        <v>994.42699999999991</v>
      </c>
      <c r="BW325">
        <v>-11.11354285714286</v>
      </c>
      <c r="BX325">
        <v>2065.571428571428</v>
      </c>
      <c r="BY325">
        <v>2076.4528571428568</v>
      </c>
      <c r="BZ325">
        <v>0.29296428571428568</v>
      </c>
      <c r="CA325">
        <v>2005.718571428572</v>
      </c>
      <c r="CB325">
        <v>34.064071428571431</v>
      </c>
      <c r="CC325">
        <v>3.4715600000000011</v>
      </c>
      <c r="CD325">
        <v>3.441957142857142</v>
      </c>
      <c r="CE325">
        <v>26.481271428571429</v>
      </c>
      <c r="CF325">
        <v>26.33614285714286</v>
      </c>
      <c r="CG325">
        <v>1200.004285714286</v>
      </c>
      <c r="CH325">
        <v>0.49995400000000012</v>
      </c>
      <c r="CI325">
        <v>0.50004599999999999</v>
      </c>
      <c r="CJ325">
        <v>0</v>
      </c>
      <c r="CK325">
        <v>953.19285714285718</v>
      </c>
      <c r="CL325">
        <v>4.9990899999999998</v>
      </c>
      <c r="CM325">
        <v>10540.142857142861</v>
      </c>
      <c r="CN325">
        <v>9557.7271428571439</v>
      </c>
      <c r="CO325">
        <v>44.285428571428568</v>
      </c>
      <c r="CP325">
        <v>46.794285714285706</v>
      </c>
      <c r="CQ325">
        <v>45.223000000000013</v>
      </c>
      <c r="CR325">
        <v>45.436999999999998</v>
      </c>
      <c r="CS325">
        <v>45.561999999999998</v>
      </c>
      <c r="CT325">
        <v>597.44714285714292</v>
      </c>
      <c r="CU325">
        <v>597.55714285714282</v>
      </c>
      <c r="CV325">
        <v>0</v>
      </c>
      <c r="CW325">
        <v>1673986102.9000001</v>
      </c>
      <c r="CX325">
        <v>0</v>
      </c>
      <c r="CY325">
        <v>1673984188.5</v>
      </c>
      <c r="CZ325" t="s">
        <v>356</v>
      </c>
      <c r="DA325">
        <v>1673984188.5</v>
      </c>
      <c r="DB325">
        <v>1673984167.5</v>
      </c>
      <c r="DC325">
        <v>23</v>
      </c>
      <c r="DD325">
        <v>-0.32800000000000001</v>
      </c>
      <c r="DE325">
        <v>5.0000000000000001E-3</v>
      </c>
      <c r="DF325">
        <v>-6.2539999999999996</v>
      </c>
      <c r="DG325">
        <v>0.21</v>
      </c>
      <c r="DH325">
        <v>579</v>
      </c>
      <c r="DI325">
        <v>34</v>
      </c>
      <c r="DJ325">
        <v>0</v>
      </c>
      <c r="DK325">
        <v>0.1</v>
      </c>
      <c r="DL325">
        <v>-11.6703243902439</v>
      </c>
      <c r="DM325">
        <v>6.0245979094076576</v>
      </c>
      <c r="DN325">
        <v>0.64811276487234981</v>
      </c>
      <c r="DO325">
        <v>0</v>
      </c>
      <c r="DP325">
        <v>0.30880295121951218</v>
      </c>
      <c r="DQ325">
        <v>-0.16769531707317051</v>
      </c>
      <c r="DR325">
        <v>1.893832667415821E-2</v>
      </c>
      <c r="DS325">
        <v>0</v>
      </c>
      <c r="DT325">
        <v>0</v>
      </c>
      <c r="DU325">
        <v>0</v>
      </c>
      <c r="DV325">
        <v>0</v>
      </c>
      <c r="DW325">
        <v>-1</v>
      </c>
      <c r="DX325">
        <v>0</v>
      </c>
      <c r="DY325">
        <v>2</v>
      </c>
      <c r="DZ325" t="s">
        <v>379</v>
      </c>
      <c r="EA325">
        <v>3.29555</v>
      </c>
      <c r="EB325">
        <v>2.6251000000000002</v>
      </c>
      <c r="EC325">
        <v>0.28253299999999998</v>
      </c>
      <c r="ED325">
        <v>0.28108699999999998</v>
      </c>
      <c r="EE325">
        <v>0.13971</v>
      </c>
      <c r="EF325">
        <v>0.13755700000000001</v>
      </c>
      <c r="EG325">
        <v>21591.1</v>
      </c>
      <c r="EH325">
        <v>21997.5</v>
      </c>
      <c r="EI325">
        <v>28024.2</v>
      </c>
      <c r="EJ325">
        <v>29480.2</v>
      </c>
      <c r="EK325">
        <v>33190.5</v>
      </c>
      <c r="EL325">
        <v>35316.5</v>
      </c>
      <c r="EM325">
        <v>39564.400000000001</v>
      </c>
      <c r="EN325">
        <v>42148.9</v>
      </c>
      <c r="EO325">
        <v>2.2055199999999999</v>
      </c>
      <c r="EP325">
        <v>2.16927</v>
      </c>
      <c r="EQ325">
        <v>0.120014</v>
      </c>
      <c r="ER325">
        <v>0</v>
      </c>
      <c r="ES325">
        <v>31.5931</v>
      </c>
      <c r="ET325">
        <v>999.9</v>
      </c>
      <c r="EU325">
        <v>68.2</v>
      </c>
      <c r="EV325">
        <v>35.299999999999997</v>
      </c>
      <c r="EW325">
        <v>38.764699999999998</v>
      </c>
      <c r="EX325">
        <v>57.501800000000003</v>
      </c>
      <c r="EY325">
        <v>-4.1987199999999998</v>
      </c>
      <c r="EZ325">
        <v>2</v>
      </c>
      <c r="FA325">
        <v>0.55206299999999997</v>
      </c>
      <c r="FB325">
        <v>0.50176500000000002</v>
      </c>
      <c r="FC325">
        <v>20.27</v>
      </c>
      <c r="FD325">
        <v>5.2186399999999997</v>
      </c>
      <c r="FE325">
        <v>12.0099</v>
      </c>
      <c r="FF325">
        <v>4.9860499999999996</v>
      </c>
      <c r="FG325">
        <v>3.2845800000000001</v>
      </c>
      <c r="FH325">
        <v>9999</v>
      </c>
      <c r="FI325">
        <v>9999</v>
      </c>
      <c r="FJ325">
        <v>9999</v>
      </c>
      <c r="FK325">
        <v>999.9</v>
      </c>
      <c r="FL325">
        <v>1.8658399999999999</v>
      </c>
      <c r="FM325">
        <v>1.8623400000000001</v>
      </c>
      <c r="FN325">
        <v>1.86432</v>
      </c>
      <c r="FO325">
        <v>1.8603700000000001</v>
      </c>
      <c r="FP325">
        <v>1.86111</v>
      </c>
      <c r="FQ325">
        <v>1.8602099999999999</v>
      </c>
      <c r="FR325">
        <v>1.8619699999999999</v>
      </c>
      <c r="FS325">
        <v>1.8585199999999999</v>
      </c>
      <c r="FT325">
        <v>0</v>
      </c>
      <c r="FU325">
        <v>0</v>
      </c>
      <c r="FV325">
        <v>0</v>
      </c>
      <c r="FW325">
        <v>0</v>
      </c>
      <c r="FX325" t="s">
        <v>358</v>
      </c>
      <c r="FY325" t="s">
        <v>359</v>
      </c>
      <c r="FZ325" t="s">
        <v>360</v>
      </c>
      <c r="GA325" t="s">
        <v>360</v>
      </c>
      <c r="GB325" t="s">
        <v>360</v>
      </c>
      <c r="GC325" t="s">
        <v>360</v>
      </c>
      <c r="GD325">
        <v>0</v>
      </c>
      <c r="GE325">
        <v>100</v>
      </c>
      <c r="GF325">
        <v>100</v>
      </c>
      <c r="GG325">
        <v>-8.51</v>
      </c>
      <c r="GH325">
        <v>0.2104</v>
      </c>
      <c r="GI325">
        <v>-4.4410340874611869</v>
      </c>
      <c r="GJ325">
        <v>-4.0977002334145526E-3</v>
      </c>
      <c r="GK325">
        <v>1.9870096767282211E-6</v>
      </c>
      <c r="GL325">
        <v>-4.7591234531596528E-10</v>
      </c>
      <c r="GM325">
        <v>0.2103699999999975</v>
      </c>
      <c r="GN325">
        <v>0</v>
      </c>
      <c r="GO325">
        <v>0</v>
      </c>
      <c r="GP325">
        <v>0</v>
      </c>
      <c r="GQ325">
        <v>6</v>
      </c>
      <c r="GR325">
        <v>2093</v>
      </c>
      <c r="GS325">
        <v>4</v>
      </c>
      <c r="GT325">
        <v>31</v>
      </c>
      <c r="GU325">
        <v>31.9</v>
      </c>
      <c r="GV325">
        <v>32.299999999999997</v>
      </c>
      <c r="GW325">
        <v>4.7985800000000003</v>
      </c>
      <c r="GX325">
        <v>0</v>
      </c>
      <c r="GY325">
        <v>2.04834</v>
      </c>
      <c r="GZ325">
        <v>2.6232899999999999</v>
      </c>
      <c r="HA325">
        <v>2.1972700000000001</v>
      </c>
      <c r="HB325">
        <v>2.3022499999999999</v>
      </c>
      <c r="HC325">
        <v>41.717399999999998</v>
      </c>
      <c r="HD325">
        <v>14.534800000000001</v>
      </c>
      <c r="HE325">
        <v>18</v>
      </c>
      <c r="HF325">
        <v>702.27300000000002</v>
      </c>
      <c r="HG325">
        <v>748.09199999999998</v>
      </c>
      <c r="HH325">
        <v>30.999500000000001</v>
      </c>
      <c r="HI325">
        <v>34.340400000000002</v>
      </c>
      <c r="HJ325">
        <v>30.0002</v>
      </c>
      <c r="HK325">
        <v>34.280999999999999</v>
      </c>
      <c r="HL325">
        <v>34.302100000000003</v>
      </c>
      <c r="HM325">
        <v>100</v>
      </c>
      <c r="HN325">
        <v>15.597300000000001</v>
      </c>
      <c r="HO325">
        <v>100</v>
      </c>
      <c r="HP325">
        <v>31</v>
      </c>
      <c r="HQ325">
        <v>2067.0300000000002</v>
      </c>
      <c r="HR325">
        <v>34.142499999999998</v>
      </c>
      <c r="HS325">
        <v>98.759699999999995</v>
      </c>
      <c r="HT325">
        <v>97.728700000000003</v>
      </c>
    </row>
    <row r="326" spans="1:228" x14ac:dyDescent="0.2">
      <c r="A326">
        <v>311</v>
      </c>
      <c r="B326">
        <v>1673986106.5999999</v>
      </c>
      <c r="C326">
        <v>1238.099999904633</v>
      </c>
      <c r="D326" t="s">
        <v>981</v>
      </c>
      <c r="E326" t="s">
        <v>982</v>
      </c>
      <c r="F326">
        <v>4</v>
      </c>
      <c r="G326">
        <v>1673986104.2874999</v>
      </c>
      <c r="H326">
        <f t="shared" si="136"/>
        <v>3.3804638597289031E-4</v>
      </c>
      <c r="I326">
        <f t="shared" si="137"/>
        <v>0.33804638597289033</v>
      </c>
      <c r="J326">
        <f t="shared" si="138"/>
        <v>11.516556237590475</v>
      </c>
      <c r="K326">
        <f t="shared" si="139"/>
        <v>1994.4425000000001</v>
      </c>
      <c r="L326">
        <f t="shared" si="140"/>
        <v>977.70379203985624</v>
      </c>
      <c r="M326">
        <f t="shared" si="141"/>
        <v>98.888499128099212</v>
      </c>
      <c r="N326">
        <f t="shared" si="142"/>
        <v>201.72513089143672</v>
      </c>
      <c r="O326">
        <f t="shared" si="143"/>
        <v>1.897535817405209E-2</v>
      </c>
      <c r="P326">
        <f t="shared" si="144"/>
        <v>2.7671715789712619</v>
      </c>
      <c r="Q326">
        <f t="shared" si="145"/>
        <v>1.8903365460749902E-2</v>
      </c>
      <c r="R326">
        <f t="shared" si="146"/>
        <v>1.1821048810079351E-2</v>
      </c>
      <c r="S326">
        <f t="shared" si="147"/>
        <v>226.11956773675522</v>
      </c>
      <c r="T326">
        <f t="shared" si="148"/>
        <v>34.823294639706759</v>
      </c>
      <c r="U326">
        <f t="shared" si="149"/>
        <v>33.5377875</v>
      </c>
      <c r="V326">
        <f t="shared" si="150"/>
        <v>5.2067895719808703</v>
      </c>
      <c r="W326">
        <f t="shared" si="151"/>
        <v>66.833511835158859</v>
      </c>
      <c r="X326">
        <f t="shared" si="152"/>
        <v>3.4756853911545877</v>
      </c>
      <c r="Y326">
        <f t="shared" si="153"/>
        <v>5.2005128800161993</v>
      </c>
      <c r="Z326">
        <f t="shared" si="154"/>
        <v>1.7311041808262826</v>
      </c>
      <c r="AA326">
        <f t="shared" si="155"/>
        <v>-14.907845621404462</v>
      </c>
      <c r="AB326">
        <f t="shared" si="156"/>
        <v>-3.2149099022661596</v>
      </c>
      <c r="AC326">
        <f t="shared" si="157"/>
        <v>-0.26745466885552771</v>
      </c>
      <c r="AD326">
        <f t="shared" si="158"/>
        <v>207.72935754422909</v>
      </c>
      <c r="AE326">
        <f t="shared" si="159"/>
        <v>11.249897058867758</v>
      </c>
      <c r="AF326">
        <f t="shared" si="160"/>
        <v>0.33083969044448275</v>
      </c>
      <c r="AG326">
        <f t="shared" si="161"/>
        <v>11.516556237590475</v>
      </c>
      <c r="AH326">
        <v>2076.1702644602519</v>
      </c>
      <c r="AI326">
        <v>2065.3388484848479</v>
      </c>
      <c r="AJ326">
        <v>-4.4562882276481329E-2</v>
      </c>
      <c r="AK326">
        <v>64.167648988695476</v>
      </c>
      <c r="AL326">
        <f t="shared" si="162"/>
        <v>0.33804638597289033</v>
      </c>
      <c r="AM326">
        <v>34.068156074562637</v>
      </c>
      <c r="AN326">
        <v>34.366601818181799</v>
      </c>
      <c r="AO326">
        <v>5.1349094348643581E-4</v>
      </c>
      <c r="AP326">
        <v>91.899806073423491</v>
      </c>
      <c r="AQ326">
        <v>0</v>
      </c>
      <c r="AR326">
        <v>0</v>
      </c>
      <c r="AS326">
        <f t="shared" si="163"/>
        <v>1</v>
      </c>
      <c r="AT326">
        <f t="shared" si="164"/>
        <v>0</v>
      </c>
      <c r="AU326">
        <f t="shared" si="165"/>
        <v>47243.699703691149</v>
      </c>
      <c r="AV326">
        <f t="shared" si="166"/>
        <v>1200.00875</v>
      </c>
      <c r="AW326">
        <f t="shared" si="167"/>
        <v>1025.9338635941735</v>
      </c>
      <c r="AX326">
        <f t="shared" si="168"/>
        <v>0.85493865240080424</v>
      </c>
      <c r="AY326">
        <f t="shared" si="169"/>
        <v>0.18843159913355234</v>
      </c>
      <c r="AZ326">
        <v>6</v>
      </c>
      <c r="BA326">
        <v>0.5</v>
      </c>
      <c r="BB326" t="s">
        <v>355</v>
      </c>
      <c r="BC326">
        <v>2</v>
      </c>
      <c r="BD326" t="b">
        <v>1</v>
      </c>
      <c r="BE326">
        <v>1673986104.2874999</v>
      </c>
      <c r="BF326">
        <v>1994.4425000000001</v>
      </c>
      <c r="BG326">
        <v>2005.43625</v>
      </c>
      <c r="BH326">
        <v>34.363862500000003</v>
      </c>
      <c r="BI326">
        <v>34.068962499999998</v>
      </c>
      <c r="BJ326">
        <v>2002.9425000000001</v>
      </c>
      <c r="BK326">
        <v>34.153512500000012</v>
      </c>
      <c r="BL326">
        <v>649.99137499999995</v>
      </c>
      <c r="BM326">
        <v>101.04375</v>
      </c>
      <c r="BN326">
        <v>9.9868275000000006E-2</v>
      </c>
      <c r="BO326">
        <v>33.516237500000003</v>
      </c>
      <c r="BP326">
        <v>33.5377875</v>
      </c>
      <c r="BQ326">
        <v>999.9</v>
      </c>
      <c r="BR326">
        <v>0</v>
      </c>
      <c r="BS326">
        <v>0</v>
      </c>
      <c r="BT326">
        <v>9007.8125</v>
      </c>
      <c r="BU326">
        <v>0</v>
      </c>
      <c r="BV326">
        <v>1020.72875</v>
      </c>
      <c r="BW326">
        <v>-10.991412499999999</v>
      </c>
      <c r="BX326">
        <v>2065.42</v>
      </c>
      <c r="BY326">
        <v>2076.1675</v>
      </c>
      <c r="BZ326">
        <v>0.29491087500000002</v>
      </c>
      <c r="CA326">
        <v>2005.43625</v>
      </c>
      <c r="CB326">
        <v>34.068962499999998</v>
      </c>
      <c r="CC326">
        <v>3.4722487499999999</v>
      </c>
      <c r="CD326">
        <v>3.44245125</v>
      </c>
      <c r="CE326">
        <v>26.484662499999999</v>
      </c>
      <c r="CF326">
        <v>26.338574999999999</v>
      </c>
      <c r="CG326">
        <v>1200.00875</v>
      </c>
      <c r="CH326">
        <v>0.49996249999999998</v>
      </c>
      <c r="CI326">
        <v>0.50003749999999991</v>
      </c>
      <c r="CJ326">
        <v>0</v>
      </c>
      <c r="CK326">
        <v>953.13900000000012</v>
      </c>
      <c r="CL326">
        <v>4.9990899999999998</v>
      </c>
      <c r="CM326">
        <v>10538.475</v>
      </c>
      <c r="CN326">
        <v>9557.7924999999996</v>
      </c>
      <c r="CO326">
        <v>44.25</v>
      </c>
      <c r="CP326">
        <v>46.811999999999998</v>
      </c>
      <c r="CQ326">
        <v>45.242125000000001</v>
      </c>
      <c r="CR326">
        <v>45.436999999999998</v>
      </c>
      <c r="CS326">
        <v>45.561999999999998</v>
      </c>
      <c r="CT326">
        <v>597.45875000000001</v>
      </c>
      <c r="CU326">
        <v>597.54999999999995</v>
      </c>
      <c r="CV326">
        <v>0</v>
      </c>
      <c r="CW326">
        <v>1673986107.0999999</v>
      </c>
      <c r="CX326">
        <v>0</v>
      </c>
      <c r="CY326">
        <v>1673984188.5</v>
      </c>
      <c r="CZ326" t="s">
        <v>356</v>
      </c>
      <c r="DA326">
        <v>1673984188.5</v>
      </c>
      <c r="DB326">
        <v>1673984167.5</v>
      </c>
      <c r="DC326">
        <v>23</v>
      </c>
      <c r="DD326">
        <v>-0.32800000000000001</v>
      </c>
      <c r="DE326">
        <v>5.0000000000000001E-3</v>
      </c>
      <c r="DF326">
        <v>-6.2539999999999996</v>
      </c>
      <c r="DG326">
        <v>0.21</v>
      </c>
      <c r="DH326">
        <v>579</v>
      </c>
      <c r="DI326">
        <v>34</v>
      </c>
      <c r="DJ326">
        <v>0</v>
      </c>
      <c r="DK326">
        <v>0.1</v>
      </c>
      <c r="DL326">
        <v>-11.325273170731711</v>
      </c>
      <c r="DM326">
        <v>3.2079972125435599</v>
      </c>
      <c r="DN326">
        <v>0.35763281552956661</v>
      </c>
      <c r="DO326">
        <v>0</v>
      </c>
      <c r="DP326">
        <v>0.30179312195121949</v>
      </c>
      <c r="DQ326">
        <v>-0.1160156027874565</v>
      </c>
      <c r="DR326">
        <v>1.591587294556205E-2</v>
      </c>
      <c r="DS326">
        <v>0</v>
      </c>
      <c r="DT326">
        <v>0</v>
      </c>
      <c r="DU326">
        <v>0</v>
      </c>
      <c r="DV326">
        <v>0</v>
      </c>
      <c r="DW326">
        <v>-1</v>
      </c>
      <c r="DX326">
        <v>0</v>
      </c>
      <c r="DY326">
        <v>2</v>
      </c>
      <c r="DZ326" t="s">
        <v>379</v>
      </c>
      <c r="EA326">
        <v>3.29555</v>
      </c>
      <c r="EB326">
        <v>2.6252900000000001</v>
      </c>
      <c r="EC326">
        <v>0.28252500000000003</v>
      </c>
      <c r="ED326">
        <v>0.28106700000000001</v>
      </c>
      <c r="EE326">
        <v>0.13972799999999999</v>
      </c>
      <c r="EF326">
        <v>0.137574</v>
      </c>
      <c r="EG326">
        <v>21591.3</v>
      </c>
      <c r="EH326">
        <v>21998.400000000001</v>
      </c>
      <c r="EI326">
        <v>28024.1</v>
      </c>
      <c r="EJ326">
        <v>29480.6</v>
      </c>
      <c r="EK326">
        <v>33189.599999999999</v>
      </c>
      <c r="EL326">
        <v>35316.5</v>
      </c>
      <c r="EM326">
        <v>39564.1</v>
      </c>
      <c r="EN326">
        <v>42149.7</v>
      </c>
      <c r="EO326">
        <v>2.20573</v>
      </c>
      <c r="EP326">
        <v>2.1691500000000001</v>
      </c>
      <c r="EQ326">
        <v>0.11990199999999999</v>
      </c>
      <c r="ER326">
        <v>0</v>
      </c>
      <c r="ES326">
        <v>31.588200000000001</v>
      </c>
      <c r="ET326">
        <v>999.9</v>
      </c>
      <c r="EU326">
        <v>68.2</v>
      </c>
      <c r="EV326">
        <v>35.299999999999997</v>
      </c>
      <c r="EW326">
        <v>38.762599999999999</v>
      </c>
      <c r="EX326">
        <v>57.681800000000003</v>
      </c>
      <c r="EY326">
        <v>-4.1706700000000003</v>
      </c>
      <c r="EZ326">
        <v>2</v>
      </c>
      <c r="FA326">
        <v>0.55202700000000005</v>
      </c>
      <c r="FB326">
        <v>0.49491299999999999</v>
      </c>
      <c r="FC326">
        <v>20.270199999999999</v>
      </c>
      <c r="FD326">
        <v>5.2187900000000003</v>
      </c>
      <c r="FE326">
        <v>12.0099</v>
      </c>
      <c r="FF326">
        <v>4.9859499999999999</v>
      </c>
      <c r="FG326">
        <v>3.2845499999999999</v>
      </c>
      <c r="FH326">
        <v>9999</v>
      </c>
      <c r="FI326">
        <v>9999</v>
      </c>
      <c r="FJ326">
        <v>9999</v>
      </c>
      <c r="FK326">
        <v>999.9</v>
      </c>
      <c r="FL326">
        <v>1.8658399999999999</v>
      </c>
      <c r="FM326">
        <v>1.86233</v>
      </c>
      <c r="FN326">
        <v>1.86432</v>
      </c>
      <c r="FO326">
        <v>1.8603700000000001</v>
      </c>
      <c r="FP326">
        <v>1.86111</v>
      </c>
      <c r="FQ326">
        <v>1.8602000000000001</v>
      </c>
      <c r="FR326">
        <v>1.86198</v>
      </c>
      <c r="FS326">
        <v>1.8585199999999999</v>
      </c>
      <c r="FT326">
        <v>0</v>
      </c>
      <c r="FU326">
        <v>0</v>
      </c>
      <c r="FV326">
        <v>0</v>
      </c>
      <c r="FW326">
        <v>0</v>
      </c>
      <c r="FX326" t="s">
        <v>358</v>
      </c>
      <c r="FY326" t="s">
        <v>359</v>
      </c>
      <c r="FZ326" t="s">
        <v>360</v>
      </c>
      <c r="GA326" t="s">
        <v>360</v>
      </c>
      <c r="GB326" t="s">
        <v>360</v>
      </c>
      <c r="GC326" t="s">
        <v>360</v>
      </c>
      <c r="GD326">
        <v>0</v>
      </c>
      <c r="GE326">
        <v>100</v>
      </c>
      <c r="GF326">
        <v>100</v>
      </c>
      <c r="GG326">
        <v>-8.5</v>
      </c>
      <c r="GH326">
        <v>0.21029999999999999</v>
      </c>
      <c r="GI326">
        <v>-4.4410340874611869</v>
      </c>
      <c r="GJ326">
        <v>-4.0977002334145526E-3</v>
      </c>
      <c r="GK326">
        <v>1.9870096767282211E-6</v>
      </c>
      <c r="GL326">
        <v>-4.7591234531596528E-10</v>
      </c>
      <c r="GM326">
        <v>0.2103699999999975</v>
      </c>
      <c r="GN326">
        <v>0</v>
      </c>
      <c r="GO326">
        <v>0</v>
      </c>
      <c r="GP326">
        <v>0</v>
      </c>
      <c r="GQ326">
        <v>6</v>
      </c>
      <c r="GR326">
        <v>2093</v>
      </c>
      <c r="GS326">
        <v>4</v>
      </c>
      <c r="GT326">
        <v>31</v>
      </c>
      <c r="GU326">
        <v>32</v>
      </c>
      <c r="GV326">
        <v>32.299999999999997</v>
      </c>
      <c r="GW326">
        <v>4.7985800000000003</v>
      </c>
      <c r="GX326">
        <v>0</v>
      </c>
      <c r="GY326">
        <v>2.04834</v>
      </c>
      <c r="GZ326">
        <v>2.6232899999999999</v>
      </c>
      <c r="HA326">
        <v>2.1972700000000001</v>
      </c>
      <c r="HB326">
        <v>2.3327599999999999</v>
      </c>
      <c r="HC326">
        <v>41.743600000000001</v>
      </c>
      <c r="HD326">
        <v>14.5436</v>
      </c>
      <c r="HE326">
        <v>18</v>
      </c>
      <c r="HF326">
        <v>702.44100000000003</v>
      </c>
      <c r="HG326">
        <v>747.971</v>
      </c>
      <c r="HH326">
        <v>30.998699999999999</v>
      </c>
      <c r="HI326">
        <v>34.340400000000002</v>
      </c>
      <c r="HJ326">
        <v>30.0001</v>
      </c>
      <c r="HK326">
        <v>34.280999999999999</v>
      </c>
      <c r="HL326">
        <v>34.302100000000003</v>
      </c>
      <c r="HM326">
        <v>100</v>
      </c>
      <c r="HN326">
        <v>15.597300000000001</v>
      </c>
      <c r="HO326">
        <v>100</v>
      </c>
      <c r="HP326">
        <v>31</v>
      </c>
      <c r="HQ326">
        <v>2073.73</v>
      </c>
      <c r="HR326">
        <v>34.148499999999999</v>
      </c>
      <c r="HS326">
        <v>98.759200000000007</v>
      </c>
      <c r="HT326">
        <v>97.7303</v>
      </c>
    </row>
    <row r="327" spans="1:228" x14ac:dyDescent="0.2">
      <c r="A327">
        <v>312</v>
      </c>
      <c r="B327">
        <v>1673986110.5999999</v>
      </c>
      <c r="C327">
        <v>1242.099999904633</v>
      </c>
      <c r="D327" t="s">
        <v>983</v>
      </c>
      <c r="E327" t="s">
        <v>984</v>
      </c>
      <c r="F327">
        <v>4</v>
      </c>
      <c r="G327">
        <v>1673986108.5999999</v>
      </c>
      <c r="H327">
        <f t="shared" si="136"/>
        <v>3.4008481060094281E-4</v>
      </c>
      <c r="I327">
        <f t="shared" si="137"/>
        <v>0.34008481060094281</v>
      </c>
      <c r="J327">
        <f t="shared" si="138"/>
        <v>11.738205555027104</v>
      </c>
      <c r="K327">
        <f t="shared" si="139"/>
        <v>1994.1542857142861</v>
      </c>
      <c r="L327">
        <f t="shared" si="140"/>
        <v>966.5614577890326</v>
      </c>
      <c r="M327">
        <f t="shared" si="141"/>
        <v>97.761478218805749</v>
      </c>
      <c r="N327">
        <f t="shared" si="142"/>
        <v>201.6958872059086</v>
      </c>
      <c r="O327">
        <f t="shared" si="143"/>
        <v>1.9123454961744675E-2</v>
      </c>
      <c r="P327">
        <f t="shared" si="144"/>
        <v>2.7625523669120464</v>
      </c>
      <c r="Q327">
        <f t="shared" si="145"/>
        <v>1.9050214684279743E-2</v>
      </c>
      <c r="R327">
        <f t="shared" si="146"/>
        <v>1.191294104901424E-2</v>
      </c>
      <c r="S327">
        <f t="shared" si="147"/>
        <v>226.11821366514178</v>
      </c>
      <c r="T327">
        <f t="shared" si="148"/>
        <v>34.82045608563002</v>
      </c>
      <c r="U327">
        <f t="shared" si="149"/>
        <v>33.530157142857142</v>
      </c>
      <c r="V327">
        <f t="shared" si="150"/>
        <v>5.2045663872606402</v>
      </c>
      <c r="W327">
        <f t="shared" si="151"/>
        <v>66.864018663852875</v>
      </c>
      <c r="X327">
        <f t="shared" si="152"/>
        <v>3.4764360499003595</v>
      </c>
      <c r="Y327">
        <f t="shared" si="153"/>
        <v>5.1992628013843021</v>
      </c>
      <c r="Z327">
        <f t="shared" si="154"/>
        <v>1.7281303373602808</v>
      </c>
      <c r="AA327">
        <f t="shared" si="155"/>
        <v>-14.997740147501577</v>
      </c>
      <c r="AB327">
        <f t="shared" si="156"/>
        <v>-2.7127396012322853</v>
      </c>
      <c r="AC327">
        <f t="shared" si="157"/>
        <v>-0.2260422960551518</v>
      </c>
      <c r="AD327">
        <f t="shared" si="158"/>
        <v>208.18169162035278</v>
      </c>
      <c r="AE327">
        <f t="shared" si="159"/>
        <v>11.297414440028525</v>
      </c>
      <c r="AF327">
        <f t="shared" si="160"/>
        <v>0.33444448486552153</v>
      </c>
      <c r="AG327">
        <f t="shared" si="161"/>
        <v>11.738205555027104</v>
      </c>
      <c r="AH327">
        <v>2075.9590630480102</v>
      </c>
      <c r="AI327">
        <v>2065.0333333333328</v>
      </c>
      <c r="AJ327">
        <v>-7.4640321138798843E-2</v>
      </c>
      <c r="AK327">
        <v>64.167648988695476</v>
      </c>
      <c r="AL327">
        <f t="shared" si="162"/>
        <v>0.34008481060094281</v>
      </c>
      <c r="AM327">
        <v>34.072203265352087</v>
      </c>
      <c r="AN327">
        <v>34.373983030303023</v>
      </c>
      <c r="AO327">
        <v>2.4294337871752251E-4</v>
      </c>
      <c r="AP327">
        <v>91.899806073423491</v>
      </c>
      <c r="AQ327">
        <v>0</v>
      </c>
      <c r="AR327">
        <v>0</v>
      </c>
      <c r="AS327">
        <f t="shared" si="163"/>
        <v>1</v>
      </c>
      <c r="AT327">
        <f t="shared" si="164"/>
        <v>0</v>
      </c>
      <c r="AU327">
        <f t="shared" si="165"/>
        <v>47117.594498857979</v>
      </c>
      <c r="AV327">
        <f t="shared" si="166"/>
        <v>1200.002857142857</v>
      </c>
      <c r="AW327">
        <f t="shared" si="167"/>
        <v>1025.9286993083633</v>
      </c>
      <c r="AX327">
        <f t="shared" si="168"/>
        <v>0.85493854718900009</v>
      </c>
      <c r="AY327">
        <f t="shared" si="169"/>
        <v>0.18843139607477039</v>
      </c>
      <c r="AZ327">
        <v>6</v>
      </c>
      <c r="BA327">
        <v>0.5</v>
      </c>
      <c r="BB327" t="s">
        <v>355</v>
      </c>
      <c r="BC327">
        <v>2</v>
      </c>
      <c r="BD327" t="b">
        <v>1</v>
      </c>
      <c r="BE327">
        <v>1673986108.5999999</v>
      </c>
      <c r="BF327">
        <v>1994.1542857142861</v>
      </c>
      <c r="BG327">
        <v>2005.1985714285711</v>
      </c>
      <c r="BH327">
        <v>34.371299999999998</v>
      </c>
      <c r="BI327">
        <v>34.073185714285707</v>
      </c>
      <c r="BJ327">
        <v>2002.6571428571431</v>
      </c>
      <c r="BK327">
        <v>34.160928571428578</v>
      </c>
      <c r="BL327">
        <v>649.98400000000004</v>
      </c>
      <c r="BM327">
        <v>101.04342857142861</v>
      </c>
      <c r="BN327">
        <v>0.10014324285714279</v>
      </c>
      <c r="BO327">
        <v>33.511942857142863</v>
      </c>
      <c r="BP327">
        <v>33.530157142857142</v>
      </c>
      <c r="BQ327">
        <v>999.89999999999986</v>
      </c>
      <c r="BR327">
        <v>0</v>
      </c>
      <c r="BS327">
        <v>0</v>
      </c>
      <c r="BT327">
        <v>8983.3028571428567</v>
      </c>
      <c r="BU327">
        <v>0</v>
      </c>
      <c r="BV327">
        <v>1057.254285714286</v>
      </c>
      <c r="BW327">
        <v>-11.045957142857141</v>
      </c>
      <c r="BX327">
        <v>2065.135714285715</v>
      </c>
      <c r="BY327">
        <v>2075.9357142857139</v>
      </c>
      <c r="BZ327">
        <v>0.29809457142857138</v>
      </c>
      <c r="CA327">
        <v>2005.1985714285711</v>
      </c>
      <c r="CB327">
        <v>34.073185714285707</v>
      </c>
      <c r="CC327">
        <v>3.472994285714285</v>
      </c>
      <c r="CD327">
        <v>3.442872857142858</v>
      </c>
      <c r="CE327">
        <v>26.48828571428572</v>
      </c>
      <c r="CF327">
        <v>26.340628571428571</v>
      </c>
      <c r="CG327">
        <v>1200.002857142857</v>
      </c>
      <c r="CH327">
        <v>0.49996600000000008</v>
      </c>
      <c r="CI327">
        <v>0.50003399999999998</v>
      </c>
      <c r="CJ327">
        <v>0</v>
      </c>
      <c r="CK327">
        <v>953.15542857142839</v>
      </c>
      <c r="CL327">
        <v>4.9990899999999998</v>
      </c>
      <c r="CM327">
        <v>10536.1</v>
      </c>
      <c r="CN327">
        <v>9557.75</v>
      </c>
      <c r="CO327">
        <v>44.25</v>
      </c>
      <c r="CP327">
        <v>46.811999999999998</v>
      </c>
      <c r="CQ327">
        <v>45.232000000000014</v>
      </c>
      <c r="CR327">
        <v>45.436999999999998</v>
      </c>
      <c r="CS327">
        <v>45.561999999999998</v>
      </c>
      <c r="CT327">
        <v>597.46</v>
      </c>
      <c r="CU327">
        <v>597.54285714285709</v>
      </c>
      <c r="CV327">
        <v>0</v>
      </c>
      <c r="CW327">
        <v>1673986110.7</v>
      </c>
      <c r="CX327">
        <v>0</v>
      </c>
      <c r="CY327">
        <v>1673984188.5</v>
      </c>
      <c r="CZ327" t="s">
        <v>356</v>
      </c>
      <c r="DA327">
        <v>1673984188.5</v>
      </c>
      <c r="DB327">
        <v>1673984167.5</v>
      </c>
      <c r="DC327">
        <v>23</v>
      </c>
      <c r="DD327">
        <v>-0.32800000000000001</v>
      </c>
      <c r="DE327">
        <v>5.0000000000000001E-3</v>
      </c>
      <c r="DF327">
        <v>-6.2539999999999996</v>
      </c>
      <c r="DG327">
        <v>0.21</v>
      </c>
      <c r="DH327">
        <v>579</v>
      </c>
      <c r="DI327">
        <v>34</v>
      </c>
      <c r="DJ327">
        <v>0</v>
      </c>
      <c r="DK327">
        <v>0.1</v>
      </c>
      <c r="DL327">
        <v>-11.13895609756098</v>
      </c>
      <c r="DM327">
        <v>1.353378397212524</v>
      </c>
      <c r="DN327">
        <v>0.16442290067900461</v>
      </c>
      <c r="DO327">
        <v>0</v>
      </c>
      <c r="DP327">
        <v>0.29535314634146342</v>
      </c>
      <c r="DQ327">
        <v>-1.106899651567991E-2</v>
      </c>
      <c r="DR327">
        <v>7.5841627303247904E-3</v>
      </c>
      <c r="DS327">
        <v>1</v>
      </c>
      <c r="DT327">
        <v>0</v>
      </c>
      <c r="DU327">
        <v>0</v>
      </c>
      <c r="DV327">
        <v>0</v>
      </c>
      <c r="DW327">
        <v>-1</v>
      </c>
      <c r="DX327">
        <v>1</v>
      </c>
      <c r="DY327">
        <v>2</v>
      </c>
      <c r="DZ327" t="s">
        <v>357</v>
      </c>
      <c r="EA327">
        <v>3.2954400000000001</v>
      </c>
      <c r="EB327">
        <v>2.6252200000000001</v>
      </c>
      <c r="EC327">
        <v>0.28249600000000002</v>
      </c>
      <c r="ED327">
        <v>0.28104600000000002</v>
      </c>
      <c r="EE327">
        <v>0.13975000000000001</v>
      </c>
      <c r="EF327">
        <v>0.13758400000000001</v>
      </c>
      <c r="EG327">
        <v>21592.1</v>
      </c>
      <c r="EH327">
        <v>21998.9</v>
      </c>
      <c r="EI327">
        <v>28024</v>
      </c>
      <c r="EJ327">
        <v>29480.400000000001</v>
      </c>
      <c r="EK327">
        <v>33188.800000000003</v>
      </c>
      <c r="EL327">
        <v>35315.800000000003</v>
      </c>
      <c r="EM327">
        <v>39564.199999999997</v>
      </c>
      <c r="EN327">
        <v>42149.3</v>
      </c>
      <c r="EO327">
        <v>2.20567</v>
      </c>
      <c r="EP327">
        <v>2.1692200000000001</v>
      </c>
      <c r="EQ327">
        <v>0.120267</v>
      </c>
      <c r="ER327">
        <v>0</v>
      </c>
      <c r="ES327">
        <v>31.581900000000001</v>
      </c>
      <c r="ET327">
        <v>999.9</v>
      </c>
      <c r="EU327">
        <v>68.2</v>
      </c>
      <c r="EV327">
        <v>35.4</v>
      </c>
      <c r="EW327">
        <v>38.976999999999997</v>
      </c>
      <c r="EX327">
        <v>57.681800000000003</v>
      </c>
      <c r="EY327">
        <v>-4.0304500000000001</v>
      </c>
      <c r="EZ327">
        <v>2</v>
      </c>
      <c r="FA327">
        <v>0.55219499999999999</v>
      </c>
      <c r="FB327">
        <v>0.488404</v>
      </c>
      <c r="FC327">
        <v>20.270099999999999</v>
      </c>
      <c r="FD327">
        <v>5.2186399999999997</v>
      </c>
      <c r="FE327">
        <v>12.0099</v>
      </c>
      <c r="FF327">
        <v>4.9860499999999996</v>
      </c>
      <c r="FG327">
        <v>3.2845800000000001</v>
      </c>
      <c r="FH327">
        <v>9999</v>
      </c>
      <c r="FI327">
        <v>9999</v>
      </c>
      <c r="FJ327">
        <v>9999</v>
      </c>
      <c r="FK327">
        <v>999.9</v>
      </c>
      <c r="FL327">
        <v>1.86588</v>
      </c>
      <c r="FM327">
        <v>1.86233</v>
      </c>
      <c r="FN327">
        <v>1.86432</v>
      </c>
      <c r="FO327">
        <v>1.8603700000000001</v>
      </c>
      <c r="FP327">
        <v>1.86111</v>
      </c>
      <c r="FQ327">
        <v>1.8602000000000001</v>
      </c>
      <c r="FR327">
        <v>1.86198</v>
      </c>
      <c r="FS327">
        <v>1.8585199999999999</v>
      </c>
      <c r="FT327">
        <v>0</v>
      </c>
      <c r="FU327">
        <v>0</v>
      </c>
      <c r="FV327">
        <v>0</v>
      </c>
      <c r="FW327">
        <v>0</v>
      </c>
      <c r="FX327" t="s">
        <v>358</v>
      </c>
      <c r="FY327" t="s">
        <v>359</v>
      </c>
      <c r="FZ327" t="s">
        <v>360</v>
      </c>
      <c r="GA327" t="s">
        <v>360</v>
      </c>
      <c r="GB327" t="s">
        <v>360</v>
      </c>
      <c r="GC327" t="s">
        <v>360</v>
      </c>
      <c r="GD327">
        <v>0</v>
      </c>
      <c r="GE327">
        <v>100</v>
      </c>
      <c r="GF327">
        <v>100</v>
      </c>
      <c r="GG327">
        <v>-8.5</v>
      </c>
      <c r="GH327">
        <v>0.21029999999999999</v>
      </c>
      <c r="GI327">
        <v>-4.4410340874611869</v>
      </c>
      <c r="GJ327">
        <v>-4.0977002334145526E-3</v>
      </c>
      <c r="GK327">
        <v>1.9870096767282211E-6</v>
      </c>
      <c r="GL327">
        <v>-4.7591234531596528E-10</v>
      </c>
      <c r="GM327">
        <v>0.2103699999999975</v>
      </c>
      <c r="GN327">
        <v>0</v>
      </c>
      <c r="GO327">
        <v>0</v>
      </c>
      <c r="GP327">
        <v>0</v>
      </c>
      <c r="GQ327">
        <v>6</v>
      </c>
      <c r="GR327">
        <v>2093</v>
      </c>
      <c r="GS327">
        <v>4</v>
      </c>
      <c r="GT327">
        <v>31</v>
      </c>
      <c r="GU327">
        <v>32</v>
      </c>
      <c r="GV327">
        <v>32.4</v>
      </c>
      <c r="GW327">
        <v>4.7985800000000003</v>
      </c>
      <c r="GX327">
        <v>0</v>
      </c>
      <c r="GY327">
        <v>2.04834</v>
      </c>
      <c r="GZ327">
        <v>2.6232899999999999</v>
      </c>
      <c r="HA327">
        <v>2.1972700000000001</v>
      </c>
      <c r="HB327">
        <v>2.2888199999999999</v>
      </c>
      <c r="HC327">
        <v>41.743600000000001</v>
      </c>
      <c r="HD327">
        <v>14.5261</v>
      </c>
      <c r="HE327">
        <v>18</v>
      </c>
      <c r="HF327">
        <v>702.399</v>
      </c>
      <c r="HG327">
        <v>748.04300000000001</v>
      </c>
      <c r="HH327">
        <v>30.9984</v>
      </c>
      <c r="HI327">
        <v>34.340400000000002</v>
      </c>
      <c r="HJ327">
        <v>30.0002</v>
      </c>
      <c r="HK327">
        <v>34.280999999999999</v>
      </c>
      <c r="HL327">
        <v>34.302100000000003</v>
      </c>
      <c r="HM327">
        <v>100</v>
      </c>
      <c r="HN327">
        <v>15.597300000000001</v>
      </c>
      <c r="HO327">
        <v>100</v>
      </c>
      <c r="HP327">
        <v>31</v>
      </c>
      <c r="HQ327">
        <v>2080.4299999999998</v>
      </c>
      <c r="HR327">
        <v>34.1464</v>
      </c>
      <c r="HS327">
        <v>98.759200000000007</v>
      </c>
      <c r="HT327">
        <v>97.729600000000005</v>
      </c>
    </row>
    <row r="328" spans="1:228" x14ac:dyDescent="0.2">
      <c r="A328">
        <v>313</v>
      </c>
      <c r="B328">
        <v>1673986114.5999999</v>
      </c>
      <c r="C328">
        <v>1246.099999904633</v>
      </c>
      <c r="D328" t="s">
        <v>985</v>
      </c>
      <c r="E328" t="s">
        <v>986</v>
      </c>
      <c r="F328">
        <v>4</v>
      </c>
      <c r="G328">
        <v>1673986112.2874999</v>
      </c>
      <c r="H328">
        <f t="shared" si="136"/>
        <v>3.3954200168782292E-4</v>
      </c>
      <c r="I328">
        <f t="shared" si="137"/>
        <v>0.33954200168782289</v>
      </c>
      <c r="J328">
        <f t="shared" si="138"/>
        <v>11.708029467034549</v>
      </c>
      <c r="K328">
        <f t="shared" si="139"/>
        <v>1993.89375</v>
      </c>
      <c r="L328">
        <f t="shared" si="140"/>
        <v>968.41986438489482</v>
      </c>
      <c r="M328">
        <f t="shared" si="141"/>
        <v>97.949280846686477</v>
      </c>
      <c r="N328">
        <f t="shared" si="142"/>
        <v>201.66919956898101</v>
      </c>
      <c r="O328">
        <f t="shared" si="143"/>
        <v>1.9114746489958531E-2</v>
      </c>
      <c r="P328">
        <f t="shared" si="144"/>
        <v>2.7680385717476406</v>
      </c>
      <c r="Q328">
        <f t="shared" si="145"/>
        <v>1.9041717194988834E-2</v>
      </c>
      <c r="R328">
        <f t="shared" si="146"/>
        <v>1.1907611286305729E-2</v>
      </c>
      <c r="S328">
        <f t="shared" si="147"/>
        <v>226.11706611164431</v>
      </c>
      <c r="T328">
        <f t="shared" si="148"/>
        <v>34.817622941154887</v>
      </c>
      <c r="U328">
        <f t="shared" si="149"/>
        <v>33.525237500000003</v>
      </c>
      <c r="V328">
        <f t="shared" si="150"/>
        <v>5.2031334354631547</v>
      </c>
      <c r="W328">
        <f t="shared" si="151"/>
        <v>66.876779237240029</v>
      </c>
      <c r="X328">
        <f t="shared" si="152"/>
        <v>3.4769865444148902</v>
      </c>
      <c r="Y328">
        <f t="shared" si="153"/>
        <v>5.1990938918881824</v>
      </c>
      <c r="Z328">
        <f t="shared" si="154"/>
        <v>1.7261468910482645</v>
      </c>
      <c r="AA328">
        <f t="shared" si="155"/>
        <v>-14.973802274432991</v>
      </c>
      <c r="AB328">
        <f t="shared" si="156"/>
        <v>-2.0705731247866899</v>
      </c>
      <c r="AC328">
        <f t="shared" si="157"/>
        <v>-0.17218640863504747</v>
      </c>
      <c r="AD328">
        <f t="shared" si="158"/>
        <v>208.9005043037896</v>
      </c>
      <c r="AE328">
        <f t="shared" si="159"/>
        <v>11.2175319277962</v>
      </c>
      <c r="AF328">
        <f t="shared" si="160"/>
        <v>0.33446362099583249</v>
      </c>
      <c r="AG328">
        <f t="shared" si="161"/>
        <v>11.708029467034549</v>
      </c>
      <c r="AH328">
        <v>2075.6032479535488</v>
      </c>
      <c r="AI328">
        <v>2064.730363636364</v>
      </c>
      <c r="AJ328">
        <v>-8.0981893007755323E-2</v>
      </c>
      <c r="AK328">
        <v>64.167648988695476</v>
      </c>
      <c r="AL328">
        <f t="shared" si="162"/>
        <v>0.33954200168782289</v>
      </c>
      <c r="AM328">
        <v>34.075939447924668</v>
      </c>
      <c r="AN328">
        <v>34.377639393939383</v>
      </c>
      <c r="AO328">
        <v>1.7431020691678601E-4</v>
      </c>
      <c r="AP328">
        <v>91.899806073423491</v>
      </c>
      <c r="AQ328">
        <v>0</v>
      </c>
      <c r="AR328">
        <v>0</v>
      </c>
      <c r="AS328">
        <f t="shared" si="163"/>
        <v>1</v>
      </c>
      <c r="AT328">
        <f t="shared" si="164"/>
        <v>0</v>
      </c>
      <c r="AU328">
        <f t="shared" si="165"/>
        <v>47268.256225049532</v>
      </c>
      <c r="AV328">
        <f t="shared" si="166"/>
        <v>1199.9962499999999</v>
      </c>
      <c r="AW328">
        <f t="shared" si="167"/>
        <v>1025.9231010941162</v>
      </c>
      <c r="AX328">
        <f t="shared" si="168"/>
        <v>0.85493858926152166</v>
      </c>
      <c r="AY328">
        <f t="shared" si="169"/>
        <v>0.18843147727473675</v>
      </c>
      <c r="AZ328">
        <v>6</v>
      </c>
      <c r="BA328">
        <v>0.5</v>
      </c>
      <c r="BB328" t="s">
        <v>355</v>
      </c>
      <c r="BC328">
        <v>2</v>
      </c>
      <c r="BD328" t="b">
        <v>1</v>
      </c>
      <c r="BE328">
        <v>1673986112.2874999</v>
      </c>
      <c r="BF328">
        <v>1993.89375</v>
      </c>
      <c r="BG328">
        <v>2004.865</v>
      </c>
      <c r="BH328">
        <v>34.376800000000003</v>
      </c>
      <c r="BI328">
        <v>34.078650000000003</v>
      </c>
      <c r="BJ328">
        <v>2002.395</v>
      </c>
      <c r="BK328">
        <v>34.166449999999998</v>
      </c>
      <c r="BL328">
        <v>649.93962499999998</v>
      </c>
      <c r="BM328">
        <v>101.04375</v>
      </c>
      <c r="BN328">
        <v>9.9653237499999991E-2</v>
      </c>
      <c r="BO328">
        <v>33.511362499999997</v>
      </c>
      <c r="BP328">
        <v>33.525237500000003</v>
      </c>
      <c r="BQ328">
        <v>999.9</v>
      </c>
      <c r="BR328">
        <v>0</v>
      </c>
      <c r="BS328">
        <v>0</v>
      </c>
      <c r="BT328">
        <v>9012.4225000000006</v>
      </c>
      <c r="BU328">
        <v>0</v>
      </c>
      <c r="BV328">
        <v>1097.8875</v>
      </c>
      <c r="BW328">
        <v>-10.973262500000001</v>
      </c>
      <c r="BX328">
        <v>2064.8762499999998</v>
      </c>
      <c r="BY328">
        <v>2075.6</v>
      </c>
      <c r="BZ328">
        <v>0.29816775000000001</v>
      </c>
      <c r="CA328">
        <v>2004.865</v>
      </c>
      <c r="CB328">
        <v>34.078650000000003</v>
      </c>
      <c r="CC328">
        <v>3.47356</v>
      </c>
      <c r="CD328">
        <v>3.4434325000000001</v>
      </c>
      <c r="CE328">
        <v>26.491062500000002</v>
      </c>
      <c r="CF328">
        <v>26.343387499999999</v>
      </c>
      <c r="CG328">
        <v>1199.9962499999999</v>
      </c>
      <c r="CH328">
        <v>0.49996600000000002</v>
      </c>
      <c r="CI328">
        <v>0.50003399999999998</v>
      </c>
      <c r="CJ328">
        <v>0</v>
      </c>
      <c r="CK328">
        <v>952.80062499999997</v>
      </c>
      <c r="CL328">
        <v>4.9990899999999998</v>
      </c>
      <c r="CM328">
        <v>10533.85</v>
      </c>
      <c r="CN328">
        <v>9557.7112500000003</v>
      </c>
      <c r="CO328">
        <v>44.25</v>
      </c>
      <c r="CP328">
        <v>46.811999999999998</v>
      </c>
      <c r="CQ328">
        <v>45.210624999999993</v>
      </c>
      <c r="CR328">
        <v>45.436999999999998</v>
      </c>
      <c r="CS328">
        <v>45.561999999999998</v>
      </c>
      <c r="CT328">
        <v>597.45500000000004</v>
      </c>
      <c r="CU328">
        <v>597.54124999999999</v>
      </c>
      <c r="CV328">
        <v>0</v>
      </c>
      <c r="CW328">
        <v>1673986114.9000001</v>
      </c>
      <c r="CX328">
        <v>0</v>
      </c>
      <c r="CY328">
        <v>1673984188.5</v>
      </c>
      <c r="CZ328" t="s">
        <v>356</v>
      </c>
      <c r="DA328">
        <v>1673984188.5</v>
      </c>
      <c r="DB328">
        <v>1673984167.5</v>
      </c>
      <c r="DC328">
        <v>23</v>
      </c>
      <c r="DD328">
        <v>-0.32800000000000001</v>
      </c>
      <c r="DE328">
        <v>5.0000000000000001E-3</v>
      </c>
      <c r="DF328">
        <v>-6.2539999999999996</v>
      </c>
      <c r="DG328">
        <v>0.21</v>
      </c>
      <c r="DH328">
        <v>579</v>
      </c>
      <c r="DI328">
        <v>34</v>
      </c>
      <c r="DJ328">
        <v>0</v>
      </c>
      <c r="DK328">
        <v>0.1</v>
      </c>
      <c r="DL328">
        <v>-11.053751219512201</v>
      </c>
      <c r="DM328">
        <v>0.59735540069685211</v>
      </c>
      <c r="DN328">
        <v>7.7100311985548398E-2</v>
      </c>
      <c r="DO328">
        <v>0</v>
      </c>
      <c r="DP328">
        <v>0.2945284390243903</v>
      </c>
      <c r="DQ328">
        <v>3.6835693379791437E-2</v>
      </c>
      <c r="DR328">
        <v>3.9639188791432498E-3</v>
      </c>
      <c r="DS328">
        <v>1</v>
      </c>
      <c r="DT328">
        <v>0</v>
      </c>
      <c r="DU328">
        <v>0</v>
      </c>
      <c r="DV328">
        <v>0</v>
      </c>
      <c r="DW328">
        <v>-1</v>
      </c>
      <c r="DX328">
        <v>1</v>
      </c>
      <c r="DY328">
        <v>2</v>
      </c>
      <c r="DZ328" t="s">
        <v>357</v>
      </c>
      <c r="EA328">
        <v>3.2955000000000001</v>
      </c>
      <c r="EB328">
        <v>2.6251500000000001</v>
      </c>
      <c r="EC328">
        <v>0.28247100000000003</v>
      </c>
      <c r="ED328">
        <v>0.28101700000000002</v>
      </c>
      <c r="EE328">
        <v>0.139762</v>
      </c>
      <c r="EF328">
        <v>0.137625</v>
      </c>
      <c r="EG328">
        <v>21592.6</v>
      </c>
      <c r="EH328">
        <v>21999.4</v>
      </c>
      <c r="EI328">
        <v>28023.7</v>
      </c>
      <c r="EJ328">
        <v>29479.9</v>
      </c>
      <c r="EK328">
        <v>33188</v>
      </c>
      <c r="EL328">
        <v>35313.599999999999</v>
      </c>
      <c r="EM328">
        <v>39563.800000000003</v>
      </c>
      <c r="EN328">
        <v>42148.7</v>
      </c>
      <c r="EO328">
        <v>2.20567</v>
      </c>
      <c r="EP328">
        <v>2.16927</v>
      </c>
      <c r="EQ328">
        <v>0.120334</v>
      </c>
      <c r="ER328">
        <v>0</v>
      </c>
      <c r="ES328">
        <v>31.575700000000001</v>
      </c>
      <c r="ET328">
        <v>999.9</v>
      </c>
      <c r="EU328">
        <v>68.2</v>
      </c>
      <c r="EV328">
        <v>35.299999999999997</v>
      </c>
      <c r="EW328">
        <v>38.762300000000003</v>
      </c>
      <c r="EX328">
        <v>57.381799999999998</v>
      </c>
      <c r="EY328">
        <v>-3.9943900000000001</v>
      </c>
      <c r="EZ328">
        <v>2</v>
      </c>
      <c r="FA328">
        <v>0.55210400000000004</v>
      </c>
      <c r="FB328">
        <v>0.48202600000000001</v>
      </c>
      <c r="FC328">
        <v>20.270199999999999</v>
      </c>
      <c r="FD328">
        <v>5.21774</v>
      </c>
      <c r="FE328">
        <v>12.0099</v>
      </c>
      <c r="FF328">
        <v>4.9843999999999999</v>
      </c>
      <c r="FG328">
        <v>3.2846500000000001</v>
      </c>
      <c r="FH328">
        <v>9999</v>
      </c>
      <c r="FI328">
        <v>9999</v>
      </c>
      <c r="FJ328">
        <v>9999</v>
      </c>
      <c r="FK328">
        <v>999.9</v>
      </c>
      <c r="FL328">
        <v>1.86588</v>
      </c>
      <c r="FM328">
        <v>1.8623400000000001</v>
      </c>
      <c r="FN328">
        <v>1.86432</v>
      </c>
      <c r="FO328">
        <v>1.8603799999999999</v>
      </c>
      <c r="FP328">
        <v>1.86111</v>
      </c>
      <c r="FQ328">
        <v>1.8602000000000001</v>
      </c>
      <c r="FR328">
        <v>1.8620099999999999</v>
      </c>
      <c r="FS328">
        <v>1.8585199999999999</v>
      </c>
      <c r="FT328">
        <v>0</v>
      </c>
      <c r="FU328">
        <v>0</v>
      </c>
      <c r="FV328">
        <v>0</v>
      </c>
      <c r="FW328">
        <v>0</v>
      </c>
      <c r="FX328" t="s">
        <v>358</v>
      </c>
      <c r="FY328" t="s">
        <v>359</v>
      </c>
      <c r="FZ328" t="s">
        <v>360</v>
      </c>
      <c r="GA328" t="s">
        <v>360</v>
      </c>
      <c r="GB328" t="s">
        <v>360</v>
      </c>
      <c r="GC328" t="s">
        <v>360</v>
      </c>
      <c r="GD328">
        <v>0</v>
      </c>
      <c r="GE328">
        <v>100</v>
      </c>
      <c r="GF328">
        <v>100</v>
      </c>
      <c r="GG328">
        <v>-8.5</v>
      </c>
      <c r="GH328">
        <v>0.2104</v>
      </c>
      <c r="GI328">
        <v>-4.4410340874611869</v>
      </c>
      <c r="GJ328">
        <v>-4.0977002334145526E-3</v>
      </c>
      <c r="GK328">
        <v>1.9870096767282211E-6</v>
      </c>
      <c r="GL328">
        <v>-4.7591234531596528E-10</v>
      </c>
      <c r="GM328">
        <v>0.2103699999999975</v>
      </c>
      <c r="GN328">
        <v>0</v>
      </c>
      <c r="GO328">
        <v>0</v>
      </c>
      <c r="GP328">
        <v>0</v>
      </c>
      <c r="GQ328">
        <v>6</v>
      </c>
      <c r="GR328">
        <v>2093</v>
      </c>
      <c r="GS328">
        <v>4</v>
      </c>
      <c r="GT328">
        <v>31</v>
      </c>
      <c r="GU328">
        <v>32.1</v>
      </c>
      <c r="GV328">
        <v>32.5</v>
      </c>
      <c r="GW328">
        <v>4.7973600000000003</v>
      </c>
      <c r="GX328">
        <v>0</v>
      </c>
      <c r="GY328">
        <v>2.04834</v>
      </c>
      <c r="GZ328">
        <v>2.6232899999999999</v>
      </c>
      <c r="HA328">
        <v>2.1972700000000001</v>
      </c>
      <c r="HB328">
        <v>2.33765</v>
      </c>
      <c r="HC328">
        <v>41.743600000000001</v>
      </c>
      <c r="HD328">
        <v>14.5436</v>
      </c>
      <c r="HE328">
        <v>18</v>
      </c>
      <c r="HF328">
        <v>702.399</v>
      </c>
      <c r="HG328">
        <v>748.09199999999998</v>
      </c>
      <c r="HH328">
        <v>30.9983</v>
      </c>
      <c r="HI328">
        <v>34.340400000000002</v>
      </c>
      <c r="HJ328">
        <v>30.0001</v>
      </c>
      <c r="HK328">
        <v>34.280999999999999</v>
      </c>
      <c r="HL328">
        <v>34.302100000000003</v>
      </c>
      <c r="HM328">
        <v>100</v>
      </c>
      <c r="HN328">
        <v>15.3241</v>
      </c>
      <c r="HO328">
        <v>100</v>
      </c>
      <c r="HP328">
        <v>31</v>
      </c>
      <c r="HQ328">
        <v>2087.16</v>
      </c>
      <c r="HR328">
        <v>34.140799999999999</v>
      </c>
      <c r="HS328">
        <v>98.758099999999999</v>
      </c>
      <c r="HT328">
        <v>97.728099999999998</v>
      </c>
    </row>
    <row r="329" spans="1:228" x14ac:dyDescent="0.2">
      <c r="A329">
        <v>314</v>
      </c>
      <c r="B329">
        <v>1673986118.5999999</v>
      </c>
      <c r="C329">
        <v>1250.099999904633</v>
      </c>
      <c r="D329" t="s">
        <v>987</v>
      </c>
      <c r="E329" t="s">
        <v>988</v>
      </c>
      <c r="F329">
        <v>4</v>
      </c>
      <c r="G329">
        <v>1673986116.5999999</v>
      </c>
      <c r="H329">
        <f t="shared" si="136"/>
        <v>3.3009566025694577E-4</v>
      </c>
      <c r="I329">
        <f t="shared" si="137"/>
        <v>0.33009566025694576</v>
      </c>
      <c r="J329">
        <f t="shared" si="138"/>
        <v>11.45965115651304</v>
      </c>
      <c r="K329">
        <f t="shared" si="139"/>
        <v>1993.61</v>
      </c>
      <c r="L329">
        <f t="shared" si="140"/>
        <v>961.19115385844952</v>
      </c>
      <c r="M329">
        <f t="shared" si="141"/>
        <v>97.217489086849696</v>
      </c>
      <c r="N329">
        <f t="shared" si="142"/>
        <v>201.63914081025402</v>
      </c>
      <c r="O329">
        <f t="shared" si="143"/>
        <v>1.857454701527976E-2</v>
      </c>
      <c r="P329">
        <f t="shared" si="144"/>
        <v>2.7692443374082987</v>
      </c>
      <c r="Q329">
        <f t="shared" si="145"/>
        <v>1.8505609007207359E-2</v>
      </c>
      <c r="R329">
        <f t="shared" si="146"/>
        <v>1.1572178016770181E-2</v>
      </c>
      <c r="S329">
        <f t="shared" si="147"/>
        <v>226.1176123795839</v>
      </c>
      <c r="T329">
        <f t="shared" si="148"/>
        <v>34.818915655057523</v>
      </c>
      <c r="U329">
        <f t="shared" si="149"/>
        <v>33.53048571428571</v>
      </c>
      <c r="V329">
        <f t="shared" si="150"/>
        <v>5.2046621029837219</v>
      </c>
      <c r="W329">
        <f t="shared" si="151"/>
        <v>66.898304250775382</v>
      </c>
      <c r="X329">
        <f t="shared" si="152"/>
        <v>3.4779571934852802</v>
      </c>
      <c r="Y329">
        <f t="shared" si="153"/>
        <v>5.1988719780516242</v>
      </c>
      <c r="Z329">
        <f t="shared" si="154"/>
        <v>1.7267049094984417</v>
      </c>
      <c r="AA329">
        <f t="shared" si="155"/>
        <v>-14.557218617331309</v>
      </c>
      <c r="AB329">
        <f t="shared" si="156"/>
        <v>-2.9688476714277838</v>
      </c>
      <c r="AC329">
        <f t="shared" si="157"/>
        <v>-0.24678377598662976</v>
      </c>
      <c r="AD329">
        <f t="shared" si="158"/>
        <v>208.34476231483816</v>
      </c>
      <c r="AE329">
        <f t="shared" si="159"/>
        <v>11.085311862136745</v>
      </c>
      <c r="AF329">
        <f t="shared" si="160"/>
        <v>0.31116515640247799</v>
      </c>
      <c r="AG329">
        <f t="shared" si="161"/>
        <v>11.45965115651304</v>
      </c>
      <c r="AH329">
        <v>2075.2086345203352</v>
      </c>
      <c r="AI329">
        <v>2064.5053939393929</v>
      </c>
      <c r="AJ329">
        <v>-6.3268345040843388E-2</v>
      </c>
      <c r="AK329">
        <v>64.167648988695476</v>
      </c>
      <c r="AL329">
        <f t="shared" si="162"/>
        <v>0.33009566025694576</v>
      </c>
      <c r="AM329">
        <v>34.101595162494291</v>
      </c>
      <c r="AN329">
        <v>34.394416969696941</v>
      </c>
      <c r="AO329">
        <v>2.4565868722205471E-4</v>
      </c>
      <c r="AP329">
        <v>91.899806073423491</v>
      </c>
      <c r="AQ329">
        <v>0</v>
      </c>
      <c r="AR329">
        <v>0</v>
      </c>
      <c r="AS329">
        <f t="shared" si="163"/>
        <v>1</v>
      </c>
      <c r="AT329">
        <f t="shared" si="164"/>
        <v>0</v>
      </c>
      <c r="AU329">
        <f t="shared" si="165"/>
        <v>47301.479568851028</v>
      </c>
      <c r="AV329">
        <f t="shared" si="166"/>
        <v>1199.998571428571</v>
      </c>
      <c r="AW329">
        <f t="shared" si="167"/>
        <v>1025.9251421655872</v>
      </c>
      <c r="AX329">
        <f t="shared" si="168"/>
        <v>0.85493863625541366</v>
      </c>
      <c r="AY329">
        <f t="shared" si="169"/>
        <v>0.18843156797294852</v>
      </c>
      <c r="AZ329">
        <v>6</v>
      </c>
      <c r="BA329">
        <v>0.5</v>
      </c>
      <c r="BB329" t="s">
        <v>355</v>
      </c>
      <c r="BC329">
        <v>2</v>
      </c>
      <c r="BD329" t="b">
        <v>1</v>
      </c>
      <c r="BE329">
        <v>1673986116.5999999</v>
      </c>
      <c r="BF329">
        <v>1993.61</v>
      </c>
      <c r="BG329">
        <v>2004.4142857142861</v>
      </c>
      <c r="BH329">
        <v>34.386628571428567</v>
      </c>
      <c r="BI329">
        <v>34.109299999999998</v>
      </c>
      <c r="BJ329">
        <v>2002.11</v>
      </c>
      <c r="BK329">
        <v>34.176257142857153</v>
      </c>
      <c r="BL329">
        <v>650.05614285714285</v>
      </c>
      <c r="BM329">
        <v>101.0427142857143</v>
      </c>
      <c r="BN329">
        <v>0.10000711428571429</v>
      </c>
      <c r="BO329">
        <v>33.510599999999997</v>
      </c>
      <c r="BP329">
        <v>33.53048571428571</v>
      </c>
      <c r="BQ329">
        <v>999.89999999999986</v>
      </c>
      <c r="BR329">
        <v>0</v>
      </c>
      <c r="BS329">
        <v>0</v>
      </c>
      <c r="BT329">
        <v>9018.9285714285706</v>
      </c>
      <c r="BU329">
        <v>0</v>
      </c>
      <c r="BV329">
        <v>1144.758571428571</v>
      </c>
      <c r="BW329">
        <v>-10.80387142857143</v>
      </c>
      <c r="BX329">
        <v>2064.6042857142861</v>
      </c>
      <c r="BY329">
        <v>2075.1971428571419</v>
      </c>
      <c r="BZ329">
        <v>0.27732414285714291</v>
      </c>
      <c r="CA329">
        <v>2004.4142857142861</v>
      </c>
      <c r="CB329">
        <v>34.109299999999998</v>
      </c>
      <c r="CC329">
        <v>3.4745114285714278</v>
      </c>
      <c r="CD329">
        <v>3.446494285714286</v>
      </c>
      <c r="CE329">
        <v>26.495714285714289</v>
      </c>
      <c r="CF329">
        <v>26.358442857142851</v>
      </c>
      <c r="CG329">
        <v>1199.998571428571</v>
      </c>
      <c r="CH329">
        <v>0.49996400000000002</v>
      </c>
      <c r="CI329">
        <v>0.50003599999999992</v>
      </c>
      <c r="CJ329">
        <v>0</v>
      </c>
      <c r="CK329">
        <v>952.53957142857143</v>
      </c>
      <c r="CL329">
        <v>4.9990899999999998</v>
      </c>
      <c r="CM329">
        <v>10530.642857142861</v>
      </c>
      <c r="CN329">
        <v>9557.7171428571419</v>
      </c>
      <c r="CO329">
        <v>44.25</v>
      </c>
      <c r="CP329">
        <v>46.811999999999998</v>
      </c>
      <c r="CQ329">
        <v>45.204999999999998</v>
      </c>
      <c r="CR329">
        <v>45.436999999999998</v>
      </c>
      <c r="CS329">
        <v>45.561999999999998</v>
      </c>
      <c r="CT329">
        <v>597.45428571428567</v>
      </c>
      <c r="CU329">
        <v>597.54428571428559</v>
      </c>
      <c r="CV329">
        <v>0</v>
      </c>
      <c r="CW329">
        <v>1673986119.0999999</v>
      </c>
      <c r="CX329">
        <v>0</v>
      </c>
      <c r="CY329">
        <v>1673984188.5</v>
      </c>
      <c r="CZ329" t="s">
        <v>356</v>
      </c>
      <c r="DA329">
        <v>1673984188.5</v>
      </c>
      <c r="DB329">
        <v>1673984167.5</v>
      </c>
      <c r="DC329">
        <v>23</v>
      </c>
      <c r="DD329">
        <v>-0.32800000000000001</v>
      </c>
      <c r="DE329">
        <v>5.0000000000000001E-3</v>
      </c>
      <c r="DF329">
        <v>-6.2539999999999996</v>
      </c>
      <c r="DG329">
        <v>0.21</v>
      </c>
      <c r="DH329">
        <v>579</v>
      </c>
      <c r="DI329">
        <v>34</v>
      </c>
      <c r="DJ329">
        <v>0</v>
      </c>
      <c r="DK329">
        <v>0.1</v>
      </c>
      <c r="DL329">
        <v>-11.0015225</v>
      </c>
      <c r="DM329">
        <v>0.88996435272047558</v>
      </c>
      <c r="DN329">
        <v>0.1059843042329854</v>
      </c>
      <c r="DO329">
        <v>0</v>
      </c>
      <c r="DP329">
        <v>0.293543</v>
      </c>
      <c r="DQ329">
        <v>-2.2190949343339809E-2</v>
      </c>
      <c r="DR329">
        <v>6.3219248651024016E-3</v>
      </c>
      <c r="DS329">
        <v>1</v>
      </c>
      <c r="DT329">
        <v>0</v>
      </c>
      <c r="DU329">
        <v>0</v>
      </c>
      <c r="DV329">
        <v>0</v>
      </c>
      <c r="DW329">
        <v>-1</v>
      </c>
      <c r="DX329">
        <v>1</v>
      </c>
      <c r="DY329">
        <v>2</v>
      </c>
      <c r="DZ329" t="s">
        <v>357</v>
      </c>
      <c r="EA329">
        <v>3.2957000000000001</v>
      </c>
      <c r="EB329">
        <v>2.6254200000000001</v>
      </c>
      <c r="EC329">
        <v>0.28245300000000001</v>
      </c>
      <c r="ED329">
        <v>0.28099099999999999</v>
      </c>
      <c r="EE329">
        <v>0.13980699999999999</v>
      </c>
      <c r="EF329">
        <v>0.137708</v>
      </c>
      <c r="EG329">
        <v>21593.3</v>
      </c>
      <c r="EH329">
        <v>22000.400000000001</v>
      </c>
      <c r="EI329">
        <v>28023.9</v>
      </c>
      <c r="EJ329">
        <v>29480.1</v>
      </c>
      <c r="EK329">
        <v>33186.199999999997</v>
      </c>
      <c r="EL329">
        <v>35310.6</v>
      </c>
      <c r="EM329">
        <v>39563.699999999997</v>
      </c>
      <c r="EN329">
        <v>42149.2</v>
      </c>
      <c r="EO329">
        <v>2.2060200000000001</v>
      </c>
      <c r="EP329">
        <v>2.16913</v>
      </c>
      <c r="EQ329">
        <v>0.12096800000000001</v>
      </c>
      <c r="ER329">
        <v>0</v>
      </c>
      <c r="ES329">
        <v>31.5701</v>
      </c>
      <c r="ET329">
        <v>999.9</v>
      </c>
      <c r="EU329">
        <v>68.2</v>
      </c>
      <c r="EV329">
        <v>35.4</v>
      </c>
      <c r="EW329">
        <v>38.974699999999999</v>
      </c>
      <c r="EX329">
        <v>57.2318</v>
      </c>
      <c r="EY329">
        <v>-4.18269</v>
      </c>
      <c r="EZ329">
        <v>2</v>
      </c>
      <c r="FA329">
        <v>0.55203800000000003</v>
      </c>
      <c r="FB329">
        <v>0.47957499999999997</v>
      </c>
      <c r="FC329">
        <v>20.270299999999999</v>
      </c>
      <c r="FD329">
        <v>5.2190899999999996</v>
      </c>
      <c r="FE329">
        <v>12.0099</v>
      </c>
      <c r="FF329">
        <v>4.9860499999999996</v>
      </c>
      <c r="FG329">
        <v>3.2845499999999999</v>
      </c>
      <c r="FH329">
        <v>9999</v>
      </c>
      <c r="FI329">
        <v>9999</v>
      </c>
      <c r="FJ329">
        <v>9999</v>
      </c>
      <c r="FK329">
        <v>999.9</v>
      </c>
      <c r="FL329">
        <v>1.86585</v>
      </c>
      <c r="FM329">
        <v>1.86233</v>
      </c>
      <c r="FN329">
        <v>1.86432</v>
      </c>
      <c r="FO329">
        <v>1.86036</v>
      </c>
      <c r="FP329">
        <v>1.86111</v>
      </c>
      <c r="FQ329">
        <v>1.8602099999999999</v>
      </c>
      <c r="FR329">
        <v>1.8619699999999999</v>
      </c>
      <c r="FS329">
        <v>1.8585199999999999</v>
      </c>
      <c r="FT329">
        <v>0</v>
      </c>
      <c r="FU329">
        <v>0</v>
      </c>
      <c r="FV329">
        <v>0</v>
      </c>
      <c r="FW329">
        <v>0</v>
      </c>
      <c r="FX329" t="s">
        <v>358</v>
      </c>
      <c r="FY329" t="s">
        <v>359</v>
      </c>
      <c r="FZ329" t="s">
        <v>360</v>
      </c>
      <c r="GA329" t="s">
        <v>360</v>
      </c>
      <c r="GB329" t="s">
        <v>360</v>
      </c>
      <c r="GC329" t="s">
        <v>360</v>
      </c>
      <c r="GD329">
        <v>0</v>
      </c>
      <c r="GE329">
        <v>100</v>
      </c>
      <c r="GF329">
        <v>100</v>
      </c>
      <c r="GG329">
        <v>-8.5</v>
      </c>
      <c r="GH329">
        <v>0.2104</v>
      </c>
      <c r="GI329">
        <v>-4.4410340874611869</v>
      </c>
      <c r="GJ329">
        <v>-4.0977002334145526E-3</v>
      </c>
      <c r="GK329">
        <v>1.9870096767282211E-6</v>
      </c>
      <c r="GL329">
        <v>-4.7591234531596528E-10</v>
      </c>
      <c r="GM329">
        <v>0.2103699999999975</v>
      </c>
      <c r="GN329">
        <v>0</v>
      </c>
      <c r="GO329">
        <v>0</v>
      </c>
      <c r="GP329">
        <v>0</v>
      </c>
      <c r="GQ329">
        <v>6</v>
      </c>
      <c r="GR329">
        <v>2093</v>
      </c>
      <c r="GS329">
        <v>4</v>
      </c>
      <c r="GT329">
        <v>31</v>
      </c>
      <c r="GU329">
        <v>32.200000000000003</v>
      </c>
      <c r="GV329">
        <v>32.5</v>
      </c>
      <c r="GW329">
        <v>4.7973600000000003</v>
      </c>
      <c r="GX329">
        <v>0</v>
      </c>
      <c r="GY329">
        <v>2.04834</v>
      </c>
      <c r="GZ329">
        <v>2.6232899999999999</v>
      </c>
      <c r="HA329">
        <v>2.1972700000000001</v>
      </c>
      <c r="HB329">
        <v>2.34619</v>
      </c>
      <c r="HC329">
        <v>41.7699</v>
      </c>
      <c r="HD329">
        <v>14.534800000000001</v>
      </c>
      <c r="HE329">
        <v>18</v>
      </c>
      <c r="HF329">
        <v>702.67499999999995</v>
      </c>
      <c r="HG329">
        <v>747.92899999999997</v>
      </c>
      <c r="HH329">
        <v>30.998999999999999</v>
      </c>
      <c r="HI329">
        <v>34.340400000000002</v>
      </c>
      <c r="HJ329">
        <v>30.0001</v>
      </c>
      <c r="HK329">
        <v>34.279400000000003</v>
      </c>
      <c r="HL329">
        <v>34.300600000000003</v>
      </c>
      <c r="HM329">
        <v>100</v>
      </c>
      <c r="HN329">
        <v>15.3241</v>
      </c>
      <c r="HO329">
        <v>100</v>
      </c>
      <c r="HP329">
        <v>31</v>
      </c>
      <c r="HQ329">
        <v>2093.9899999999998</v>
      </c>
      <c r="HR329">
        <v>34.140799999999999</v>
      </c>
      <c r="HS329">
        <v>98.758399999999995</v>
      </c>
      <c r="HT329">
        <v>97.728999999999999</v>
      </c>
    </row>
    <row r="330" spans="1:228" x14ac:dyDescent="0.2">
      <c r="A330">
        <v>315</v>
      </c>
      <c r="B330">
        <v>1673986122.5999999</v>
      </c>
      <c r="C330">
        <v>1254.099999904633</v>
      </c>
      <c r="D330" t="s">
        <v>989</v>
      </c>
      <c r="E330" t="s">
        <v>990</v>
      </c>
      <c r="F330">
        <v>4</v>
      </c>
      <c r="G330">
        <v>1673986120.2874999</v>
      </c>
      <c r="H330">
        <f t="shared" si="136"/>
        <v>3.663237085162576E-4</v>
      </c>
      <c r="I330">
        <f t="shared" si="137"/>
        <v>0.36632370851625762</v>
      </c>
      <c r="J330">
        <f t="shared" si="138"/>
        <v>11.532511624058806</v>
      </c>
      <c r="K330">
        <f t="shared" si="139"/>
        <v>1993.3187499999999</v>
      </c>
      <c r="L330">
        <f t="shared" si="140"/>
        <v>1053.4502764153867</v>
      </c>
      <c r="M330">
        <f t="shared" si="141"/>
        <v>106.54799503745468</v>
      </c>
      <c r="N330">
        <f t="shared" si="142"/>
        <v>201.60810722434138</v>
      </c>
      <c r="O330">
        <f t="shared" si="143"/>
        <v>2.0655780272481303E-2</v>
      </c>
      <c r="P330">
        <f t="shared" si="144"/>
        <v>2.7613992860926966</v>
      </c>
      <c r="Q330">
        <f t="shared" si="145"/>
        <v>2.0570325342130887E-2</v>
      </c>
      <c r="R330">
        <f t="shared" si="146"/>
        <v>1.2864101550635543E-2</v>
      </c>
      <c r="S330">
        <f t="shared" si="147"/>
        <v>226.11902398670009</v>
      </c>
      <c r="T330">
        <f t="shared" si="148"/>
        <v>34.817893956960638</v>
      </c>
      <c r="U330">
        <f t="shared" si="149"/>
        <v>33.527299999999997</v>
      </c>
      <c r="V330">
        <f t="shared" si="150"/>
        <v>5.2037341411670832</v>
      </c>
      <c r="W330">
        <f t="shared" si="151"/>
        <v>66.914928519031974</v>
      </c>
      <c r="X330">
        <f t="shared" si="152"/>
        <v>3.4798829523145707</v>
      </c>
      <c r="Y330">
        <f t="shared" si="153"/>
        <v>5.2004582973212328</v>
      </c>
      <c r="Z330">
        <f t="shared" si="154"/>
        <v>1.7238511888525125</v>
      </c>
      <c r="AA330">
        <f t="shared" si="155"/>
        <v>-16.154875545566959</v>
      </c>
      <c r="AB330">
        <f t="shared" si="156"/>
        <v>-1.6748162810076164</v>
      </c>
      <c r="AC330">
        <f t="shared" si="157"/>
        <v>-0.13961521327936036</v>
      </c>
      <c r="AD330">
        <f t="shared" si="158"/>
        <v>208.14971694684613</v>
      </c>
      <c r="AE330">
        <f t="shared" si="159"/>
        <v>11.214679726932316</v>
      </c>
      <c r="AF330">
        <f t="shared" si="160"/>
        <v>0.31662019652894929</v>
      </c>
      <c r="AG330">
        <f t="shared" si="161"/>
        <v>11.532511624058806</v>
      </c>
      <c r="AH330">
        <v>2075.110201992064</v>
      </c>
      <c r="AI330">
        <v>2064.2623636363628</v>
      </c>
      <c r="AJ330">
        <v>-4.4173783578011473E-2</v>
      </c>
      <c r="AK330">
        <v>64.167648988695476</v>
      </c>
      <c r="AL330">
        <f t="shared" si="162"/>
        <v>0.36632370851625762</v>
      </c>
      <c r="AM330">
        <v>34.122640092898443</v>
      </c>
      <c r="AN330">
        <v>34.415668484848467</v>
      </c>
      <c r="AO330">
        <v>5.9711223540004094E-3</v>
      </c>
      <c r="AP330">
        <v>91.899806073423491</v>
      </c>
      <c r="AQ330">
        <v>0</v>
      </c>
      <c r="AR330">
        <v>0</v>
      </c>
      <c r="AS330">
        <f t="shared" si="163"/>
        <v>1</v>
      </c>
      <c r="AT330">
        <f t="shared" si="164"/>
        <v>0</v>
      </c>
      <c r="AU330">
        <f t="shared" si="165"/>
        <v>47085.324442092962</v>
      </c>
      <c r="AV330">
        <f t="shared" si="166"/>
        <v>1200.0062499999999</v>
      </c>
      <c r="AW330">
        <f t="shared" si="167"/>
        <v>1025.9316885941448</v>
      </c>
      <c r="AX330">
        <f t="shared" si="168"/>
        <v>0.85493862102313634</v>
      </c>
      <c r="AY330">
        <f t="shared" si="169"/>
        <v>0.18843153857465333</v>
      </c>
      <c r="AZ330">
        <v>6</v>
      </c>
      <c r="BA330">
        <v>0.5</v>
      </c>
      <c r="BB330" t="s">
        <v>355</v>
      </c>
      <c r="BC330">
        <v>2</v>
      </c>
      <c r="BD330" t="b">
        <v>1</v>
      </c>
      <c r="BE330">
        <v>1673986120.2874999</v>
      </c>
      <c r="BF330">
        <v>1993.3187499999999</v>
      </c>
      <c r="BG330">
        <v>2004.2525000000001</v>
      </c>
      <c r="BH330">
        <v>34.4059375</v>
      </c>
      <c r="BI330">
        <v>34.123750000000001</v>
      </c>
      <c r="BJ330">
        <v>2001.8187499999999</v>
      </c>
      <c r="BK330">
        <v>34.195549999999997</v>
      </c>
      <c r="BL330">
        <v>650.04987500000004</v>
      </c>
      <c r="BM330">
        <v>101.041625</v>
      </c>
      <c r="BN330">
        <v>0.100305875</v>
      </c>
      <c r="BO330">
        <v>33.51605</v>
      </c>
      <c r="BP330">
        <v>33.527299999999997</v>
      </c>
      <c r="BQ330">
        <v>999.9</v>
      </c>
      <c r="BR330">
        <v>0</v>
      </c>
      <c r="BS330">
        <v>0</v>
      </c>
      <c r="BT330">
        <v>8977.34375</v>
      </c>
      <c r="BU330">
        <v>0</v>
      </c>
      <c r="BV330">
        <v>1179.53</v>
      </c>
      <c r="BW330">
        <v>-10.933037499999999</v>
      </c>
      <c r="BX330">
        <v>2064.34375</v>
      </c>
      <c r="BY330">
        <v>2075.06</v>
      </c>
      <c r="BZ330">
        <v>0.282185625</v>
      </c>
      <c r="CA330">
        <v>2004.2525000000001</v>
      </c>
      <c r="CB330">
        <v>34.123750000000001</v>
      </c>
      <c r="CC330">
        <v>3.4764249999999999</v>
      </c>
      <c r="CD330">
        <v>3.4479137500000001</v>
      </c>
      <c r="CE330">
        <v>26.5050375</v>
      </c>
      <c r="CF330">
        <v>26.365437499999999</v>
      </c>
      <c r="CG330">
        <v>1200.0062499999999</v>
      </c>
      <c r="CH330">
        <v>0.49996249999999998</v>
      </c>
      <c r="CI330">
        <v>0.50003749999999991</v>
      </c>
      <c r="CJ330">
        <v>0</v>
      </c>
      <c r="CK330">
        <v>952.14762500000006</v>
      </c>
      <c r="CL330">
        <v>4.9990899999999998</v>
      </c>
      <c r="CM330">
        <v>10528.15</v>
      </c>
      <c r="CN330">
        <v>9557.7674999999999</v>
      </c>
      <c r="CO330">
        <v>44.25</v>
      </c>
      <c r="CP330">
        <v>46.811999999999998</v>
      </c>
      <c r="CQ330">
        <v>45.202749999999988</v>
      </c>
      <c r="CR330">
        <v>45.436999999999998</v>
      </c>
      <c r="CS330">
        <v>45.561999999999998</v>
      </c>
      <c r="CT330">
        <v>597.45875000000001</v>
      </c>
      <c r="CU330">
        <v>597.54750000000001</v>
      </c>
      <c r="CV330">
        <v>0</v>
      </c>
      <c r="CW330">
        <v>1673986122.7</v>
      </c>
      <c r="CX330">
        <v>0</v>
      </c>
      <c r="CY330">
        <v>1673984188.5</v>
      </c>
      <c r="CZ330" t="s">
        <v>356</v>
      </c>
      <c r="DA330">
        <v>1673984188.5</v>
      </c>
      <c r="DB330">
        <v>1673984167.5</v>
      </c>
      <c r="DC330">
        <v>23</v>
      </c>
      <c r="DD330">
        <v>-0.32800000000000001</v>
      </c>
      <c r="DE330">
        <v>5.0000000000000001E-3</v>
      </c>
      <c r="DF330">
        <v>-6.2539999999999996</v>
      </c>
      <c r="DG330">
        <v>0.21</v>
      </c>
      <c r="DH330">
        <v>579</v>
      </c>
      <c r="DI330">
        <v>34</v>
      </c>
      <c r="DJ330">
        <v>0</v>
      </c>
      <c r="DK330">
        <v>0.1</v>
      </c>
      <c r="DL330">
        <v>-10.9578975</v>
      </c>
      <c r="DM330">
        <v>0.51700975609759614</v>
      </c>
      <c r="DN330">
        <v>9.073190311985091E-2</v>
      </c>
      <c r="DO330">
        <v>0</v>
      </c>
      <c r="DP330">
        <v>0.29068535000000001</v>
      </c>
      <c r="DQ330">
        <v>-6.5102589118199022E-2</v>
      </c>
      <c r="DR330">
        <v>8.842749785982866E-3</v>
      </c>
      <c r="DS330">
        <v>1</v>
      </c>
      <c r="DT330">
        <v>0</v>
      </c>
      <c r="DU330">
        <v>0</v>
      </c>
      <c r="DV330">
        <v>0</v>
      </c>
      <c r="DW330">
        <v>-1</v>
      </c>
      <c r="DX330">
        <v>1</v>
      </c>
      <c r="DY330">
        <v>2</v>
      </c>
      <c r="DZ330" t="s">
        <v>357</v>
      </c>
      <c r="EA330">
        <v>3.29569</v>
      </c>
      <c r="EB330">
        <v>2.6252300000000002</v>
      </c>
      <c r="EC330">
        <v>0.28242699999999998</v>
      </c>
      <c r="ED330">
        <v>0.28096300000000002</v>
      </c>
      <c r="EE330">
        <v>0.13986799999999999</v>
      </c>
      <c r="EF330">
        <v>0.13772499999999999</v>
      </c>
      <c r="EG330">
        <v>21594.3</v>
      </c>
      <c r="EH330">
        <v>22001.3</v>
      </c>
      <c r="EI330">
        <v>28024.2</v>
      </c>
      <c r="EJ330">
        <v>29480.3</v>
      </c>
      <c r="EK330">
        <v>33184.300000000003</v>
      </c>
      <c r="EL330">
        <v>35310</v>
      </c>
      <c r="EM330">
        <v>39564.300000000003</v>
      </c>
      <c r="EN330">
        <v>42149.3</v>
      </c>
      <c r="EO330">
        <v>2.20608</v>
      </c>
      <c r="EP330">
        <v>2.1690800000000001</v>
      </c>
      <c r="EQ330">
        <v>0.12026000000000001</v>
      </c>
      <c r="ER330">
        <v>0</v>
      </c>
      <c r="ES330">
        <v>31.568100000000001</v>
      </c>
      <c r="ET330">
        <v>999.9</v>
      </c>
      <c r="EU330">
        <v>68.2</v>
      </c>
      <c r="EV330">
        <v>35.4</v>
      </c>
      <c r="EW330">
        <v>38.9771</v>
      </c>
      <c r="EX330">
        <v>57.261800000000001</v>
      </c>
      <c r="EY330">
        <v>-4.2427900000000003</v>
      </c>
      <c r="EZ330">
        <v>2</v>
      </c>
      <c r="FA330">
        <v>0.55213400000000001</v>
      </c>
      <c r="FB330">
        <v>0.47879899999999997</v>
      </c>
      <c r="FC330">
        <v>20.270199999999999</v>
      </c>
      <c r="FD330">
        <v>5.2192400000000001</v>
      </c>
      <c r="FE330">
        <v>12.0099</v>
      </c>
      <c r="FF330">
        <v>4.9859999999999998</v>
      </c>
      <c r="FG330">
        <v>3.2846500000000001</v>
      </c>
      <c r="FH330">
        <v>9999</v>
      </c>
      <c r="FI330">
        <v>9999</v>
      </c>
      <c r="FJ330">
        <v>9999</v>
      </c>
      <c r="FK330">
        <v>999.9</v>
      </c>
      <c r="FL330">
        <v>1.8658999999999999</v>
      </c>
      <c r="FM330">
        <v>1.8623400000000001</v>
      </c>
      <c r="FN330">
        <v>1.86432</v>
      </c>
      <c r="FO330">
        <v>1.86039</v>
      </c>
      <c r="FP330">
        <v>1.86111</v>
      </c>
      <c r="FQ330">
        <v>1.8602099999999999</v>
      </c>
      <c r="FR330">
        <v>1.8619699999999999</v>
      </c>
      <c r="FS330">
        <v>1.8585199999999999</v>
      </c>
      <c r="FT330">
        <v>0</v>
      </c>
      <c r="FU330">
        <v>0</v>
      </c>
      <c r="FV330">
        <v>0</v>
      </c>
      <c r="FW330">
        <v>0</v>
      </c>
      <c r="FX330" t="s">
        <v>358</v>
      </c>
      <c r="FY330" t="s">
        <v>359</v>
      </c>
      <c r="FZ330" t="s">
        <v>360</v>
      </c>
      <c r="GA330" t="s">
        <v>360</v>
      </c>
      <c r="GB330" t="s">
        <v>360</v>
      </c>
      <c r="GC330" t="s">
        <v>360</v>
      </c>
      <c r="GD330">
        <v>0</v>
      </c>
      <c r="GE330">
        <v>100</v>
      </c>
      <c r="GF330">
        <v>100</v>
      </c>
      <c r="GG330">
        <v>-8.5</v>
      </c>
      <c r="GH330">
        <v>0.2104</v>
      </c>
      <c r="GI330">
        <v>-4.4410340874611869</v>
      </c>
      <c r="GJ330">
        <v>-4.0977002334145526E-3</v>
      </c>
      <c r="GK330">
        <v>1.9870096767282211E-6</v>
      </c>
      <c r="GL330">
        <v>-4.7591234531596528E-10</v>
      </c>
      <c r="GM330">
        <v>0.2103699999999975</v>
      </c>
      <c r="GN330">
        <v>0</v>
      </c>
      <c r="GO330">
        <v>0</v>
      </c>
      <c r="GP330">
        <v>0</v>
      </c>
      <c r="GQ330">
        <v>6</v>
      </c>
      <c r="GR330">
        <v>2093</v>
      </c>
      <c r="GS330">
        <v>4</v>
      </c>
      <c r="GT330">
        <v>31</v>
      </c>
      <c r="GU330">
        <v>32.200000000000003</v>
      </c>
      <c r="GV330">
        <v>32.6</v>
      </c>
      <c r="GW330">
        <v>4.7961400000000003</v>
      </c>
      <c r="GX330">
        <v>0</v>
      </c>
      <c r="GY330">
        <v>2.04834</v>
      </c>
      <c r="GZ330">
        <v>2.6245099999999999</v>
      </c>
      <c r="HA330">
        <v>2.1972700000000001</v>
      </c>
      <c r="HB330">
        <v>2.34009</v>
      </c>
      <c r="HC330">
        <v>41.7699</v>
      </c>
      <c r="HD330">
        <v>14.5436</v>
      </c>
      <c r="HE330">
        <v>18</v>
      </c>
      <c r="HF330">
        <v>702.70100000000002</v>
      </c>
      <c r="HG330">
        <v>747.86099999999999</v>
      </c>
      <c r="HH330">
        <v>30.999400000000001</v>
      </c>
      <c r="HI330">
        <v>34.340400000000002</v>
      </c>
      <c r="HJ330">
        <v>30.0001</v>
      </c>
      <c r="HK330">
        <v>34.277999999999999</v>
      </c>
      <c r="HL330">
        <v>34.299100000000003</v>
      </c>
      <c r="HM330">
        <v>100</v>
      </c>
      <c r="HN330">
        <v>15.3241</v>
      </c>
      <c r="HO330">
        <v>100</v>
      </c>
      <c r="HP330">
        <v>31</v>
      </c>
      <c r="HQ330">
        <v>2100.7199999999998</v>
      </c>
      <c r="HR330">
        <v>34.140799999999999</v>
      </c>
      <c r="HS330">
        <v>98.759500000000003</v>
      </c>
      <c r="HT330">
        <v>97.729500000000002</v>
      </c>
    </row>
    <row r="331" spans="1:228" x14ac:dyDescent="0.2">
      <c r="A331">
        <v>316</v>
      </c>
      <c r="B331">
        <v>1673986126.5999999</v>
      </c>
      <c r="C331">
        <v>1258.099999904633</v>
      </c>
      <c r="D331" t="s">
        <v>991</v>
      </c>
      <c r="E331" t="s">
        <v>992</v>
      </c>
      <c r="F331">
        <v>4</v>
      </c>
      <c r="G331">
        <v>1673986124.5999999</v>
      </c>
      <c r="H331">
        <f t="shared" si="136"/>
        <v>3.524727688508705E-4</v>
      </c>
      <c r="I331">
        <f t="shared" si="137"/>
        <v>0.35247276885087048</v>
      </c>
      <c r="J331">
        <f t="shared" si="138"/>
        <v>11.724205706103954</v>
      </c>
      <c r="K331">
        <f t="shared" si="139"/>
        <v>1992.994285714286</v>
      </c>
      <c r="L331">
        <f t="shared" si="140"/>
        <v>1006.0824332409513</v>
      </c>
      <c r="M331">
        <f t="shared" si="141"/>
        <v>101.75698011147455</v>
      </c>
      <c r="N331">
        <f t="shared" si="142"/>
        <v>201.5750133320748</v>
      </c>
      <c r="O331">
        <f t="shared" si="143"/>
        <v>1.993242577473367E-2</v>
      </c>
      <c r="P331">
        <f t="shared" si="144"/>
        <v>2.767687993169003</v>
      </c>
      <c r="Q331">
        <f t="shared" si="145"/>
        <v>1.9853018829883624E-2</v>
      </c>
      <c r="R331">
        <f t="shared" si="146"/>
        <v>1.2415244697852263E-2</v>
      </c>
      <c r="S331">
        <f t="shared" si="147"/>
        <v>226.11877252250437</v>
      </c>
      <c r="T331">
        <f t="shared" si="148"/>
        <v>34.827182784109887</v>
      </c>
      <c r="U331">
        <f t="shared" si="149"/>
        <v>33.515828571428571</v>
      </c>
      <c r="V331">
        <f t="shared" si="150"/>
        <v>5.2003938383993775</v>
      </c>
      <c r="W331">
        <f t="shared" si="151"/>
        <v>66.920555154673181</v>
      </c>
      <c r="X331">
        <f t="shared" si="152"/>
        <v>3.4817830685254201</v>
      </c>
      <c r="Y331">
        <f t="shared" si="153"/>
        <v>5.2028604073561411</v>
      </c>
      <c r="Z331">
        <f t="shared" si="154"/>
        <v>1.7186107698739574</v>
      </c>
      <c r="AA331">
        <f t="shared" si="155"/>
        <v>-15.544049106323389</v>
      </c>
      <c r="AB331">
        <f t="shared" si="156"/>
        <v>1.2640353698141571</v>
      </c>
      <c r="AC331">
        <f t="shared" si="157"/>
        <v>0.10513081435247296</v>
      </c>
      <c r="AD331">
        <f t="shared" si="158"/>
        <v>211.9438896003476</v>
      </c>
      <c r="AE331">
        <f t="shared" si="159"/>
        <v>11.113294649597307</v>
      </c>
      <c r="AF331">
        <f t="shared" si="160"/>
        <v>0.33136123934656148</v>
      </c>
      <c r="AG331">
        <f t="shared" si="161"/>
        <v>11.724205706103954</v>
      </c>
      <c r="AH331">
        <v>2074.6640585405289</v>
      </c>
      <c r="AI331">
        <v>2063.881878787879</v>
      </c>
      <c r="AJ331">
        <v>-0.10815389333310819</v>
      </c>
      <c r="AK331">
        <v>64.167648988695476</v>
      </c>
      <c r="AL331">
        <f t="shared" si="162"/>
        <v>0.35247276885087048</v>
      </c>
      <c r="AM331">
        <v>34.12850680882579</v>
      </c>
      <c r="AN331">
        <v>34.429683030303032</v>
      </c>
      <c r="AO331">
        <v>2.3195557500111041E-3</v>
      </c>
      <c r="AP331">
        <v>91.899806073423491</v>
      </c>
      <c r="AQ331">
        <v>0</v>
      </c>
      <c r="AR331">
        <v>0</v>
      </c>
      <c r="AS331">
        <f t="shared" si="163"/>
        <v>1</v>
      </c>
      <c r="AT331">
        <f t="shared" si="164"/>
        <v>0</v>
      </c>
      <c r="AU331">
        <f t="shared" si="165"/>
        <v>47256.622580454445</v>
      </c>
      <c r="AV331">
        <f t="shared" si="166"/>
        <v>1200.004285714286</v>
      </c>
      <c r="AW331">
        <f t="shared" si="167"/>
        <v>1025.9300707370489</v>
      </c>
      <c r="AX331">
        <f t="shared" si="168"/>
        <v>0.85493867226180642</v>
      </c>
      <c r="AY331">
        <f t="shared" si="169"/>
        <v>0.18843163746528646</v>
      </c>
      <c r="AZ331">
        <v>6</v>
      </c>
      <c r="BA331">
        <v>0.5</v>
      </c>
      <c r="BB331" t="s">
        <v>355</v>
      </c>
      <c r="BC331">
        <v>2</v>
      </c>
      <c r="BD331" t="b">
        <v>1</v>
      </c>
      <c r="BE331">
        <v>1673986124.5999999</v>
      </c>
      <c r="BF331">
        <v>1992.994285714286</v>
      </c>
      <c r="BG331">
        <v>2003.8628571428569</v>
      </c>
      <c r="BH331">
        <v>34.424771428571432</v>
      </c>
      <c r="BI331">
        <v>34.12941428571429</v>
      </c>
      <c r="BJ331">
        <v>2001.494285714286</v>
      </c>
      <c r="BK331">
        <v>34.214399999999998</v>
      </c>
      <c r="BL331">
        <v>649.96742857142851</v>
      </c>
      <c r="BM331">
        <v>101.042</v>
      </c>
      <c r="BN331">
        <v>9.9791914285714281E-2</v>
      </c>
      <c r="BO331">
        <v>33.524299999999997</v>
      </c>
      <c r="BP331">
        <v>33.515828571428571</v>
      </c>
      <c r="BQ331">
        <v>999.89999999999986</v>
      </c>
      <c r="BR331">
        <v>0</v>
      </c>
      <c r="BS331">
        <v>0</v>
      </c>
      <c r="BT331">
        <v>9010.7142857142862</v>
      </c>
      <c r="BU331">
        <v>0</v>
      </c>
      <c r="BV331">
        <v>1204.795714285714</v>
      </c>
      <c r="BW331">
        <v>-10.870671428571431</v>
      </c>
      <c r="BX331">
        <v>2064.0500000000002</v>
      </c>
      <c r="BY331">
        <v>2074.6728571428571</v>
      </c>
      <c r="BZ331">
        <v>0.29534300000000002</v>
      </c>
      <c r="CA331">
        <v>2003.8628571428569</v>
      </c>
      <c r="CB331">
        <v>34.12941428571429</v>
      </c>
      <c r="CC331">
        <v>3.4783471428571429</v>
      </c>
      <c r="CD331">
        <v>3.4485085714285719</v>
      </c>
      <c r="CE331">
        <v>26.51444285714285</v>
      </c>
      <c r="CF331">
        <v>26.36834285714286</v>
      </c>
      <c r="CG331">
        <v>1200.004285714286</v>
      </c>
      <c r="CH331">
        <v>0.49996200000000002</v>
      </c>
      <c r="CI331">
        <v>0.50003799999999998</v>
      </c>
      <c r="CJ331">
        <v>0</v>
      </c>
      <c r="CK331">
        <v>951.99085714285707</v>
      </c>
      <c r="CL331">
        <v>4.9990899999999998</v>
      </c>
      <c r="CM331">
        <v>10524.27142857143</v>
      </c>
      <c r="CN331">
        <v>9557.7514285714278</v>
      </c>
      <c r="CO331">
        <v>44.25</v>
      </c>
      <c r="CP331">
        <v>46.811999999999998</v>
      </c>
      <c r="CQ331">
        <v>45.223000000000013</v>
      </c>
      <c r="CR331">
        <v>45.454999999999998</v>
      </c>
      <c r="CS331">
        <v>45.561999999999998</v>
      </c>
      <c r="CT331">
        <v>597.45571428571441</v>
      </c>
      <c r="CU331">
        <v>597.54857142857145</v>
      </c>
      <c r="CV331">
        <v>0</v>
      </c>
      <c r="CW331">
        <v>1673986126.9000001</v>
      </c>
      <c r="CX331">
        <v>0</v>
      </c>
      <c r="CY331">
        <v>1673984188.5</v>
      </c>
      <c r="CZ331" t="s">
        <v>356</v>
      </c>
      <c r="DA331">
        <v>1673984188.5</v>
      </c>
      <c r="DB331">
        <v>1673984167.5</v>
      </c>
      <c r="DC331">
        <v>23</v>
      </c>
      <c r="DD331">
        <v>-0.32800000000000001</v>
      </c>
      <c r="DE331">
        <v>5.0000000000000001E-3</v>
      </c>
      <c r="DF331">
        <v>-6.2539999999999996</v>
      </c>
      <c r="DG331">
        <v>0.21</v>
      </c>
      <c r="DH331">
        <v>579</v>
      </c>
      <c r="DI331">
        <v>34</v>
      </c>
      <c r="DJ331">
        <v>0</v>
      </c>
      <c r="DK331">
        <v>0.1</v>
      </c>
      <c r="DL331">
        <v>-10.922945</v>
      </c>
      <c r="DM331">
        <v>0.59555121951218859</v>
      </c>
      <c r="DN331">
        <v>9.5944601072702376E-2</v>
      </c>
      <c r="DO331">
        <v>0</v>
      </c>
      <c r="DP331">
        <v>0.29019460000000002</v>
      </c>
      <c r="DQ331">
        <v>-4.273337335834905E-2</v>
      </c>
      <c r="DR331">
        <v>8.7830566968453549E-3</v>
      </c>
      <c r="DS331">
        <v>1</v>
      </c>
      <c r="DT331">
        <v>0</v>
      </c>
      <c r="DU331">
        <v>0</v>
      </c>
      <c r="DV331">
        <v>0</v>
      </c>
      <c r="DW331">
        <v>-1</v>
      </c>
      <c r="DX331">
        <v>1</v>
      </c>
      <c r="DY331">
        <v>2</v>
      </c>
      <c r="DZ331" t="s">
        <v>357</v>
      </c>
      <c r="EA331">
        <v>3.29541</v>
      </c>
      <c r="EB331">
        <v>2.6253700000000002</v>
      </c>
      <c r="EC331">
        <v>0.28239300000000001</v>
      </c>
      <c r="ED331">
        <v>0.280947</v>
      </c>
      <c r="EE331">
        <v>0.139905</v>
      </c>
      <c r="EF331">
        <v>0.13773299999999999</v>
      </c>
      <c r="EG331">
        <v>21594.9</v>
      </c>
      <c r="EH331">
        <v>22001.9</v>
      </c>
      <c r="EI331">
        <v>28023.7</v>
      </c>
      <c r="EJ331">
        <v>29480.400000000001</v>
      </c>
      <c r="EK331">
        <v>33182.699999999997</v>
      </c>
      <c r="EL331">
        <v>35309.699999999997</v>
      </c>
      <c r="EM331">
        <v>39564</v>
      </c>
      <c r="EN331">
        <v>42149.4</v>
      </c>
      <c r="EO331">
        <v>2.2057500000000001</v>
      </c>
      <c r="EP331">
        <v>2.1692200000000001</v>
      </c>
      <c r="EQ331">
        <v>0.12058000000000001</v>
      </c>
      <c r="ER331">
        <v>0</v>
      </c>
      <c r="ES331">
        <v>31.569500000000001</v>
      </c>
      <c r="ET331">
        <v>999.9</v>
      </c>
      <c r="EU331">
        <v>68.2</v>
      </c>
      <c r="EV331">
        <v>35.4</v>
      </c>
      <c r="EW331">
        <v>38.977600000000002</v>
      </c>
      <c r="EX331">
        <v>57.411799999999999</v>
      </c>
      <c r="EY331">
        <v>-4.1586499999999997</v>
      </c>
      <c r="EZ331">
        <v>2</v>
      </c>
      <c r="FA331">
        <v>0.55198899999999995</v>
      </c>
      <c r="FB331">
        <v>0.47784300000000002</v>
      </c>
      <c r="FC331">
        <v>20.270199999999999</v>
      </c>
      <c r="FD331">
        <v>5.2189399999999999</v>
      </c>
      <c r="FE331">
        <v>12.0099</v>
      </c>
      <c r="FF331">
        <v>4.9861500000000003</v>
      </c>
      <c r="FG331">
        <v>3.2846000000000002</v>
      </c>
      <c r="FH331">
        <v>9999</v>
      </c>
      <c r="FI331">
        <v>9999</v>
      </c>
      <c r="FJ331">
        <v>9999</v>
      </c>
      <c r="FK331">
        <v>999.9</v>
      </c>
      <c r="FL331">
        <v>1.8658699999999999</v>
      </c>
      <c r="FM331">
        <v>1.86233</v>
      </c>
      <c r="FN331">
        <v>1.86432</v>
      </c>
      <c r="FO331">
        <v>1.86036</v>
      </c>
      <c r="FP331">
        <v>1.86111</v>
      </c>
      <c r="FQ331">
        <v>1.8602099999999999</v>
      </c>
      <c r="FR331">
        <v>1.8619399999999999</v>
      </c>
      <c r="FS331">
        <v>1.8585199999999999</v>
      </c>
      <c r="FT331">
        <v>0</v>
      </c>
      <c r="FU331">
        <v>0</v>
      </c>
      <c r="FV331">
        <v>0</v>
      </c>
      <c r="FW331">
        <v>0</v>
      </c>
      <c r="FX331" t="s">
        <v>358</v>
      </c>
      <c r="FY331" t="s">
        <v>359</v>
      </c>
      <c r="FZ331" t="s">
        <v>360</v>
      </c>
      <c r="GA331" t="s">
        <v>360</v>
      </c>
      <c r="GB331" t="s">
        <v>360</v>
      </c>
      <c r="GC331" t="s">
        <v>360</v>
      </c>
      <c r="GD331">
        <v>0</v>
      </c>
      <c r="GE331">
        <v>100</v>
      </c>
      <c r="GF331">
        <v>100</v>
      </c>
      <c r="GG331">
        <v>-8.5</v>
      </c>
      <c r="GH331">
        <v>0.21029999999999999</v>
      </c>
      <c r="GI331">
        <v>-4.4410340874611869</v>
      </c>
      <c r="GJ331">
        <v>-4.0977002334145526E-3</v>
      </c>
      <c r="GK331">
        <v>1.9870096767282211E-6</v>
      </c>
      <c r="GL331">
        <v>-4.7591234531596528E-10</v>
      </c>
      <c r="GM331">
        <v>0.2103699999999975</v>
      </c>
      <c r="GN331">
        <v>0</v>
      </c>
      <c r="GO331">
        <v>0</v>
      </c>
      <c r="GP331">
        <v>0</v>
      </c>
      <c r="GQ331">
        <v>6</v>
      </c>
      <c r="GR331">
        <v>2093</v>
      </c>
      <c r="GS331">
        <v>4</v>
      </c>
      <c r="GT331">
        <v>31</v>
      </c>
      <c r="GU331">
        <v>32.299999999999997</v>
      </c>
      <c r="GV331">
        <v>32.700000000000003</v>
      </c>
      <c r="GW331">
        <v>4.7949200000000003</v>
      </c>
      <c r="GX331">
        <v>0</v>
      </c>
      <c r="GY331">
        <v>2.04834</v>
      </c>
      <c r="GZ331">
        <v>2.6232899999999999</v>
      </c>
      <c r="HA331">
        <v>2.1972700000000001</v>
      </c>
      <c r="HB331">
        <v>2.3278799999999999</v>
      </c>
      <c r="HC331">
        <v>41.743600000000001</v>
      </c>
      <c r="HD331">
        <v>14.534800000000001</v>
      </c>
      <c r="HE331">
        <v>18</v>
      </c>
      <c r="HF331">
        <v>702.42899999999997</v>
      </c>
      <c r="HG331">
        <v>748.00599999999997</v>
      </c>
      <c r="HH331">
        <v>30.999700000000001</v>
      </c>
      <c r="HI331">
        <v>34.339700000000001</v>
      </c>
      <c r="HJ331">
        <v>30</v>
      </c>
      <c r="HK331">
        <v>34.277999999999999</v>
      </c>
      <c r="HL331">
        <v>34.299100000000003</v>
      </c>
      <c r="HM331">
        <v>100</v>
      </c>
      <c r="HN331">
        <v>15.3241</v>
      </c>
      <c r="HO331">
        <v>100</v>
      </c>
      <c r="HP331">
        <v>31</v>
      </c>
      <c r="HQ331">
        <v>2107.42</v>
      </c>
      <c r="HR331">
        <v>34.140799999999999</v>
      </c>
      <c r="HS331">
        <v>98.758499999999998</v>
      </c>
      <c r="HT331">
        <v>97.729699999999994</v>
      </c>
    </row>
    <row r="332" spans="1:228" x14ac:dyDescent="0.2">
      <c r="A332">
        <v>317</v>
      </c>
      <c r="B332">
        <v>1673986130.5999999</v>
      </c>
      <c r="C332">
        <v>1262.099999904633</v>
      </c>
      <c r="D332" t="s">
        <v>993</v>
      </c>
      <c r="E332" t="s">
        <v>994</v>
      </c>
      <c r="F332">
        <v>4</v>
      </c>
      <c r="G332">
        <v>1673986128.2874999</v>
      </c>
      <c r="H332">
        <f t="shared" si="136"/>
        <v>3.5114120283064667E-4</v>
      </c>
      <c r="I332">
        <f t="shared" si="137"/>
        <v>0.35114120283064665</v>
      </c>
      <c r="J332">
        <f t="shared" si="138"/>
        <v>11.572072766027402</v>
      </c>
      <c r="K332">
        <f t="shared" si="139"/>
        <v>1992.6975</v>
      </c>
      <c r="L332">
        <f t="shared" si="140"/>
        <v>1012.9237705025863</v>
      </c>
      <c r="M332">
        <f t="shared" si="141"/>
        <v>102.44836949143236</v>
      </c>
      <c r="N332">
        <f t="shared" si="142"/>
        <v>201.54390262098434</v>
      </c>
      <c r="O332">
        <f t="shared" si="143"/>
        <v>1.9826618837037749E-2</v>
      </c>
      <c r="P332">
        <f t="shared" si="144"/>
        <v>2.7671736245330281</v>
      </c>
      <c r="Q332">
        <f t="shared" si="145"/>
        <v>1.9748036348036121E-2</v>
      </c>
      <c r="R332">
        <f t="shared" si="146"/>
        <v>1.2349556980184546E-2</v>
      </c>
      <c r="S332">
        <f t="shared" si="147"/>
        <v>226.11634048680853</v>
      </c>
      <c r="T332">
        <f t="shared" si="148"/>
        <v>34.832649907699661</v>
      </c>
      <c r="U332">
        <f t="shared" si="149"/>
        <v>33.528499999999987</v>
      </c>
      <c r="V332">
        <f t="shared" si="150"/>
        <v>5.2040836704259341</v>
      </c>
      <c r="W332">
        <f t="shared" si="151"/>
        <v>66.923978368516728</v>
      </c>
      <c r="X332">
        <f t="shared" si="152"/>
        <v>3.482916288869931</v>
      </c>
      <c r="Y332">
        <f t="shared" si="153"/>
        <v>5.204287571924163</v>
      </c>
      <c r="Z332">
        <f t="shared" si="154"/>
        <v>1.7211673815560031</v>
      </c>
      <c r="AA332">
        <f t="shared" si="155"/>
        <v>-15.485327044831518</v>
      </c>
      <c r="AB332">
        <f t="shared" si="156"/>
        <v>0.10442870511448391</v>
      </c>
      <c r="AC332">
        <f t="shared" si="157"/>
        <v>8.6877788800655917E-3</v>
      </c>
      <c r="AD332">
        <f t="shared" si="158"/>
        <v>210.74412992597158</v>
      </c>
      <c r="AE332">
        <f t="shared" si="159"/>
        <v>11.180105871866168</v>
      </c>
      <c r="AF332">
        <f t="shared" si="160"/>
        <v>0.33983672938337872</v>
      </c>
      <c r="AG332">
        <f t="shared" si="161"/>
        <v>11.572072766027402</v>
      </c>
      <c r="AH332">
        <v>2074.47223695708</v>
      </c>
      <c r="AI332">
        <v>2063.6525454545458</v>
      </c>
      <c r="AJ332">
        <v>-6.1225829105964642E-2</v>
      </c>
      <c r="AK332">
        <v>64.167648988695476</v>
      </c>
      <c r="AL332">
        <f t="shared" si="162"/>
        <v>0.35114120283064665</v>
      </c>
      <c r="AM332">
        <v>34.132448427851649</v>
      </c>
      <c r="AN332">
        <v>34.441358181818181</v>
      </c>
      <c r="AO332">
        <v>7.2312223430966909E-4</v>
      </c>
      <c r="AP332">
        <v>91.899806073423491</v>
      </c>
      <c r="AQ332">
        <v>0</v>
      </c>
      <c r="AR332">
        <v>0</v>
      </c>
      <c r="AS332">
        <f t="shared" si="163"/>
        <v>1</v>
      </c>
      <c r="AT332">
        <f t="shared" si="164"/>
        <v>0</v>
      </c>
      <c r="AU332">
        <f t="shared" si="165"/>
        <v>47241.740036893898</v>
      </c>
      <c r="AV332">
        <f t="shared" si="166"/>
        <v>1199.99125</v>
      </c>
      <c r="AW332">
        <f t="shared" si="167"/>
        <v>1025.9189385942013</v>
      </c>
      <c r="AX332">
        <f t="shared" si="168"/>
        <v>0.85493868275639617</v>
      </c>
      <c r="AY332">
        <f t="shared" si="169"/>
        <v>0.18843165771984463</v>
      </c>
      <c r="AZ332">
        <v>6</v>
      </c>
      <c r="BA332">
        <v>0.5</v>
      </c>
      <c r="BB332" t="s">
        <v>355</v>
      </c>
      <c r="BC332">
        <v>2</v>
      </c>
      <c r="BD332" t="b">
        <v>1</v>
      </c>
      <c r="BE332">
        <v>1673986128.2874999</v>
      </c>
      <c r="BF332">
        <v>1992.6975</v>
      </c>
      <c r="BG332">
        <v>2003.6424999999999</v>
      </c>
      <c r="BH332">
        <v>34.436162499999988</v>
      </c>
      <c r="BI332">
        <v>34.133274999999998</v>
      </c>
      <c r="BJ332">
        <v>2001.1925000000001</v>
      </c>
      <c r="BK332">
        <v>34.225787500000003</v>
      </c>
      <c r="BL332">
        <v>650.01175000000001</v>
      </c>
      <c r="BM332">
        <v>101.04125000000001</v>
      </c>
      <c r="BN332">
        <v>9.9993274999999993E-2</v>
      </c>
      <c r="BO332">
        <v>33.529200000000003</v>
      </c>
      <c r="BP332">
        <v>33.528499999999987</v>
      </c>
      <c r="BQ332">
        <v>999.9</v>
      </c>
      <c r="BR332">
        <v>0</v>
      </c>
      <c r="BS332">
        <v>0</v>
      </c>
      <c r="BT332">
        <v>9008.0462499999994</v>
      </c>
      <c r="BU332">
        <v>0</v>
      </c>
      <c r="BV332">
        <v>1218.44</v>
      </c>
      <c r="BW332">
        <v>-10.945437500000001</v>
      </c>
      <c r="BX332">
        <v>2063.7662500000001</v>
      </c>
      <c r="BY332">
        <v>2074.4499999999998</v>
      </c>
      <c r="BZ332">
        <v>0.30288025000000002</v>
      </c>
      <c r="CA332">
        <v>2003.6424999999999</v>
      </c>
      <c r="CB332">
        <v>34.133274999999998</v>
      </c>
      <c r="CC332">
        <v>3.4794774999999998</v>
      </c>
      <c r="CD332">
        <v>3.4488750000000001</v>
      </c>
      <c r="CE332">
        <v>26.519937500000001</v>
      </c>
      <c r="CF332">
        <v>26.370137499999998</v>
      </c>
      <c r="CG332">
        <v>1199.99125</v>
      </c>
      <c r="CH332">
        <v>0.49996075000000012</v>
      </c>
      <c r="CI332">
        <v>0.50003924999999994</v>
      </c>
      <c r="CJ332">
        <v>0</v>
      </c>
      <c r="CK332">
        <v>951.74225000000001</v>
      </c>
      <c r="CL332">
        <v>4.9990899999999998</v>
      </c>
      <c r="CM332">
        <v>10520.862499999999</v>
      </c>
      <c r="CN332">
        <v>9557.6525000000001</v>
      </c>
      <c r="CO332">
        <v>44.25</v>
      </c>
      <c r="CP332">
        <v>46.811999999999998</v>
      </c>
      <c r="CQ332">
        <v>45.242125000000001</v>
      </c>
      <c r="CR332">
        <v>45.436999999999998</v>
      </c>
      <c r="CS332">
        <v>45.561999999999998</v>
      </c>
      <c r="CT332">
        <v>597.44875000000002</v>
      </c>
      <c r="CU332">
        <v>597.54250000000002</v>
      </c>
      <c r="CV332">
        <v>0</v>
      </c>
      <c r="CW332">
        <v>1673986131.0999999</v>
      </c>
      <c r="CX332">
        <v>0</v>
      </c>
      <c r="CY332">
        <v>1673984188.5</v>
      </c>
      <c r="CZ332" t="s">
        <v>356</v>
      </c>
      <c r="DA332">
        <v>1673984188.5</v>
      </c>
      <c r="DB332">
        <v>1673984167.5</v>
      </c>
      <c r="DC332">
        <v>23</v>
      </c>
      <c r="DD332">
        <v>-0.32800000000000001</v>
      </c>
      <c r="DE332">
        <v>5.0000000000000001E-3</v>
      </c>
      <c r="DF332">
        <v>-6.2539999999999996</v>
      </c>
      <c r="DG332">
        <v>0.21</v>
      </c>
      <c r="DH332">
        <v>579</v>
      </c>
      <c r="DI332">
        <v>34</v>
      </c>
      <c r="DJ332">
        <v>0</v>
      </c>
      <c r="DK332">
        <v>0.1</v>
      </c>
      <c r="DL332">
        <v>-10.917615</v>
      </c>
      <c r="DM332">
        <v>0.1381440900563029</v>
      </c>
      <c r="DN332">
        <v>9.2798239611535757E-2</v>
      </c>
      <c r="DO332">
        <v>0</v>
      </c>
      <c r="DP332">
        <v>0.29106732499999999</v>
      </c>
      <c r="DQ332">
        <v>1.7891043151969131E-2</v>
      </c>
      <c r="DR332">
        <v>9.6026743290280846E-3</v>
      </c>
      <c r="DS332">
        <v>1</v>
      </c>
      <c r="DT332">
        <v>0</v>
      </c>
      <c r="DU332">
        <v>0</v>
      </c>
      <c r="DV332">
        <v>0</v>
      </c>
      <c r="DW332">
        <v>-1</v>
      </c>
      <c r="DX332">
        <v>1</v>
      </c>
      <c r="DY332">
        <v>2</v>
      </c>
      <c r="DZ332" t="s">
        <v>357</v>
      </c>
      <c r="EA332">
        <v>3.29556</v>
      </c>
      <c r="EB332">
        <v>2.6252200000000001</v>
      </c>
      <c r="EC332">
        <v>0.28237800000000002</v>
      </c>
      <c r="ED332">
        <v>0.28091100000000002</v>
      </c>
      <c r="EE332">
        <v>0.139936</v>
      </c>
      <c r="EF332">
        <v>0.13774600000000001</v>
      </c>
      <c r="EG332">
        <v>21595.200000000001</v>
      </c>
      <c r="EH332">
        <v>22002.9</v>
      </c>
      <c r="EI332">
        <v>28023.4</v>
      </c>
      <c r="EJ332">
        <v>29480.2</v>
      </c>
      <c r="EK332">
        <v>33180.9</v>
      </c>
      <c r="EL332">
        <v>35309.199999999997</v>
      </c>
      <c r="EM332">
        <v>39563.300000000003</v>
      </c>
      <c r="EN332">
        <v>42149.4</v>
      </c>
      <c r="EO332">
        <v>2.2061000000000002</v>
      </c>
      <c r="EP332">
        <v>2.1692200000000001</v>
      </c>
      <c r="EQ332">
        <v>0.12127300000000001</v>
      </c>
      <c r="ER332">
        <v>0</v>
      </c>
      <c r="ES332">
        <v>31.573599999999999</v>
      </c>
      <c r="ET332">
        <v>999.9</v>
      </c>
      <c r="EU332">
        <v>68.2</v>
      </c>
      <c r="EV332">
        <v>35.4</v>
      </c>
      <c r="EW332">
        <v>38.976399999999998</v>
      </c>
      <c r="EX332">
        <v>57.351799999999997</v>
      </c>
      <c r="EY332">
        <v>-4.0905500000000004</v>
      </c>
      <c r="EZ332">
        <v>2</v>
      </c>
      <c r="FA332">
        <v>0.55207300000000004</v>
      </c>
      <c r="FB332">
        <v>0.480433</v>
      </c>
      <c r="FC332">
        <v>20.270199999999999</v>
      </c>
      <c r="FD332">
        <v>5.2183400000000004</v>
      </c>
      <c r="FE332">
        <v>12.0099</v>
      </c>
      <c r="FF332">
        <v>4.9859499999999999</v>
      </c>
      <c r="FG332">
        <v>3.2845800000000001</v>
      </c>
      <c r="FH332">
        <v>9999</v>
      </c>
      <c r="FI332">
        <v>9999</v>
      </c>
      <c r="FJ332">
        <v>9999</v>
      </c>
      <c r="FK332">
        <v>999.9</v>
      </c>
      <c r="FL332">
        <v>1.8658699999999999</v>
      </c>
      <c r="FM332">
        <v>1.86233</v>
      </c>
      <c r="FN332">
        <v>1.86432</v>
      </c>
      <c r="FO332">
        <v>1.8603799999999999</v>
      </c>
      <c r="FP332">
        <v>1.86111</v>
      </c>
      <c r="FQ332">
        <v>1.8602000000000001</v>
      </c>
      <c r="FR332">
        <v>1.8619600000000001</v>
      </c>
      <c r="FS332">
        <v>1.8585199999999999</v>
      </c>
      <c r="FT332">
        <v>0</v>
      </c>
      <c r="FU332">
        <v>0</v>
      </c>
      <c r="FV332">
        <v>0</v>
      </c>
      <c r="FW332">
        <v>0</v>
      </c>
      <c r="FX332" t="s">
        <v>358</v>
      </c>
      <c r="FY332" t="s">
        <v>359</v>
      </c>
      <c r="FZ332" t="s">
        <v>360</v>
      </c>
      <c r="GA332" t="s">
        <v>360</v>
      </c>
      <c r="GB332" t="s">
        <v>360</v>
      </c>
      <c r="GC332" t="s">
        <v>360</v>
      </c>
      <c r="GD332">
        <v>0</v>
      </c>
      <c r="GE332">
        <v>100</v>
      </c>
      <c r="GF332">
        <v>100</v>
      </c>
      <c r="GG332">
        <v>-8.49</v>
      </c>
      <c r="GH332">
        <v>0.2104</v>
      </c>
      <c r="GI332">
        <v>-4.4410340874611869</v>
      </c>
      <c r="GJ332">
        <v>-4.0977002334145526E-3</v>
      </c>
      <c r="GK332">
        <v>1.9870096767282211E-6</v>
      </c>
      <c r="GL332">
        <v>-4.7591234531596528E-10</v>
      </c>
      <c r="GM332">
        <v>0.2103699999999975</v>
      </c>
      <c r="GN332">
        <v>0</v>
      </c>
      <c r="GO332">
        <v>0</v>
      </c>
      <c r="GP332">
        <v>0</v>
      </c>
      <c r="GQ332">
        <v>6</v>
      </c>
      <c r="GR332">
        <v>2093</v>
      </c>
      <c r="GS332">
        <v>4</v>
      </c>
      <c r="GT332">
        <v>31</v>
      </c>
      <c r="GU332">
        <v>32.4</v>
      </c>
      <c r="GV332">
        <v>32.700000000000003</v>
      </c>
      <c r="GW332">
        <v>4.7949200000000003</v>
      </c>
      <c r="GX332">
        <v>0</v>
      </c>
      <c r="GY332">
        <v>2.04834</v>
      </c>
      <c r="GZ332">
        <v>2.6245099999999999</v>
      </c>
      <c r="HA332">
        <v>2.1972700000000001</v>
      </c>
      <c r="HB332">
        <v>2.3168899999999999</v>
      </c>
      <c r="HC332">
        <v>41.743600000000001</v>
      </c>
      <c r="HD332">
        <v>14.534800000000001</v>
      </c>
      <c r="HE332">
        <v>18</v>
      </c>
      <c r="HF332">
        <v>702.72199999999998</v>
      </c>
      <c r="HG332">
        <v>748.00599999999997</v>
      </c>
      <c r="HH332">
        <v>31.0002</v>
      </c>
      <c r="HI332">
        <v>34.338000000000001</v>
      </c>
      <c r="HJ332">
        <v>30.0001</v>
      </c>
      <c r="HK332">
        <v>34.277999999999999</v>
      </c>
      <c r="HL332">
        <v>34.299100000000003</v>
      </c>
      <c r="HM332">
        <v>100</v>
      </c>
      <c r="HN332">
        <v>15.3241</v>
      </c>
      <c r="HO332">
        <v>100</v>
      </c>
      <c r="HP332">
        <v>31</v>
      </c>
      <c r="HQ332">
        <v>2114.11</v>
      </c>
      <c r="HR332">
        <v>34.1402</v>
      </c>
      <c r="HS332">
        <v>98.757000000000005</v>
      </c>
      <c r="HT332">
        <v>97.729500000000002</v>
      </c>
    </row>
    <row r="333" spans="1:228" x14ac:dyDescent="0.2">
      <c r="A333">
        <v>318</v>
      </c>
      <c r="B333">
        <v>1673986134.5999999</v>
      </c>
      <c r="C333">
        <v>1266.099999904633</v>
      </c>
      <c r="D333" t="s">
        <v>995</v>
      </c>
      <c r="E333" t="s">
        <v>996</v>
      </c>
      <c r="F333">
        <v>4</v>
      </c>
      <c r="G333">
        <v>1673986132.5999999</v>
      </c>
      <c r="H333">
        <f t="shared" si="136"/>
        <v>3.5600966048683256E-4</v>
      </c>
      <c r="I333">
        <f t="shared" si="137"/>
        <v>0.35600966048683258</v>
      </c>
      <c r="J333">
        <f t="shared" si="138"/>
        <v>11.525314701206884</v>
      </c>
      <c r="K333">
        <f t="shared" si="139"/>
        <v>1992.3514285714291</v>
      </c>
      <c r="L333">
        <f t="shared" si="140"/>
        <v>1027.616450432869</v>
      </c>
      <c r="M333">
        <f t="shared" si="141"/>
        <v>103.93578629925855</v>
      </c>
      <c r="N333">
        <f t="shared" si="142"/>
        <v>201.51157781270865</v>
      </c>
      <c r="O333">
        <f t="shared" si="143"/>
        <v>2.0075169688268953E-2</v>
      </c>
      <c r="P333">
        <f t="shared" si="144"/>
        <v>2.766521696587966</v>
      </c>
      <c r="Q333">
        <f t="shared" si="145"/>
        <v>1.9994590014206764E-2</v>
      </c>
      <c r="R333">
        <f t="shared" si="146"/>
        <v>1.2503831460661606E-2</v>
      </c>
      <c r="S333">
        <f t="shared" si="147"/>
        <v>226.11709380837462</v>
      </c>
      <c r="T333">
        <f t="shared" si="148"/>
        <v>34.835705203501831</v>
      </c>
      <c r="U333">
        <f t="shared" si="149"/>
        <v>33.540742857142853</v>
      </c>
      <c r="V333">
        <f t="shared" si="150"/>
        <v>5.2076508682336238</v>
      </c>
      <c r="W333">
        <f t="shared" si="151"/>
        <v>66.932456105366896</v>
      </c>
      <c r="X333">
        <f t="shared" si="152"/>
        <v>3.4841569491562545</v>
      </c>
      <c r="Y333">
        <f t="shared" si="153"/>
        <v>5.2054819916833761</v>
      </c>
      <c r="Z333">
        <f t="shared" si="154"/>
        <v>1.7234939190773693</v>
      </c>
      <c r="AA333">
        <f t="shared" si="155"/>
        <v>-15.700026027469315</v>
      </c>
      <c r="AB333">
        <f t="shared" si="156"/>
        <v>-1.1100925989291976</v>
      </c>
      <c r="AC333">
        <f t="shared" si="157"/>
        <v>-9.2381526431167871E-2</v>
      </c>
      <c r="AD333">
        <f t="shared" si="158"/>
        <v>209.21459365554497</v>
      </c>
      <c r="AE333">
        <f t="shared" si="159"/>
        <v>10.977097029804414</v>
      </c>
      <c r="AF333">
        <f t="shared" si="160"/>
        <v>0.34880553958840288</v>
      </c>
      <c r="AG333">
        <f t="shared" si="161"/>
        <v>11.525314701206884</v>
      </c>
      <c r="AH333">
        <v>2073.978326442053</v>
      </c>
      <c r="AI333">
        <v>2063.3018787878782</v>
      </c>
      <c r="AJ333">
        <v>-8.6504042602133652E-2</v>
      </c>
      <c r="AK333">
        <v>64.167648988695476</v>
      </c>
      <c r="AL333">
        <f t="shared" si="162"/>
        <v>0.35600966048683258</v>
      </c>
      <c r="AM333">
        <v>34.136419992956391</v>
      </c>
      <c r="AN333">
        <v>34.450173939393927</v>
      </c>
      <c r="AO333">
        <v>6.3395918374036268E-4</v>
      </c>
      <c r="AP333">
        <v>91.899806073423491</v>
      </c>
      <c r="AQ333">
        <v>0</v>
      </c>
      <c r="AR333">
        <v>0</v>
      </c>
      <c r="AS333">
        <f t="shared" si="163"/>
        <v>1</v>
      </c>
      <c r="AT333">
        <f t="shared" si="164"/>
        <v>0</v>
      </c>
      <c r="AU333">
        <f t="shared" si="165"/>
        <v>47223.221482249384</v>
      </c>
      <c r="AV333">
        <f t="shared" si="166"/>
        <v>1199.994285714286</v>
      </c>
      <c r="AW333">
        <f t="shared" si="167"/>
        <v>1025.921627879987</v>
      </c>
      <c r="AX333">
        <f t="shared" si="168"/>
        <v>0.85493876103694633</v>
      </c>
      <c r="AY333">
        <f t="shared" si="169"/>
        <v>0.18843180880130644</v>
      </c>
      <c r="AZ333">
        <v>6</v>
      </c>
      <c r="BA333">
        <v>0.5</v>
      </c>
      <c r="BB333" t="s">
        <v>355</v>
      </c>
      <c r="BC333">
        <v>2</v>
      </c>
      <c r="BD333" t="b">
        <v>1</v>
      </c>
      <c r="BE333">
        <v>1673986132.5999999</v>
      </c>
      <c r="BF333">
        <v>1992.3514285714291</v>
      </c>
      <c r="BG333">
        <v>2003.1257142857139</v>
      </c>
      <c r="BH333">
        <v>34.447971428571428</v>
      </c>
      <c r="BI333">
        <v>34.13708571428571</v>
      </c>
      <c r="BJ333">
        <v>2000.8471428571429</v>
      </c>
      <c r="BK333">
        <v>34.237571428571428</v>
      </c>
      <c r="BL333">
        <v>649.99428571428564</v>
      </c>
      <c r="BM333">
        <v>101.04257142857141</v>
      </c>
      <c r="BN333">
        <v>0.10001562857142859</v>
      </c>
      <c r="BO333">
        <v>33.533299999999997</v>
      </c>
      <c r="BP333">
        <v>33.540742857142853</v>
      </c>
      <c r="BQ333">
        <v>999.89999999999986</v>
      </c>
      <c r="BR333">
        <v>0</v>
      </c>
      <c r="BS333">
        <v>0</v>
      </c>
      <c r="BT333">
        <v>9004.4628571428584</v>
      </c>
      <c r="BU333">
        <v>0</v>
      </c>
      <c r="BV333">
        <v>1246.1642857142861</v>
      </c>
      <c r="BW333">
        <v>-10.779</v>
      </c>
      <c r="BX333">
        <v>2063.431428571429</v>
      </c>
      <c r="BY333">
        <v>2073.9271428571428</v>
      </c>
      <c r="BZ333">
        <v>0.31085814285714281</v>
      </c>
      <c r="CA333">
        <v>2003.1257142857139</v>
      </c>
      <c r="CB333">
        <v>34.13708571428571</v>
      </c>
      <c r="CC333">
        <v>3.480705714285715</v>
      </c>
      <c r="CD333">
        <v>3.4492957142857139</v>
      </c>
      <c r="CE333">
        <v>26.5259</v>
      </c>
      <c r="CF333">
        <v>26.372214285714289</v>
      </c>
      <c r="CG333">
        <v>1199.994285714286</v>
      </c>
      <c r="CH333">
        <v>0.49995800000000001</v>
      </c>
      <c r="CI333">
        <v>0.50004199999999999</v>
      </c>
      <c r="CJ333">
        <v>0</v>
      </c>
      <c r="CK333">
        <v>951.1350000000001</v>
      </c>
      <c r="CL333">
        <v>4.9990899999999998</v>
      </c>
      <c r="CM333">
        <v>10517.014285714289</v>
      </c>
      <c r="CN333">
        <v>9557.6642857142851</v>
      </c>
      <c r="CO333">
        <v>44.25</v>
      </c>
      <c r="CP333">
        <v>46.811999999999998</v>
      </c>
      <c r="CQ333">
        <v>45.232000000000014</v>
      </c>
      <c r="CR333">
        <v>45.436999999999998</v>
      </c>
      <c r="CS333">
        <v>45.561999999999998</v>
      </c>
      <c r="CT333">
        <v>597.44714285714292</v>
      </c>
      <c r="CU333">
        <v>597.54714285714283</v>
      </c>
      <c r="CV333">
        <v>0</v>
      </c>
      <c r="CW333">
        <v>1673986134.7</v>
      </c>
      <c r="CX333">
        <v>0</v>
      </c>
      <c r="CY333">
        <v>1673984188.5</v>
      </c>
      <c r="CZ333" t="s">
        <v>356</v>
      </c>
      <c r="DA333">
        <v>1673984188.5</v>
      </c>
      <c r="DB333">
        <v>1673984167.5</v>
      </c>
      <c r="DC333">
        <v>23</v>
      </c>
      <c r="DD333">
        <v>-0.32800000000000001</v>
      </c>
      <c r="DE333">
        <v>5.0000000000000001E-3</v>
      </c>
      <c r="DF333">
        <v>-6.2539999999999996</v>
      </c>
      <c r="DG333">
        <v>0.21</v>
      </c>
      <c r="DH333">
        <v>579</v>
      </c>
      <c r="DI333">
        <v>34</v>
      </c>
      <c r="DJ333">
        <v>0</v>
      </c>
      <c r="DK333">
        <v>0.1</v>
      </c>
      <c r="DL333">
        <v>-10.88119</v>
      </c>
      <c r="DM333">
        <v>2.6620637898701751E-2</v>
      </c>
      <c r="DN333">
        <v>8.5643945495288767E-2</v>
      </c>
      <c r="DO333">
        <v>1</v>
      </c>
      <c r="DP333">
        <v>0.29296824999999999</v>
      </c>
      <c r="DQ333">
        <v>0.10663109943714751</v>
      </c>
      <c r="DR333">
        <v>1.1821803728175319E-2</v>
      </c>
      <c r="DS333">
        <v>0</v>
      </c>
      <c r="DT333">
        <v>0</v>
      </c>
      <c r="DU333">
        <v>0</v>
      </c>
      <c r="DV333">
        <v>0</v>
      </c>
      <c r="DW333">
        <v>-1</v>
      </c>
      <c r="DX333">
        <v>1</v>
      </c>
      <c r="DY333">
        <v>2</v>
      </c>
      <c r="DZ333" t="s">
        <v>357</v>
      </c>
      <c r="EA333">
        <v>3.2955999999999999</v>
      </c>
      <c r="EB333">
        <v>2.62547</v>
      </c>
      <c r="EC333">
        <v>0.28235300000000002</v>
      </c>
      <c r="ED333">
        <v>0.28088400000000002</v>
      </c>
      <c r="EE333">
        <v>0.139958</v>
      </c>
      <c r="EF333">
        <v>0.13775699999999999</v>
      </c>
      <c r="EG333">
        <v>21596</v>
      </c>
      <c r="EH333">
        <v>22003.8</v>
      </c>
      <c r="EI333">
        <v>28023.5</v>
      </c>
      <c r="EJ333">
        <v>29480.2</v>
      </c>
      <c r="EK333">
        <v>33180</v>
      </c>
      <c r="EL333">
        <v>35308.9</v>
      </c>
      <c r="EM333">
        <v>39563.199999999997</v>
      </c>
      <c r="EN333">
        <v>42149.5</v>
      </c>
      <c r="EO333">
        <v>2.2059799999999998</v>
      </c>
      <c r="EP333">
        <v>2.1692999999999998</v>
      </c>
      <c r="EQ333">
        <v>0.120558</v>
      </c>
      <c r="ER333">
        <v>0</v>
      </c>
      <c r="ES333">
        <v>31.581299999999999</v>
      </c>
      <c r="ET333">
        <v>999.9</v>
      </c>
      <c r="EU333">
        <v>68.2</v>
      </c>
      <c r="EV333">
        <v>35.4</v>
      </c>
      <c r="EW333">
        <v>38.978400000000001</v>
      </c>
      <c r="EX333">
        <v>57.321800000000003</v>
      </c>
      <c r="EY333">
        <v>-4.0184300000000004</v>
      </c>
      <c r="EZ333">
        <v>2</v>
      </c>
      <c r="FA333">
        <v>0.55195099999999997</v>
      </c>
      <c r="FB333">
        <v>0.482184</v>
      </c>
      <c r="FC333">
        <v>20.270199999999999</v>
      </c>
      <c r="FD333">
        <v>5.2186399999999997</v>
      </c>
      <c r="FE333">
        <v>12.0099</v>
      </c>
      <c r="FF333">
        <v>4.9861000000000004</v>
      </c>
      <c r="FG333">
        <v>3.2845800000000001</v>
      </c>
      <c r="FH333">
        <v>9999</v>
      </c>
      <c r="FI333">
        <v>9999</v>
      </c>
      <c r="FJ333">
        <v>9999</v>
      </c>
      <c r="FK333">
        <v>999.9</v>
      </c>
      <c r="FL333">
        <v>1.86588</v>
      </c>
      <c r="FM333">
        <v>1.86233</v>
      </c>
      <c r="FN333">
        <v>1.86432</v>
      </c>
      <c r="FO333">
        <v>1.8603799999999999</v>
      </c>
      <c r="FP333">
        <v>1.86111</v>
      </c>
      <c r="FQ333">
        <v>1.8602099999999999</v>
      </c>
      <c r="FR333">
        <v>1.86195</v>
      </c>
      <c r="FS333">
        <v>1.8585199999999999</v>
      </c>
      <c r="FT333">
        <v>0</v>
      </c>
      <c r="FU333">
        <v>0</v>
      </c>
      <c r="FV333">
        <v>0</v>
      </c>
      <c r="FW333">
        <v>0</v>
      </c>
      <c r="FX333" t="s">
        <v>358</v>
      </c>
      <c r="FY333" t="s">
        <v>359</v>
      </c>
      <c r="FZ333" t="s">
        <v>360</v>
      </c>
      <c r="GA333" t="s">
        <v>360</v>
      </c>
      <c r="GB333" t="s">
        <v>360</v>
      </c>
      <c r="GC333" t="s">
        <v>360</v>
      </c>
      <c r="GD333">
        <v>0</v>
      </c>
      <c r="GE333">
        <v>100</v>
      </c>
      <c r="GF333">
        <v>100</v>
      </c>
      <c r="GG333">
        <v>-8.5</v>
      </c>
      <c r="GH333">
        <v>0.2104</v>
      </c>
      <c r="GI333">
        <v>-4.4410340874611869</v>
      </c>
      <c r="GJ333">
        <v>-4.0977002334145526E-3</v>
      </c>
      <c r="GK333">
        <v>1.9870096767282211E-6</v>
      </c>
      <c r="GL333">
        <v>-4.7591234531596528E-10</v>
      </c>
      <c r="GM333">
        <v>0.2103699999999975</v>
      </c>
      <c r="GN333">
        <v>0</v>
      </c>
      <c r="GO333">
        <v>0</v>
      </c>
      <c r="GP333">
        <v>0</v>
      </c>
      <c r="GQ333">
        <v>6</v>
      </c>
      <c r="GR333">
        <v>2093</v>
      </c>
      <c r="GS333">
        <v>4</v>
      </c>
      <c r="GT333">
        <v>31</v>
      </c>
      <c r="GU333">
        <v>32.4</v>
      </c>
      <c r="GV333">
        <v>32.799999999999997</v>
      </c>
      <c r="GW333">
        <v>4.7949200000000003</v>
      </c>
      <c r="GX333">
        <v>0</v>
      </c>
      <c r="GY333">
        <v>2.04834</v>
      </c>
      <c r="GZ333">
        <v>2.6245099999999999</v>
      </c>
      <c r="HA333">
        <v>2.1972700000000001</v>
      </c>
      <c r="HB333">
        <v>2.2900399999999999</v>
      </c>
      <c r="HC333">
        <v>41.743600000000001</v>
      </c>
      <c r="HD333">
        <v>14.5261</v>
      </c>
      <c r="HE333">
        <v>18</v>
      </c>
      <c r="HF333">
        <v>702.61699999999996</v>
      </c>
      <c r="HG333">
        <v>748.06899999999996</v>
      </c>
      <c r="HH333">
        <v>31.000399999999999</v>
      </c>
      <c r="HI333">
        <v>34.337299999999999</v>
      </c>
      <c r="HJ333">
        <v>30</v>
      </c>
      <c r="HK333">
        <v>34.277999999999999</v>
      </c>
      <c r="HL333">
        <v>34.298299999999998</v>
      </c>
      <c r="HM333">
        <v>100</v>
      </c>
      <c r="HN333">
        <v>15.3241</v>
      </c>
      <c r="HO333">
        <v>100</v>
      </c>
      <c r="HP333">
        <v>31</v>
      </c>
      <c r="HQ333">
        <v>2120.79</v>
      </c>
      <c r="HR333">
        <v>34.134599999999999</v>
      </c>
      <c r="HS333">
        <v>98.757099999999994</v>
      </c>
      <c r="HT333">
        <v>97.729699999999994</v>
      </c>
    </row>
    <row r="334" spans="1:228" x14ac:dyDescent="0.2">
      <c r="A334">
        <v>319</v>
      </c>
      <c r="B334">
        <v>1673986138.5999999</v>
      </c>
      <c r="C334">
        <v>1270.099999904633</v>
      </c>
      <c r="D334" t="s">
        <v>997</v>
      </c>
      <c r="E334" t="s">
        <v>998</v>
      </c>
      <c r="F334">
        <v>4</v>
      </c>
      <c r="G334">
        <v>1673986136.2874999</v>
      </c>
      <c r="H334">
        <f t="shared" si="136"/>
        <v>3.4968435168392851E-4</v>
      </c>
      <c r="I334">
        <f t="shared" si="137"/>
        <v>0.34968435168392853</v>
      </c>
      <c r="J334">
        <f t="shared" si="138"/>
        <v>11.697112100048248</v>
      </c>
      <c r="K334">
        <f t="shared" si="139"/>
        <v>1992.04125</v>
      </c>
      <c r="L334">
        <f t="shared" si="140"/>
        <v>998.12063991282071</v>
      </c>
      <c r="M334">
        <f t="shared" si="141"/>
        <v>100.95235805802979</v>
      </c>
      <c r="N334">
        <f t="shared" si="142"/>
        <v>201.4799148466964</v>
      </c>
      <c r="O334">
        <f t="shared" si="143"/>
        <v>1.973822726500989E-2</v>
      </c>
      <c r="P334">
        <f t="shared" si="144"/>
        <v>2.7656179887981653</v>
      </c>
      <c r="Q334">
        <f t="shared" si="145"/>
        <v>1.9660298782774355E-2</v>
      </c>
      <c r="R334">
        <f t="shared" si="146"/>
        <v>1.2294662558540247E-2</v>
      </c>
      <c r="S334">
        <f t="shared" si="147"/>
        <v>226.11601386191805</v>
      </c>
      <c r="T334">
        <f t="shared" si="148"/>
        <v>34.841889491100169</v>
      </c>
      <c r="U334">
        <f t="shared" si="149"/>
        <v>33.535274999999999</v>
      </c>
      <c r="V334">
        <f t="shared" si="150"/>
        <v>5.2060574375103146</v>
      </c>
      <c r="W334">
        <f t="shared" si="151"/>
        <v>66.921691935804077</v>
      </c>
      <c r="X334">
        <f t="shared" si="152"/>
        <v>3.4843912323301298</v>
      </c>
      <c r="Y334">
        <f t="shared" si="153"/>
        <v>5.2066693646547364</v>
      </c>
      <c r="Z334">
        <f t="shared" si="154"/>
        <v>1.7216662051801848</v>
      </c>
      <c r="AA334">
        <f t="shared" si="155"/>
        <v>-15.421079909261248</v>
      </c>
      <c r="AB334">
        <f t="shared" si="156"/>
        <v>0.31310999372518206</v>
      </c>
      <c r="AC334">
        <f t="shared" si="157"/>
        <v>2.6065243426142116E-2</v>
      </c>
      <c r="AD334">
        <f t="shared" si="158"/>
        <v>211.03410918980813</v>
      </c>
      <c r="AE334">
        <f t="shared" si="159"/>
        <v>11.02845726977765</v>
      </c>
      <c r="AF334">
        <f t="shared" si="160"/>
        <v>0.34756426812366026</v>
      </c>
      <c r="AG334">
        <f t="shared" si="161"/>
        <v>11.697112100048248</v>
      </c>
      <c r="AH334">
        <v>2073.6714981269479</v>
      </c>
      <c r="AI334">
        <v>2062.9199999999992</v>
      </c>
      <c r="AJ334">
        <v>-0.1091582586993156</v>
      </c>
      <c r="AK334">
        <v>64.167648988695476</v>
      </c>
      <c r="AL334">
        <f t="shared" si="162"/>
        <v>0.34968435168392853</v>
      </c>
      <c r="AM334">
        <v>34.139926148905147</v>
      </c>
      <c r="AN334">
        <v>34.452027272727257</v>
      </c>
      <c r="AO334">
        <v>-8.0262830638496162E-5</v>
      </c>
      <c r="AP334">
        <v>91.899806073423491</v>
      </c>
      <c r="AQ334">
        <v>0</v>
      </c>
      <c r="AR334">
        <v>0</v>
      </c>
      <c r="AS334">
        <f t="shared" si="163"/>
        <v>1</v>
      </c>
      <c r="AT334">
        <f t="shared" si="164"/>
        <v>0</v>
      </c>
      <c r="AU334">
        <f t="shared" si="165"/>
        <v>47197.787541533282</v>
      </c>
      <c r="AV334">
        <f t="shared" si="166"/>
        <v>1199.98875</v>
      </c>
      <c r="AW334">
        <f t="shared" si="167"/>
        <v>1025.9168760942582</v>
      </c>
      <c r="AX334">
        <f t="shared" si="168"/>
        <v>0.85493874512928403</v>
      </c>
      <c r="AY334">
        <f t="shared" si="169"/>
        <v>0.18843177809951805</v>
      </c>
      <c r="AZ334">
        <v>6</v>
      </c>
      <c r="BA334">
        <v>0.5</v>
      </c>
      <c r="BB334" t="s">
        <v>355</v>
      </c>
      <c r="BC334">
        <v>2</v>
      </c>
      <c r="BD334" t="b">
        <v>1</v>
      </c>
      <c r="BE334">
        <v>1673986136.2874999</v>
      </c>
      <c r="BF334">
        <v>1992.04125</v>
      </c>
      <c r="BG334">
        <v>2002.86</v>
      </c>
      <c r="BH334">
        <v>34.450337500000003</v>
      </c>
      <c r="BI334">
        <v>34.140574999999998</v>
      </c>
      <c r="BJ334">
        <v>2000.54</v>
      </c>
      <c r="BK334">
        <v>34.239974999999987</v>
      </c>
      <c r="BL334">
        <v>650.02812500000005</v>
      </c>
      <c r="BM334">
        <v>101.04225</v>
      </c>
      <c r="BN334">
        <v>0.10019112500000001</v>
      </c>
      <c r="BO334">
        <v>33.537374999999997</v>
      </c>
      <c r="BP334">
        <v>33.535274999999999</v>
      </c>
      <c r="BQ334">
        <v>999.9</v>
      </c>
      <c r="BR334">
        <v>0</v>
      </c>
      <c r="BS334">
        <v>0</v>
      </c>
      <c r="BT334">
        <v>8999.6887499999993</v>
      </c>
      <c r="BU334">
        <v>0</v>
      </c>
      <c r="BV334">
        <v>1282.3074999999999</v>
      </c>
      <c r="BW334">
        <v>-10.81765</v>
      </c>
      <c r="BX334">
        <v>2063.1174999999998</v>
      </c>
      <c r="BY334">
        <v>2073.65625</v>
      </c>
      <c r="BZ334">
        <v>0.30976300000000001</v>
      </c>
      <c r="CA334">
        <v>2002.86</v>
      </c>
      <c r="CB334">
        <v>34.140574999999998</v>
      </c>
      <c r="CC334">
        <v>3.4809424999999998</v>
      </c>
      <c r="CD334">
        <v>3.4496449999999999</v>
      </c>
      <c r="CE334">
        <v>26.5270875</v>
      </c>
      <c r="CF334">
        <v>26.373925</v>
      </c>
      <c r="CG334">
        <v>1199.98875</v>
      </c>
      <c r="CH334">
        <v>0.49995725000000002</v>
      </c>
      <c r="CI334">
        <v>0.50004274999999998</v>
      </c>
      <c r="CJ334">
        <v>0</v>
      </c>
      <c r="CK334">
        <v>951.0145</v>
      </c>
      <c r="CL334">
        <v>4.9990899999999998</v>
      </c>
      <c r="CM334">
        <v>10512.9125</v>
      </c>
      <c r="CN334">
        <v>9557.6062500000007</v>
      </c>
      <c r="CO334">
        <v>44.25</v>
      </c>
      <c r="CP334">
        <v>46.811999999999998</v>
      </c>
      <c r="CQ334">
        <v>45.242125000000001</v>
      </c>
      <c r="CR334">
        <v>45.460625</v>
      </c>
      <c r="CS334">
        <v>45.561999999999998</v>
      </c>
      <c r="CT334">
        <v>597.44500000000005</v>
      </c>
      <c r="CU334">
        <v>597.54374999999993</v>
      </c>
      <c r="CV334">
        <v>0</v>
      </c>
      <c r="CW334">
        <v>1673986138.9000001</v>
      </c>
      <c r="CX334">
        <v>0</v>
      </c>
      <c r="CY334">
        <v>1673984188.5</v>
      </c>
      <c r="CZ334" t="s">
        <v>356</v>
      </c>
      <c r="DA334">
        <v>1673984188.5</v>
      </c>
      <c r="DB334">
        <v>1673984167.5</v>
      </c>
      <c r="DC334">
        <v>23</v>
      </c>
      <c r="DD334">
        <v>-0.32800000000000001</v>
      </c>
      <c r="DE334">
        <v>5.0000000000000001E-3</v>
      </c>
      <c r="DF334">
        <v>-6.2539999999999996</v>
      </c>
      <c r="DG334">
        <v>0.21</v>
      </c>
      <c r="DH334">
        <v>579</v>
      </c>
      <c r="DI334">
        <v>34</v>
      </c>
      <c r="DJ334">
        <v>0</v>
      </c>
      <c r="DK334">
        <v>0.1</v>
      </c>
      <c r="DL334">
        <v>-10.867005000000001</v>
      </c>
      <c r="DM334">
        <v>0.41613883677300401</v>
      </c>
      <c r="DN334">
        <v>9.1717525451791376E-2</v>
      </c>
      <c r="DO334">
        <v>0</v>
      </c>
      <c r="DP334">
        <v>0.29826395000000011</v>
      </c>
      <c r="DQ334">
        <v>0.1189034521575979</v>
      </c>
      <c r="DR334">
        <v>1.200005731225897E-2</v>
      </c>
      <c r="DS334">
        <v>0</v>
      </c>
      <c r="DT334">
        <v>0</v>
      </c>
      <c r="DU334">
        <v>0</v>
      </c>
      <c r="DV334">
        <v>0</v>
      </c>
      <c r="DW334">
        <v>-1</v>
      </c>
      <c r="DX334">
        <v>0</v>
      </c>
      <c r="DY334">
        <v>2</v>
      </c>
      <c r="DZ334" t="s">
        <v>379</v>
      </c>
      <c r="EA334">
        <v>3.2956599999999998</v>
      </c>
      <c r="EB334">
        <v>2.6253500000000001</v>
      </c>
      <c r="EC334">
        <v>0.28232000000000002</v>
      </c>
      <c r="ED334">
        <v>0.28086499999999998</v>
      </c>
      <c r="EE334">
        <v>0.13996700000000001</v>
      </c>
      <c r="EF334">
        <v>0.137768</v>
      </c>
      <c r="EG334">
        <v>21597.3</v>
      </c>
      <c r="EH334">
        <v>22004.5</v>
      </c>
      <c r="EI334">
        <v>28023.9</v>
      </c>
      <c r="EJ334">
        <v>29480.5</v>
      </c>
      <c r="EK334">
        <v>33180.199999999997</v>
      </c>
      <c r="EL334">
        <v>35308.5</v>
      </c>
      <c r="EM334">
        <v>39563.9</v>
      </c>
      <c r="EN334">
        <v>42149.7</v>
      </c>
      <c r="EO334">
        <v>2.2060300000000002</v>
      </c>
      <c r="EP334">
        <v>2.1691699999999998</v>
      </c>
      <c r="EQ334">
        <v>0.120513</v>
      </c>
      <c r="ER334">
        <v>0</v>
      </c>
      <c r="ES334">
        <v>31.588200000000001</v>
      </c>
      <c r="ET334">
        <v>999.9</v>
      </c>
      <c r="EU334">
        <v>68.2</v>
      </c>
      <c r="EV334">
        <v>35.4</v>
      </c>
      <c r="EW334">
        <v>38.9739</v>
      </c>
      <c r="EX334">
        <v>57.591799999999999</v>
      </c>
      <c r="EY334">
        <v>-4.1626599999999998</v>
      </c>
      <c r="EZ334">
        <v>2</v>
      </c>
      <c r="FA334">
        <v>0.55201199999999995</v>
      </c>
      <c r="FB334">
        <v>0.483371</v>
      </c>
      <c r="FC334">
        <v>20.270199999999999</v>
      </c>
      <c r="FD334">
        <v>5.2189399999999999</v>
      </c>
      <c r="FE334">
        <v>12.0099</v>
      </c>
      <c r="FF334">
        <v>4.9863999999999997</v>
      </c>
      <c r="FG334">
        <v>3.2845800000000001</v>
      </c>
      <c r="FH334">
        <v>9999</v>
      </c>
      <c r="FI334">
        <v>9999</v>
      </c>
      <c r="FJ334">
        <v>9999</v>
      </c>
      <c r="FK334">
        <v>999.9</v>
      </c>
      <c r="FL334">
        <v>1.8658699999999999</v>
      </c>
      <c r="FM334">
        <v>1.86233</v>
      </c>
      <c r="FN334">
        <v>1.86432</v>
      </c>
      <c r="FO334">
        <v>1.86036</v>
      </c>
      <c r="FP334">
        <v>1.86111</v>
      </c>
      <c r="FQ334">
        <v>1.8602000000000001</v>
      </c>
      <c r="FR334">
        <v>1.8619399999999999</v>
      </c>
      <c r="FS334">
        <v>1.8585199999999999</v>
      </c>
      <c r="FT334">
        <v>0</v>
      </c>
      <c r="FU334">
        <v>0</v>
      </c>
      <c r="FV334">
        <v>0</v>
      </c>
      <c r="FW334">
        <v>0</v>
      </c>
      <c r="FX334" t="s">
        <v>358</v>
      </c>
      <c r="FY334" t="s">
        <v>359</v>
      </c>
      <c r="FZ334" t="s">
        <v>360</v>
      </c>
      <c r="GA334" t="s">
        <v>360</v>
      </c>
      <c r="GB334" t="s">
        <v>360</v>
      </c>
      <c r="GC334" t="s">
        <v>360</v>
      </c>
      <c r="GD334">
        <v>0</v>
      </c>
      <c r="GE334">
        <v>100</v>
      </c>
      <c r="GF334">
        <v>100</v>
      </c>
      <c r="GG334">
        <v>-8.5</v>
      </c>
      <c r="GH334">
        <v>0.2104</v>
      </c>
      <c r="GI334">
        <v>-4.4410340874611869</v>
      </c>
      <c r="GJ334">
        <v>-4.0977002334145526E-3</v>
      </c>
      <c r="GK334">
        <v>1.9870096767282211E-6</v>
      </c>
      <c r="GL334">
        <v>-4.7591234531596528E-10</v>
      </c>
      <c r="GM334">
        <v>0.2103699999999975</v>
      </c>
      <c r="GN334">
        <v>0</v>
      </c>
      <c r="GO334">
        <v>0</v>
      </c>
      <c r="GP334">
        <v>0</v>
      </c>
      <c r="GQ334">
        <v>6</v>
      </c>
      <c r="GR334">
        <v>2093</v>
      </c>
      <c r="GS334">
        <v>4</v>
      </c>
      <c r="GT334">
        <v>31</v>
      </c>
      <c r="GU334">
        <v>32.5</v>
      </c>
      <c r="GV334">
        <v>32.9</v>
      </c>
      <c r="GW334">
        <v>4.7937000000000003</v>
      </c>
      <c r="GX334">
        <v>0</v>
      </c>
      <c r="GY334">
        <v>2.04834</v>
      </c>
      <c r="GZ334">
        <v>2.6232899999999999</v>
      </c>
      <c r="HA334">
        <v>2.1972700000000001</v>
      </c>
      <c r="HB334">
        <v>2.34985</v>
      </c>
      <c r="HC334">
        <v>41.743600000000001</v>
      </c>
      <c r="HD334">
        <v>14.534800000000001</v>
      </c>
      <c r="HE334">
        <v>18</v>
      </c>
      <c r="HF334">
        <v>702.65899999999999</v>
      </c>
      <c r="HG334">
        <v>747.92</v>
      </c>
      <c r="HH334">
        <v>31.000399999999999</v>
      </c>
      <c r="HI334">
        <v>34.337299999999999</v>
      </c>
      <c r="HJ334">
        <v>30.0001</v>
      </c>
      <c r="HK334">
        <v>34.277999999999999</v>
      </c>
      <c r="HL334">
        <v>34.295900000000003</v>
      </c>
      <c r="HM334">
        <v>100</v>
      </c>
      <c r="HN334">
        <v>15.3241</v>
      </c>
      <c r="HO334">
        <v>100</v>
      </c>
      <c r="HP334">
        <v>31</v>
      </c>
      <c r="HQ334">
        <v>2127.4699999999998</v>
      </c>
      <c r="HR334">
        <v>34.124099999999999</v>
      </c>
      <c r="HS334">
        <v>98.758499999999998</v>
      </c>
      <c r="HT334">
        <v>97.730199999999996</v>
      </c>
    </row>
    <row r="335" spans="1:228" x14ac:dyDescent="0.2">
      <c r="A335">
        <v>320</v>
      </c>
      <c r="B335">
        <v>1673986142.5999999</v>
      </c>
      <c r="C335">
        <v>1274.099999904633</v>
      </c>
      <c r="D335" t="s">
        <v>999</v>
      </c>
      <c r="E335" t="s">
        <v>1000</v>
      </c>
      <c r="F335">
        <v>4</v>
      </c>
      <c r="G335">
        <v>1673986140.5999999</v>
      </c>
      <c r="H335">
        <f t="shared" si="136"/>
        <v>3.5150605941454725E-4</v>
      </c>
      <c r="I335">
        <f t="shared" si="137"/>
        <v>0.35150605941454727</v>
      </c>
      <c r="J335">
        <f t="shared" si="138"/>
        <v>11.926939000273412</v>
      </c>
      <c r="K335">
        <f t="shared" si="139"/>
        <v>1991.6057142857139</v>
      </c>
      <c r="L335">
        <f t="shared" si="140"/>
        <v>982.39308382073386</v>
      </c>
      <c r="M335">
        <f t="shared" si="141"/>
        <v>99.361812542807613</v>
      </c>
      <c r="N335">
        <f t="shared" si="142"/>
        <v>201.43622435981263</v>
      </c>
      <c r="O335">
        <f t="shared" si="143"/>
        <v>1.9804821378122651E-2</v>
      </c>
      <c r="P335">
        <f t="shared" si="144"/>
        <v>2.7642389527313074</v>
      </c>
      <c r="Q335">
        <f t="shared" si="145"/>
        <v>1.972632832457738E-2</v>
      </c>
      <c r="R335">
        <f t="shared" si="146"/>
        <v>1.2335981460765534E-2</v>
      </c>
      <c r="S335">
        <f t="shared" si="147"/>
        <v>226.11665795151362</v>
      </c>
      <c r="T335">
        <f t="shared" si="148"/>
        <v>34.840223352119402</v>
      </c>
      <c r="U335">
        <f t="shared" si="149"/>
        <v>33.548028571428567</v>
      </c>
      <c r="V335">
        <f t="shared" si="150"/>
        <v>5.2097747140330766</v>
      </c>
      <c r="W335">
        <f t="shared" si="151"/>
        <v>66.939405724255181</v>
      </c>
      <c r="X335">
        <f t="shared" si="152"/>
        <v>3.4849673012262214</v>
      </c>
      <c r="Y335">
        <f t="shared" si="153"/>
        <v>5.2061521364290506</v>
      </c>
      <c r="Z335">
        <f t="shared" si="154"/>
        <v>1.7248074128068551</v>
      </c>
      <c r="AA335">
        <f t="shared" si="155"/>
        <v>-15.501417220181533</v>
      </c>
      <c r="AB335">
        <f t="shared" si="156"/>
        <v>-1.85217594092895</v>
      </c>
      <c r="AC335">
        <f t="shared" si="157"/>
        <v>-0.15427197320414096</v>
      </c>
      <c r="AD335">
        <f t="shared" si="158"/>
        <v>208.60879281719897</v>
      </c>
      <c r="AE335">
        <f t="shared" si="159"/>
        <v>11.218696769246645</v>
      </c>
      <c r="AF335">
        <f t="shared" si="160"/>
        <v>0.34986418804187169</v>
      </c>
      <c r="AG335">
        <f t="shared" si="161"/>
        <v>11.926939000273412</v>
      </c>
      <c r="AH335">
        <v>2073.4375919202698</v>
      </c>
      <c r="AI335">
        <v>2062.495818181817</v>
      </c>
      <c r="AJ335">
        <v>-0.11670804487789239</v>
      </c>
      <c r="AK335">
        <v>64.167648988695476</v>
      </c>
      <c r="AL335">
        <f t="shared" si="162"/>
        <v>0.35150605941454727</v>
      </c>
      <c r="AM335">
        <v>34.143907817955323</v>
      </c>
      <c r="AN335">
        <v>34.455707272727267</v>
      </c>
      <c r="AO335">
        <v>2.6384627263323688E-4</v>
      </c>
      <c r="AP335">
        <v>91.899806073423491</v>
      </c>
      <c r="AQ335">
        <v>0</v>
      </c>
      <c r="AR335">
        <v>0</v>
      </c>
      <c r="AS335">
        <f t="shared" si="163"/>
        <v>1</v>
      </c>
      <c r="AT335">
        <f t="shared" si="164"/>
        <v>0</v>
      </c>
      <c r="AU335">
        <f t="shared" si="165"/>
        <v>47160.221829289156</v>
      </c>
      <c r="AV335">
        <f t="shared" si="166"/>
        <v>1199.99</v>
      </c>
      <c r="AW335">
        <f t="shared" si="167"/>
        <v>1025.9181564515613</v>
      </c>
      <c r="AX335">
        <f t="shared" si="168"/>
        <v>0.85493892153398066</v>
      </c>
      <c r="AY335">
        <f t="shared" si="169"/>
        <v>0.18843211856058267</v>
      </c>
      <c r="AZ335">
        <v>6</v>
      </c>
      <c r="BA335">
        <v>0.5</v>
      </c>
      <c r="BB335" t="s">
        <v>355</v>
      </c>
      <c r="BC335">
        <v>2</v>
      </c>
      <c r="BD335" t="b">
        <v>1</v>
      </c>
      <c r="BE335">
        <v>1673986140.5999999</v>
      </c>
      <c r="BF335">
        <v>1991.6057142857139</v>
      </c>
      <c r="BG335">
        <v>2002.6042857142861</v>
      </c>
      <c r="BH335">
        <v>34.455971428571416</v>
      </c>
      <c r="BI335">
        <v>34.144157142857139</v>
      </c>
      <c r="BJ335">
        <v>2000.1042857142861</v>
      </c>
      <c r="BK335">
        <v>34.245600000000003</v>
      </c>
      <c r="BL335">
        <v>650.02014285714279</v>
      </c>
      <c r="BM335">
        <v>101.0427142857143</v>
      </c>
      <c r="BN335">
        <v>9.9907928571428578E-2</v>
      </c>
      <c r="BO335">
        <v>33.535600000000002</v>
      </c>
      <c r="BP335">
        <v>33.548028571428567</v>
      </c>
      <c r="BQ335">
        <v>999.89999999999986</v>
      </c>
      <c r="BR335">
        <v>0</v>
      </c>
      <c r="BS335">
        <v>0</v>
      </c>
      <c r="BT335">
        <v>8992.3214285714294</v>
      </c>
      <c r="BU335">
        <v>0</v>
      </c>
      <c r="BV335">
        <v>1315.052857142857</v>
      </c>
      <c r="BW335">
        <v>-10.99761428571429</v>
      </c>
      <c r="BX335">
        <v>2062.6785714285711</v>
      </c>
      <c r="BY335">
        <v>2073.3985714285709</v>
      </c>
      <c r="BZ335">
        <v>0.31180028571428581</v>
      </c>
      <c r="CA335">
        <v>2002.6042857142861</v>
      </c>
      <c r="CB335">
        <v>34.144157142857139</v>
      </c>
      <c r="CC335">
        <v>3.4815242857142858</v>
      </c>
      <c r="CD335">
        <v>3.4500199999999999</v>
      </c>
      <c r="CE335">
        <v>26.52992857142857</v>
      </c>
      <c r="CF335">
        <v>26.375771428571429</v>
      </c>
      <c r="CG335">
        <v>1199.99</v>
      </c>
      <c r="CH335">
        <v>0.49995200000000001</v>
      </c>
      <c r="CI335">
        <v>0.50004800000000005</v>
      </c>
      <c r="CJ335">
        <v>0</v>
      </c>
      <c r="CK335">
        <v>950.50771428571431</v>
      </c>
      <c r="CL335">
        <v>4.9990899999999998</v>
      </c>
      <c r="CM335">
        <v>10507.985714285711</v>
      </c>
      <c r="CN335">
        <v>9557.612857142858</v>
      </c>
      <c r="CO335">
        <v>44.25</v>
      </c>
      <c r="CP335">
        <v>46.811999999999998</v>
      </c>
      <c r="CQ335">
        <v>45.214000000000013</v>
      </c>
      <c r="CR335">
        <v>45.455000000000013</v>
      </c>
      <c r="CS335">
        <v>45.561999999999998</v>
      </c>
      <c r="CT335">
        <v>597.43857142857155</v>
      </c>
      <c r="CU335">
        <v>597.55142857142869</v>
      </c>
      <c r="CV335">
        <v>0</v>
      </c>
      <c r="CW335">
        <v>1673986143.0999999</v>
      </c>
      <c r="CX335">
        <v>0</v>
      </c>
      <c r="CY335">
        <v>1673984188.5</v>
      </c>
      <c r="CZ335" t="s">
        <v>356</v>
      </c>
      <c r="DA335">
        <v>1673984188.5</v>
      </c>
      <c r="DB335">
        <v>1673984167.5</v>
      </c>
      <c r="DC335">
        <v>23</v>
      </c>
      <c r="DD335">
        <v>-0.32800000000000001</v>
      </c>
      <c r="DE335">
        <v>5.0000000000000001E-3</v>
      </c>
      <c r="DF335">
        <v>-6.2539999999999996</v>
      </c>
      <c r="DG335">
        <v>0.21</v>
      </c>
      <c r="DH335">
        <v>579</v>
      </c>
      <c r="DI335">
        <v>34</v>
      </c>
      <c r="DJ335">
        <v>0</v>
      </c>
      <c r="DK335">
        <v>0.1</v>
      </c>
      <c r="DL335">
        <v>-10.874205</v>
      </c>
      <c r="DM335">
        <v>-3.453883677295979E-2</v>
      </c>
      <c r="DN335">
        <v>9.2304479712525325E-2</v>
      </c>
      <c r="DO335">
        <v>1</v>
      </c>
      <c r="DP335">
        <v>0.30473929999999999</v>
      </c>
      <c r="DQ335">
        <v>7.0614844277672839E-2</v>
      </c>
      <c r="DR335">
        <v>7.5238038923140403E-3</v>
      </c>
      <c r="DS335">
        <v>1</v>
      </c>
      <c r="DT335">
        <v>0</v>
      </c>
      <c r="DU335">
        <v>0</v>
      </c>
      <c r="DV335">
        <v>0</v>
      </c>
      <c r="DW335">
        <v>-1</v>
      </c>
      <c r="DX335">
        <v>2</v>
      </c>
      <c r="DY335">
        <v>2</v>
      </c>
      <c r="DZ335" t="s">
        <v>596</v>
      </c>
      <c r="EA335">
        <v>3.29555</v>
      </c>
      <c r="EB335">
        <v>2.6251600000000002</v>
      </c>
      <c r="EC335">
        <v>0.28229300000000002</v>
      </c>
      <c r="ED335">
        <v>0.28084599999999998</v>
      </c>
      <c r="EE335">
        <v>0.13997499999999999</v>
      </c>
      <c r="EF335">
        <v>0.13777600000000001</v>
      </c>
      <c r="EG335">
        <v>21598.7</v>
      </c>
      <c r="EH335">
        <v>22004.9</v>
      </c>
      <c r="EI335">
        <v>28024.6</v>
      </c>
      <c r="EJ335">
        <v>29480.1</v>
      </c>
      <c r="EK335">
        <v>33180.6</v>
      </c>
      <c r="EL335">
        <v>35307.800000000003</v>
      </c>
      <c r="EM335">
        <v>39564.800000000003</v>
      </c>
      <c r="EN335">
        <v>42149.2</v>
      </c>
      <c r="EO335">
        <v>2.2059799999999998</v>
      </c>
      <c r="EP335">
        <v>2.16933</v>
      </c>
      <c r="EQ335">
        <v>0.120573</v>
      </c>
      <c r="ER335">
        <v>0</v>
      </c>
      <c r="ES335">
        <v>31.595800000000001</v>
      </c>
      <c r="ET335">
        <v>999.9</v>
      </c>
      <c r="EU335">
        <v>68.2</v>
      </c>
      <c r="EV335">
        <v>35.4</v>
      </c>
      <c r="EW335">
        <v>38.979500000000002</v>
      </c>
      <c r="EX335">
        <v>57.111800000000002</v>
      </c>
      <c r="EY335">
        <v>-4.2067300000000003</v>
      </c>
      <c r="EZ335">
        <v>2</v>
      </c>
      <c r="FA335">
        <v>0.55192799999999997</v>
      </c>
      <c r="FB335">
        <v>0.48578199999999999</v>
      </c>
      <c r="FC335">
        <v>20.270099999999999</v>
      </c>
      <c r="FD335">
        <v>5.2183400000000004</v>
      </c>
      <c r="FE335">
        <v>12.0099</v>
      </c>
      <c r="FF335">
        <v>4.9861500000000003</v>
      </c>
      <c r="FG335">
        <v>3.2845</v>
      </c>
      <c r="FH335">
        <v>9999</v>
      </c>
      <c r="FI335">
        <v>9999</v>
      </c>
      <c r="FJ335">
        <v>9999</v>
      </c>
      <c r="FK335">
        <v>999.9</v>
      </c>
      <c r="FL335">
        <v>1.8658699999999999</v>
      </c>
      <c r="FM335">
        <v>1.8623400000000001</v>
      </c>
      <c r="FN335">
        <v>1.86432</v>
      </c>
      <c r="FO335">
        <v>1.86036</v>
      </c>
      <c r="FP335">
        <v>1.86111</v>
      </c>
      <c r="FQ335">
        <v>1.8602000000000001</v>
      </c>
      <c r="FR335">
        <v>1.86192</v>
      </c>
      <c r="FS335">
        <v>1.8585199999999999</v>
      </c>
      <c r="FT335">
        <v>0</v>
      </c>
      <c r="FU335">
        <v>0</v>
      </c>
      <c r="FV335">
        <v>0</v>
      </c>
      <c r="FW335">
        <v>0</v>
      </c>
      <c r="FX335" t="s">
        <v>358</v>
      </c>
      <c r="FY335" t="s">
        <v>359</v>
      </c>
      <c r="FZ335" t="s">
        <v>360</v>
      </c>
      <c r="GA335" t="s">
        <v>360</v>
      </c>
      <c r="GB335" t="s">
        <v>360</v>
      </c>
      <c r="GC335" t="s">
        <v>360</v>
      </c>
      <c r="GD335">
        <v>0</v>
      </c>
      <c r="GE335">
        <v>100</v>
      </c>
      <c r="GF335">
        <v>100</v>
      </c>
      <c r="GG335">
        <v>-8.5</v>
      </c>
      <c r="GH335">
        <v>0.2104</v>
      </c>
      <c r="GI335">
        <v>-4.4410340874611869</v>
      </c>
      <c r="GJ335">
        <v>-4.0977002334145526E-3</v>
      </c>
      <c r="GK335">
        <v>1.9870096767282211E-6</v>
      </c>
      <c r="GL335">
        <v>-4.7591234531596528E-10</v>
      </c>
      <c r="GM335">
        <v>0.2103699999999975</v>
      </c>
      <c r="GN335">
        <v>0</v>
      </c>
      <c r="GO335">
        <v>0</v>
      </c>
      <c r="GP335">
        <v>0</v>
      </c>
      <c r="GQ335">
        <v>6</v>
      </c>
      <c r="GR335">
        <v>2093</v>
      </c>
      <c r="GS335">
        <v>4</v>
      </c>
      <c r="GT335">
        <v>31</v>
      </c>
      <c r="GU335">
        <v>32.6</v>
      </c>
      <c r="GV335">
        <v>32.9</v>
      </c>
      <c r="GW335">
        <v>4.7937000000000003</v>
      </c>
      <c r="GX335">
        <v>0</v>
      </c>
      <c r="GY335">
        <v>2.04834</v>
      </c>
      <c r="GZ335">
        <v>2.6232899999999999</v>
      </c>
      <c r="HA335">
        <v>2.1972700000000001</v>
      </c>
      <c r="HB335">
        <v>2.35107</v>
      </c>
      <c r="HC335">
        <v>41.7699</v>
      </c>
      <c r="HD335">
        <v>14.534800000000001</v>
      </c>
      <c r="HE335">
        <v>18</v>
      </c>
      <c r="HF335">
        <v>702.6</v>
      </c>
      <c r="HG335">
        <v>748.06500000000005</v>
      </c>
      <c r="HH335">
        <v>31.000599999999999</v>
      </c>
      <c r="HI335">
        <v>34.337299999999999</v>
      </c>
      <c r="HJ335">
        <v>30</v>
      </c>
      <c r="HK335">
        <v>34.276299999999999</v>
      </c>
      <c r="HL335">
        <v>34.295900000000003</v>
      </c>
      <c r="HM335">
        <v>100</v>
      </c>
      <c r="HN335">
        <v>15.3241</v>
      </c>
      <c r="HO335">
        <v>100</v>
      </c>
      <c r="HP335">
        <v>31</v>
      </c>
      <c r="HQ335">
        <v>2134.15</v>
      </c>
      <c r="HR335">
        <v>34.122599999999998</v>
      </c>
      <c r="HS335">
        <v>98.760900000000007</v>
      </c>
      <c r="HT335">
        <v>97.728999999999999</v>
      </c>
    </row>
    <row r="336" spans="1:228" x14ac:dyDescent="0.2">
      <c r="A336">
        <v>321</v>
      </c>
      <c r="B336">
        <v>1673986146.5999999</v>
      </c>
      <c r="C336">
        <v>1278.099999904633</v>
      </c>
      <c r="D336" t="s">
        <v>1001</v>
      </c>
      <c r="E336" t="s">
        <v>1002</v>
      </c>
      <c r="F336">
        <v>4</v>
      </c>
      <c r="G336">
        <v>1673986144.2874999</v>
      </c>
      <c r="H336">
        <f t="shared" ref="H336:H399" si="170">(I336)/1000</f>
        <v>3.5069390150356463E-4</v>
      </c>
      <c r="I336">
        <f t="shared" ref="I336:I389" si="171">IF(BD336, AL336, AF336)</f>
        <v>0.35069390150356461</v>
      </c>
      <c r="J336">
        <f t="shared" ref="J336:J389" si="172">IF(BD336, AG336, AE336)</f>
        <v>11.657890653832141</v>
      </c>
      <c r="K336">
        <f t="shared" ref="K336:K399" si="173">BF336 - IF(AS336&gt;1, J336*AZ336*100/(AU336*BT336), 0)</f>
        <v>1991.14375</v>
      </c>
      <c r="L336">
        <f t="shared" ref="L336:L399" si="174">((R336-H336/2)*K336-J336)/(R336+H336/2)</f>
        <v>1001.2492557757151</v>
      </c>
      <c r="M336">
        <f t="shared" ref="M336:M399" si="175">L336*(BM336+BN336)/1000</f>
        <v>101.27017775537298</v>
      </c>
      <c r="N336">
        <f t="shared" ref="N336:N389" si="176">(BF336 - IF(AS336&gt;1, J336*AZ336*100/(AU336*BT336), 0))*(BM336+BN336)/1000</f>
        <v>201.39189151534217</v>
      </c>
      <c r="O336">
        <f t="shared" ref="O336:O399" si="177">2/((1/Q336-1/P336)+SIGN(Q336)*SQRT((1/Q336-1/P336)*(1/Q336-1/P336) + 4*BA336/((BA336+1)*(BA336+1))*(2*1/Q336*1/P336-1/P336*1/P336)))</f>
        <v>1.9758081745180511E-2</v>
      </c>
      <c r="P336">
        <f t="shared" ref="P336:P389" si="178">IF(LEFT(BB336,1)&lt;&gt;"0",IF(LEFT(BB336,1)="1",3,BC336),$D$4+$E$4*(BT336*BM336/($K$4*1000))+$F$4*(BT336*BM336/($K$4*1000))*MAX(MIN(AZ336,$J$4),$I$4)*MAX(MIN(AZ336,$J$4),$I$4)+$G$4*MAX(MIN(AZ336,$J$4),$I$4)*(BT336*BM336/($K$4*1000))+$H$4*(BT336*BM336/($K$4*1000))*(BT336*BM336/($K$4*1000)))</f>
        <v>2.7641574226318251</v>
      </c>
      <c r="Q336">
        <f t="shared" ref="Q336:Q389" si="179">H336*(1000-(1000*0.61365*EXP(17.502*U336/(240.97+U336))/(BM336+BN336)+BH336)/2)/(1000*0.61365*EXP(17.502*U336/(240.97+U336))/(BM336+BN336)-BH336)</f>
        <v>1.9679955660367527E-2</v>
      </c>
      <c r="R336">
        <f t="shared" ref="R336:R389" si="180">1/((BA336+1)/(O336/1.6)+1/(P336/1.37)) + BA336/((BA336+1)/(O336/1.6) + BA336/(P336/1.37))</f>
        <v>1.2306965756378487E-2</v>
      </c>
      <c r="S336">
        <f t="shared" ref="S336:S389" si="181">(AV336*AY336)</f>
        <v>226.11483448727404</v>
      </c>
      <c r="T336">
        <f t="shared" ref="T336:T399" si="182">(BO336+(S336+2*0.95*0.0000000567*(((BO336+$B$6)+273)^4-(BO336+273)^4)-44100*H336)/(1.84*29.3*P336+8*0.95*0.0000000567*(BO336+273)^3))</f>
        <v>34.844752732394262</v>
      </c>
      <c r="U336">
        <f t="shared" ref="U336:U399" si="183">($C$6*BP336+$D$6*BQ336+$E$6*T336)</f>
        <v>33.5486875</v>
      </c>
      <c r="V336">
        <f t="shared" ref="V336:V399" si="184">0.61365*EXP(17.502*U336/(240.97+U336))</f>
        <v>5.2099668342915448</v>
      </c>
      <c r="W336">
        <f t="shared" ref="W336:W399" si="185">(X336/Y336*100)</f>
        <v>66.925335916356602</v>
      </c>
      <c r="X336">
        <f t="shared" ref="X336:X389" si="186">BH336*(BM336+BN336)/1000</f>
        <v>3.4850709958981594</v>
      </c>
      <c r="Y336">
        <f t="shared" ref="Y336:Y389" si="187">0.61365*EXP(17.502*BO336/(240.97+BO336))</f>
        <v>5.2074015739776147</v>
      </c>
      <c r="Z336">
        <f t="shared" ref="Z336:Z389" si="188">(V336-BH336*(BM336+BN336)/1000)</f>
        <v>1.7248958383933854</v>
      </c>
      <c r="AA336">
        <f t="shared" ref="AA336:AA389" si="189">(-H336*44100)</f>
        <v>-15.4656010563072</v>
      </c>
      <c r="AB336">
        <f t="shared" ref="AB336:AB389" si="190">2*29.3*P336*0.92*(BO336-U336)</f>
        <v>-1.3113870437266777</v>
      </c>
      <c r="AC336">
        <f t="shared" ref="AC336:AC389" si="191">2*0.95*0.0000000567*(((BO336+$B$6)+273)^4-(U336+273)^4)</f>
        <v>-0.10923429387223731</v>
      </c>
      <c r="AD336">
        <f t="shared" ref="AD336:AD399" si="192">S336+AC336+AA336+AB336</f>
        <v>209.2286120933679</v>
      </c>
      <c r="AE336">
        <f t="shared" ref="AE336:AE389" si="193">BL336*AS336*(BG336-BF336*(1000-AS336*BI336)/(1000-AS336*BH336))/(100*AZ336)</f>
        <v>11.244206353898475</v>
      </c>
      <c r="AF336">
        <f t="shared" ref="AF336:AF389" si="194">1000*BL336*AS336*(BH336-BI336)/(100*AZ336*(1000-AS336*BH336))</f>
        <v>0.34746600062247179</v>
      </c>
      <c r="AG336">
        <f t="shared" ref="AG336:AG399" si="195">(AH336 - AI336 - BM336*1000/(8.314*(BO336+273.15)) * AK336/BL336 * AJ336) * BL336/(100*AZ336) * (1000 - BI336)/1000</f>
        <v>11.657890653832141</v>
      </c>
      <c r="AH336">
        <v>2072.969712777413</v>
      </c>
      <c r="AI336">
        <v>2062.0839393939391</v>
      </c>
      <c r="AJ336">
        <v>-6.5288081952474E-2</v>
      </c>
      <c r="AK336">
        <v>64.167648988695476</v>
      </c>
      <c r="AL336">
        <f t="shared" ref="AL336:AL399" si="196">(AN336 - AM336 + BM336*1000/(8.314*(BO336+273.15)) * AP336/BL336 * AO336) * BL336/(100*AZ336) * 1000/(1000 - AN336)</f>
        <v>0.35069390150356461</v>
      </c>
      <c r="AM336">
        <v>34.146118671252857</v>
      </c>
      <c r="AN336">
        <v>34.458811515151488</v>
      </c>
      <c r="AO336">
        <v>-2.5298324938090951E-5</v>
      </c>
      <c r="AP336">
        <v>91.899806073423491</v>
      </c>
      <c r="AQ336">
        <v>0</v>
      </c>
      <c r="AR336">
        <v>0</v>
      </c>
      <c r="AS336">
        <f t="shared" ref="AS336:AS389" si="197">IF(AQ336*$H$12&gt;=AU336,1,(AU336/(AU336-AQ336*$H$12)))</f>
        <v>1</v>
      </c>
      <c r="AT336">
        <f t="shared" ref="AT336:AT399" si="198">(AS336-1)*100</f>
        <v>0</v>
      </c>
      <c r="AU336">
        <f t="shared" ref="AU336:AU389" si="199">MAX(0,($B$12+$C$12*BT336)/(1+$D$12*BT336)*BM336/(BO336+273)*$E$12)</f>
        <v>47157.332492438713</v>
      </c>
      <c r="AV336">
        <f t="shared" ref="AV336:AV389" si="200">$B$10*BU336+$C$10*BV336+$F$10*CG336*(1-CJ336)</f>
        <v>1199.98</v>
      </c>
      <c r="AW336">
        <f t="shared" ref="AW336:AW399" si="201">AV336*AX336</f>
        <v>1025.9096385944424</v>
      </c>
      <c r="AX336">
        <f t="shared" ref="AX336:AX389" si="202">($B$10*$D$8+$C$10*$D$8+$F$10*((CT336+CL336)/MAX(CT336+CL336+CU336, 0.1)*$I$8+CU336/MAX(CT336+CL336+CU336, 0.1)*$J$8))/($B$10+$C$10+$F$10)</f>
        <v>0.85493894781116553</v>
      </c>
      <c r="AY336">
        <f t="shared" ref="AY336:AY389" si="203">($B$10*$K$8+$C$10*$K$8+$F$10*((CT336+CL336)/MAX(CT336+CL336+CU336, 0.1)*$P$8+CU336/MAX(CT336+CL336+CU336, 0.1)*$Q$8))/($B$10+$C$10+$F$10)</f>
        <v>0.18843216927554962</v>
      </c>
      <c r="AZ336">
        <v>6</v>
      </c>
      <c r="BA336">
        <v>0.5</v>
      </c>
      <c r="BB336" t="s">
        <v>355</v>
      </c>
      <c r="BC336">
        <v>2</v>
      </c>
      <c r="BD336" t="b">
        <v>1</v>
      </c>
      <c r="BE336">
        <v>1673986144.2874999</v>
      </c>
      <c r="BF336">
        <v>1991.14375</v>
      </c>
      <c r="BG336">
        <v>2002.1612500000001</v>
      </c>
      <c r="BH336">
        <v>34.456587499999998</v>
      </c>
      <c r="BI336">
        <v>34.146912499999999</v>
      </c>
      <c r="BJ336">
        <v>1999.64</v>
      </c>
      <c r="BK336">
        <v>34.246250000000003</v>
      </c>
      <c r="BL336">
        <v>650.02375000000006</v>
      </c>
      <c r="BM336">
        <v>101.04375</v>
      </c>
      <c r="BN336">
        <v>0.10007325</v>
      </c>
      <c r="BO336">
        <v>33.539887499999999</v>
      </c>
      <c r="BP336">
        <v>33.5486875</v>
      </c>
      <c r="BQ336">
        <v>999.9</v>
      </c>
      <c r="BR336">
        <v>0</v>
      </c>
      <c r="BS336">
        <v>0</v>
      </c>
      <c r="BT336">
        <v>8991.7962499999994</v>
      </c>
      <c r="BU336">
        <v>0</v>
      </c>
      <c r="BV336">
        <v>1332.89375</v>
      </c>
      <c r="BW336">
        <v>-11.016674999999999</v>
      </c>
      <c r="BX336">
        <v>2062.2024999999999</v>
      </c>
      <c r="BY336">
        <v>2072.9475000000002</v>
      </c>
      <c r="BZ336">
        <v>0.30969337499999999</v>
      </c>
      <c r="CA336">
        <v>2002.1612500000001</v>
      </c>
      <c r="CB336">
        <v>34.146912499999999</v>
      </c>
      <c r="CC336">
        <v>3.4816262500000001</v>
      </c>
      <c r="CD336">
        <v>3.4503349999999999</v>
      </c>
      <c r="CE336">
        <v>26.530412500000001</v>
      </c>
      <c r="CF336">
        <v>26.377300000000002</v>
      </c>
      <c r="CG336">
        <v>1199.98</v>
      </c>
      <c r="CH336">
        <v>0.49995200000000001</v>
      </c>
      <c r="CI336">
        <v>0.50004800000000005</v>
      </c>
      <c r="CJ336">
        <v>0</v>
      </c>
      <c r="CK336">
        <v>950.15350000000001</v>
      </c>
      <c r="CL336">
        <v>4.9990899999999998</v>
      </c>
      <c r="CM336">
        <v>10503.95</v>
      </c>
      <c r="CN336">
        <v>9557.5349999999999</v>
      </c>
      <c r="CO336">
        <v>44.25</v>
      </c>
      <c r="CP336">
        <v>46.811999999999998</v>
      </c>
      <c r="CQ336">
        <v>45.25</v>
      </c>
      <c r="CR336">
        <v>45.476374999999997</v>
      </c>
      <c r="CS336">
        <v>45.561999999999998</v>
      </c>
      <c r="CT336">
        <v>597.43249999999989</v>
      </c>
      <c r="CU336">
        <v>597.5474999999999</v>
      </c>
      <c r="CV336">
        <v>0</v>
      </c>
      <c r="CW336">
        <v>1673986146.7</v>
      </c>
      <c r="CX336">
        <v>0</v>
      </c>
      <c r="CY336">
        <v>1673984188.5</v>
      </c>
      <c r="CZ336" t="s">
        <v>356</v>
      </c>
      <c r="DA336">
        <v>1673984188.5</v>
      </c>
      <c r="DB336">
        <v>1673984167.5</v>
      </c>
      <c r="DC336">
        <v>23</v>
      </c>
      <c r="DD336">
        <v>-0.32800000000000001</v>
      </c>
      <c r="DE336">
        <v>5.0000000000000001E-3</v>
      </c>
      <c r="DF336">
        <v>-6.2539999999999996</v>
      </c>
      <c r="DG336">
        <v>0.21</v>
      </c>
      <c r="DH336">
        <v>579</v>
      </c>
      <c r="DI336">
        <v>34</v>
      </c>
      <c r="DJ336">
        <v>0</v>
      </c>
      <c r="DK336">
        <v>0.1</v>
      </c>
      <c r="DL336">
        <v>-10.917235</v>
      </c>
      <c r="DM336">
        <v>-0.42181463414630349</v>
      </c>
      <c r="DN336">
        <v>0.1126157439037722</v>
      </c>
      <c r="DO336">
        <v>0</v>
      </c>
      <c r="DP336">
        <v>0.3083419</v>
      </c>
      <c r="DQ336">
        <v>3.0278724202625749E-2</v>
      </c>
      <c r="DR336">
        <v>4.0210007199700942E-3</v>
      </c>
      <c r="DS336">
        <v>1</v>
      </c>
      <c r="DT336">
        <v>0</v>
      </c>
      <c r="DU336">
        <v>0</v>
      </c>
      <c r="DV336">
        <v>0</v>
      </c>
      <c r="DW336">
        <v>-1</v>
      </c>
      <c r="DX336">
        <v>1</v>
      </c>
      <c r="DY336">
        <v>2</v>
      </c>
      <c r="DZ336" t="s">
        <v>357</v>
      </c>
      <c r="EA336">
        <v>3.2956300000000001</v>
      </c>
      <c r="EB336">
        <v>2.6252800000000001</v>
      </c>
      <c r="EC336">
        <v>0.28226400000000001</v>
      </c>
      <c r="ED336">
        <v>0.28080100000000002</v>
      </c>
      <c r="EE336">
        <v>0.139987</v>
      </c>
      <c r="EF336">
        <v>0.13778799999999999</v>
      </c>
      <c r="EG336">
        <v>21599.3</v>
      </c>
      <c r="EH336">
        <v>22006.7</v>
      </c>
      <c r="EI336">
        <v>28024.2</v>
      </c>
      <c r="EJ336">
        <v>29480.799999999999</v>
      </c>
      <c r="EK336">
        <v>33180.699999999997</v>
      </c>
      <c r="EL336">
        <v>35308</v>
      </c>
      <c r="EM336">
        <v>39565.4</v>
      </c>
      <c r="EN336">
        <v>42150</v>
      </c>
      <c r="EO336">
        <v>2.2061999999999999</v>
      </c>
      <c r="EP336">
        <v>2.1691699999999998</v>
      </c>
      <c r="EQ336">
        <v>0.120722</v>
      </c>
      <c r="ER336">
        <v>0</v>
      </c>
      <c r="ES336">
        <v>31.6021</v>
      </c>
      <c r="ET336">
        <v>999.9</v>
      </c>
      <c r="EU336">
        <v>68.2</v>
      </c>
      <c r="EV336">
        <v>35.4</v>
      </c>
      <c r="EW336">
        <v>38.978700000000003</v>
      </c>
      <c r="EX336">
        <v>57.0518</v>
      </c>
      <c r="EY336">
        <v>-4.1906999999999996</v>
      </c>
      <c r="EZ336">
        <v>2</v>
      </c>
      <c r="FA336">
        <v>0.55193599999999998</v>
      </c>
      <c r="FB336">
        <v>0.48930600000000002</v>
      </c>
      <c r="FC336">
        <v>20.270099999999999</v>
      </c>
      <c r="FD336">
        <v>5.2189399999999999</v>
      </c>
      <c r="FE336">
        <v>12.0099</v>
      </c>
      <c r="FF336">
        <v>4.9859999999999998</v>
      </c>
      <c r="FG336">
        <v>3.2845499999999999</v>
      </c>
      <c r="FH336">
        <v>9999</v>
      </c>
      <c r="FI336">
        <v>9999</v>
      </c>
      <c r="FJ336">
        <v>9999</v>
      </c>
      <c r="FK336">
        <v>999.9</v>
      </c>
      <c r="FL336">
        <v>1.8658600000000001</v>
      </c>
      <c r="FM336">
        <v>1.8623400000000001</v>
      </c>
      <c r="FN336">
        <v>1.86432</v>
      </c>
      <c r="FO336">
        <v>1.86036</v>
      </c>
      <c r="FP336">
        <v>1.86111</v>
      </c>
      <c r="FQ336">
        <v>1.8602000000000001</v>
      </c>
      <c r="FR336">
        <v>1.8619399999999999</v>
      </c>
      <c r="FS336">
        <v>1.8585199999999999</v>
      </c>
      <c r="FT336">
        <v>0</v>
      </c>
      <c r="FU336">
        <v>0</v>
      </c>
      <c r="FV336">
        <v>0</v>
      </c>
      <c r="FW336">
        <v>0</v>
      </c>
      <c r="FX336" t="s">
        <v>358</v>
      </c>
      <c r="FY336" t="s">
        <v>359</v>
      </c>
      <c r="FZ336" t="s">
        <v>360</v>
      </c>
      <c r="GA336" t="s">
        <v>360</v>
      </c>
      <c r="GB336" t="s">
        <v>360</v>
      </c>
      <c r="GC336" t="s">
        <v>360</v>
      </c>
      <c r="GD336">
        <v>0</v>
      </c>
      <c r="GE336">
        <v>100</v>
      </c>
      <c r="GF336">
        <v>100</v>
      </c>
      <c r="GG336">
        <v>-8.5</v>
      </c>
      <c r="GH336">
        <v>0.2104</v>
      </c>
      <c r="GI336">
        <v>-4.4410340874611869</v>
      </c>
      <c r="GJ336">
        <v>-4.0977002334145526E-3</v>
      </c>
      <c r="GK336">
        <v>1.9870096767282211E-6</v>
      </c>
      <c r="GL336">
        <v>-4.7591234531596528E-10</v>
      </c>
      <c r="GM336">
        <v>0.2103699999999975</v>
      </c>
      <c r="GN336">
        <v>0</v>
      </c>
      <c r="GO336">
        <v>0</v>
      </c>
      <c r="GP336">
        <v>0</v>
      </c>
      <c r="GQ336">
        <v>6</v>
      </c>
      <c r="GR336">
        <v>2093</v>
      </c>
      <c r="GS336">
        <v>4</v>
      </c>
      <c r="GT336">
        <v>31</v>
      </c>
      <c r="GU336">
        <v>32.6</v>
      </c>
      <c r="GV336">
        <v>33</v>
      </c>
      <c r="GW336">
        <v>4.7924800000000003</v>
      </c>
      <c r="GX336">
        <v>0</v>
      </c>
      <c r="GY336">
        <v>2.04834</v>
      </c>
      <c r="GZ336">
        <v>2.6232899999999999</v>
      </c>
      <c r="HA336">
        <v>2.1972700000000001</v>
      </c>
      <c r="HB336">
        <v>2.34253</v>
      </c>
      <c r="HC336">
        <v>41.7699</v>
      </c>
      <c r="HD336">
        <v>14.534800000000001</v>
      </c>
      <c r="HE336">
        <v>18</v>
      </c>
      <c r="HF336">
        <v>702.77200000000005</v>
      </c>
      <c r="HG336">
        <v>747.91899999999998</v>
      </c>
      <c r="HH336">
        <v>31.000800000000002</v>
      </c>
      <c r="HI336">
        <v>34.337299999999999</v>
      </c>
      <c r="HJ336">
        <v>30</v>
      </c>
      <c r="HK336">
        <v>34.274900000000002</v>
      </c>
      <c r="HL336">
        <v>34.295900000000003</v>
      </c>
      <c r="HM336">
        <v>100</v>
      </c>
      <c r="HN336">
        <v>15.3241</v>
      </c>
      <c r="HO336">
        <v>100</v>
      </c>
      <c r="HP336">
        <v>31</v>
      </c>
      <c r="HQ336">
        <v>2140.83</v>
      </c>
      <c r="HR336">
        <v>34.118099999999998</v>
      </c>
      <c r="HS336">
        <v>98.761300000000006</v>
      </c>
      <c r="HT336">
        <v>97.730999999999995</v>
      </c>
    </row>
    <row r="337" spans="1:228" x14ac:dyDescent="0.2">
      <c r="A337">
        <v>322</v>
      </c>
      <c r="B337">
        <v>1673986150.5999999</v>
      </c>
      <c r="C337">
        <v>1282.099999904633</v>
      </c>
      <c r="D337" t="s">
        <v>1003</v>
      </c>
      <c r="E337" t="s">
        <v>1004</v>
      </c>
      <c r="F337">
        <v>4</v>
      </c>
      <c r="G337">
        <v>1673986148.5999999</v>
      </c>
      <c r="H337">
        <f t="shared" si="170"/>
        <v>3.5015183650828066E-4</v>
      </c>
      <c r="I337">
        <f t="shared" si="171"/>
        <v>0.35015183650828063</v>
      </c>
      <c r="J337">
        <f t="shared" si="172"/>
        <v>11.226348534030349</v>
      </c>
      <c r="K337">
        <f t="shared" si="173"/>
        <v>1990.9071428571431</v>
      </c>
      <c r="L337">
        <f t="shared" si="174"/>
        <v>1031.3390847863609</v>
      </c>
      <c r="M337">
        <f t="shared" si="175"/>
        <v>104.31391451789125</v>
      </c>
      <c r="N337">
        <f t="shared" si="176"/>
        <v>201.3686095839947</v>
      </c>
      <c r="O337">
        <f t="shared" si="177"/>
        <v>1.9667622526898337E-2</v>
      </c>
      <c r="P337">
        <f t="shared" si="178"/>
        <v>2.7631025529238422</v>
      </c>
      <c r="Q337">
        <f t="shared" si="179"/>
        <v>1.9590179238454453E-2</v>
      </c>
      <c r="R337">
        <f t="shared" si="180"/>
        <v>1.2250794478465235E-2</v>
      </c>
      <c r="S337">
        <f t="shared" si="181"/>
        <v>226.11062923694297</v>
      </c>
      <c r="T337">
        <f t="shared" si="182"/>
        <v>34.846603043071568</v>
      </c>
      <c r="U337">
        <f t="shared" si="183"/>
        <v>33.567957142857139</v>
      </c>
      <c r="V337">
        <f t="shared" si="184"/>
        <v>5.2155879062674613</v>
      </c>
      <c r="W337">
        <f t="shared" si="185"/>
        <v>66.929088715267895</v>
      </c>
      <c r="X337">
        <f t="shared" si="186"/>
        <v>3.4855140847860948</v>
      </c>
      <c r="Y337">
        <f t="shared" si="187"/>
        <v>5.2077716157384017</v>
      </c>
      <c r="Z337">
        <f t="shared" si="188"/>
        <v>1.7300738214813665</v>
      </c>
      <c r="AA337">
        <f t="shared" si="189"/>
        <v>-15.441695990015177</v>
      </c>
      <c r="AB337">
        <f t="shared" si="190"/>
        <v>-3.9922455135307908</v>
      </c>
      <c r="AC337">
        <f t="shared" si="191"/>
        <v>-0.33270151295351086</v>
      </c>
      <c r="AD337">
        <f t="shared" si="192"/>
        <v>206.34398622044347</v>
      </c>
      <c r="AE337">
        <f t="shared" si="193"/>
        <v>11.020132243355709</v>
      </c>
      <c r="AF337">
        <f t="shared" si="194"/>
        <v>0.34700668729692202</v>
      </c>
      <c r="AG337">
        <f t="shared" si="195"/>
        <v>11.226348534030349</v>
      </c>
      <c r="AH337">
        <v>2072.5012964321659</v>
      </c>
      <c r="AI337">
        <v>2061.9125454545451</v>
      </c>
      <c r="AJ337">
        <v>-3.586615024437409E-2</v>
      </c>
      <c r="AK337">
        <v>64.167648988695476</v>
      </c>
      <c r="AL337">
        <f t="shared" si="196"/>
        <v>0.35015183650828063</v>
      </c>
      <c r="AM337">
        <v>34.150112593485332</v>
      </c>
      <c r="AN337">
        <v>34.461818787878769</v>
      </c>
      <c r="AO337">
        <v>6.5692422897437969E-5</v>
      </c>
      <c r="AP337">
        <v>91.899806073423491</v>
      </c>
      <c r="AQ337">
        <v>0</v>
      </c>
      <c r="AR337">
        <v>0</v>
      </c>
      <c r="AS337">
        <f t="shared" si="197"/>
        <v>1</v>
      </c>
      <c r="AT337">
        <f t="shared" si="198"/>
        <v>0</v>
      </c>
      <c r="AU337">
        <f t="shared" si="199"/>
        <v>47128.200536415214</v>
      </c>
      <c r="AV337">
        <f t="shared" si="200"/>
        <v>1199.96</v>
      </c>
      <c r="AW337">
        <f t="shared" si="201"/>
        <v>1025.8923135942709</v>
      </c>
      <c r="AX337">
        <f t="shared" si="202"/>
        <v>0.85493875928720209</v>
      </c>
      <c r="AY337">
        <f t="shared" si="203"/>
        <v>0.18843180542429994</v>
      </c>
      <c r="AZ337">
        <v>6</v>
      </c>
      <c r="BA337">
        <v>0.5</v>
      </c>
      <c r="BB337" t="s">
        <v>355</v>
      </c>
      <c r="BC337">
        <v>2</v>
      </c>
      <c r="BD337" t="b">
        <v>1</v>
      </c>
      <c r="BE337">
        <v>1673986148.5999999</v>
      </c>
      <c r="BF337">
        <v>1990.9071428571431</v>
      </c>
      <c r="BG337">
        <v>2001.717142857143</v>
      </c>
      <c r="BH337">
        <v>34.460857142857137</v>
      </c>
      <c r="BI337">
        <v>34.151585714285709</v>
      </c>
      <c r="BJ337">
        <v>1999.4042857142861</v>
      </c>
      <c r="BK337">
        <v>34.25047142857143</v>
      </c>
      <c r="BL337">
        <v>650.00871428571429</v>
      </c>
      <c r="BM337">
        <v>101.0441428571429</v>
      </c>
      <c r="BN337">
        <v>0.1000065857142857</v>
      </c>
      <c r="BO337">
        <v>33.541157142857138</v>
      </c>
      <c r="BP337">
        <v>33.567957142857139</v>
      </c>
      <c r="BQ337">
        <v>999.89999999999986</v>
      </c>
      <c r="BR337">
        <v>0</v>
      </c>
      <c r="BS337">
        <v>0</v>
      </c>
      <c r="BT337">
        <v>8986.16</v>
      </c>
      <c r="BU337">
        <v>0</v>
      </c>
      <c r="BV337">
        <v>1344.802857142857</v>
      </c>
      <c r="BW337">
        <v>-10.80814285714286</v>
      </c>
      <c r="BX337">
        <v>2061.965714285715</v>
      </c>
      <c r="BY337">
        <v>2072.497142857143</v>
      </c>
      <c r="BZ337">
        <v>0.30928314285714292</v>
      </c>
      <c r="CA337">
        <v>2001.717142857143</v>
      </c>
      <c r="CB337">
        <v>34.151585714285709</v>
      </c>
      <c r="CC337">
        <v>3.4820685714285711</v>
      </c>
      <c r="CD337">
        <v>3.4508171428571419</v>
      </c>
      <c r="CE337">
        <v>26.53257142857143</v>
      </c>
      <c r="CF337">
        <v>26.379685714285721</v>
      </c>
      <c r="CG337">
        <v>1199.96</v>
      </c>
      <c r="CH337">
        <v>0.49996000000000002</v>
      </c>
      <c r="CI337">
        <v>0.50004000000000004</v>
      </c>
      <c r="CJ337">
        <v>0</v>
      </c>
      <c r="CK337">
        <v>949.63400000000001</v>
      </c>
      <c r="CL337">
        <v>4.9990899999999998</v>
      </c>
      <c r="CM337">
        <v>10499.27142857143</v>
      </c>
      <c r="CN337">
        <v>9557.3971428571422</v>
      </c>
      <c r="CO337">
        <v>44.276571428571437</v>
      </c>
      <c r="CP337">
        <v>46.811999999999998</v>
      </c>
      <c r="CQ337">
        <v>45.25</v>
      </c>
      <c r="CR337">
        <v>45.5</v>
      </c>
      <c r="CS337">
        <v>45.561999999999998</v>
      </c>
      <c r="CT337">
        <v>597.42999999999995</v>
      </c>
      <c r="CU337">
        <v>597.53</v>
      </c>
      <c r="CV337">
        <v>0</v>
      </c>
      <c r="CW337">
        <v>1673986150.9000001</v>
      </c>
      <c r="CX337">
        <v>0</v>
      </c>
      <c r="CY337">
        <v>1673984188.5</v>
      </c>
      <c r="CZ337" t="s">
        <v>356</v>
      </c>
      <c r="DA337">
        <v>1673984188.5</v>
      </c>
      <c r="DB337">
        <v>1673984167.5</v>
      </c>
      <c r="DC337">
        <v>23</v>
      </c>
      <c r="DD337">
        <v>-0.32800000000000001</v>
      </c>
      <c r="DE337">
        <v>5.0000000000000001E-3</v>
      </c>
      <c r="DF337">
        <v>-6.2539999999999996</v>
      </c>
      <c r="DG337">
        <v>0.21</v>
      </c>
      <c r="DH337">
        <v>579</v>
      </c>
      <c r="DI337">
        <v>34</v>
      </c>
      <c r="DJ337">
        <v>0</v>
      </c>
      <c r="DK337">
        <v>0.1</v>
      </c>
      <c r="DL337">
        <v>-10.8884875</v>
      </c>
      <c r="DM337">
        <v>-0.42591106941836548</v>
      </c>
      <c r="DN337">
        <v>0.110878463164629</v>
      </c>
      <c r="DO337">
        <v>0</v>
      </c>
      <c r="DP337">
        <v>0.31003619999999998</v>
      </c>
      <c r="DQ337">
        <v>2.4557898686676208E-3</v>
      </c>
      <c r="DR337">
        <v>1.6499438657118001E-3</v>
      </c>
      <c r="DS337">
        <v>1</v>
      </c>
      <c r="DT337">
        <v>0</v>
      </c>
      <c r="DU337">
        <v>0</v>
      </c>
      <c r="DV337">
        <v>0</v>
      </c>
      <c r="DW337">
        <v>-1</v>
      </c>
      <c r="DX337">
        <v>1</v>
      </c>
      <c r="DY337">
        <v>2</v>
      </c>
      <c r="DZ337" t="s">
        <v>357</v>
      </c>
      <c r="EA337">
        <v>3.2955199999999998</v>
      </c>
      <c r="EB337">
        <v>2.625</v>
      </c>
      <c r="EC337">
        <v>0.28225</v>
      </c>
      <c r="ED337">
        <v>0.28078599999999998</v>
      </c>
      <c r="EE337">
        <v>0.13999400000000001</v>
      </c>
      <c r="EF337">
        <v>0.13780300000000001</v>
      </c>
      <c r="EG337">
        <v>21600.2</v>
      </c>
      <c r="EH337">
        <v>22006.9</v>
      </c>
      <c r="EI337">
        <v>28024.799999999999</v>
      </c>
      <c r="EJ337">
        <v>29480.400000000001</v>
      </c>
      <c r="EK337">
        <v>33180.300000000003</v>
      </c>
      <c r="EL337">
        <v>35307.1</v>
      </c>
      <c r="EM337">
        <v>39565.199999999997</v>
      </c>
      <c r="EN337">
        <v>42149.7</v>
      </c>
      <c r="EO337">
        <v>2.2061500000000001</v>
      </c>
      <c r="EP337">
        <v>2.1691500000000001</v>
      </c>
      <c r="EQ337">
        <v>0.12096800000000001</v>
      </c>
      <c r="ER337">
        <v>0</v>
      </c>
      <c r="ES337">
        <v>31.606200000000001</v>
      </c>
      <c r="ET337">
        <v>999.9</v>
      </c>
      <c r="EU337">
        <v>68.2</v>
      </c>
      <c r="EV337">
        <v>35.4</v>
      </c>
      <c r="EW337">
        <v>38.976100000000002</v>
      </c>
      <c r="EX337">
        <v>57.651800000000001</v>
      </c>
      <c r="EY337">
        <v>-4.0865400000000003</v>
      </c>
      <c r="EZ337">
        <v>2</v>
      </c>
      <c r="FA337">
        <v>0.55193099999999995</v>
      </c>
      <c r="FB337">
        <v>0.49291699999999999</v>
      </c>
      <c r="FC337">
        <v>20.270199999999999</v>
      </c>
      <c r="FD337">
        <v>5.2189399999999999</v>
      </c>
      <c r="FE337">
        <v>12.0099</v>
      </c>
      <c r="FF337">
        <v>4.9862500000000001</v>
      </c>
      <c r="FG337">
        <v>3.2845800000000001</v>
      </c>
      <c r="FH337">
        <v>9999</v>
      </c>
      <c r="FI337">
        <v>9999</v>
      </c>
      <c r="FJ337">
        <v>9999</v>
      </c>
      <c r="FK337">
        <v>999.9</v>
      </c>
      <c r="FL337">
        <v>1.8658699999999999</v>
      </c>
      <c r="FM337">
        <v>1.8623400000000001</v>
      </c>
      <c r="FN337">
        <v>1.86432</v>
      </c>
      <c r="FO337">
        <v>1.8603700000000001</v>
      </c>
      <c r="FP337">
        <v>1.86111</v>
      </c>
      <c r="FQ337">
        <v>1.8602000000000001</v>
      </c>
      <c r="FR337">
        <v>1.86198</v>
      </c>
      <c r="FS337">
        <v>1.8585199999999999</v>
      </c>
      <c r="FT337">
        <v>0</v>
      </c>
      <c r="FU337">
        <v>0</v>
      </c>
      <c r="FV337">
        <v>0</v>
      </c>
      <c r="FW337">
        <v>0</v>
      </c>
      <c r="FX337" t="s">
        <v>358</v>
      </c>
      <c r="FY337" t="s">
        <v>359</v>
      </c>
      <c r="FZ337" t="s">
        <v>360</v>
      </c>
      <c r="GA337" t="s">
        <v>360</v>
      </c>
      <c r="GB337" t="s">
        <v>360</v>
      </c>
      <c r="GC337" t="s">
        <v>360</v>
      </c>
      <c r="GD337">
        <v>0</v>
      </c>
      <c r="GE337">
        <v>100</v>
      </c>
      <c r="GF337">
        <v>100</v>
      </c>
      <c r="GG337">
        <v>-8.5</v>
      </c>
      <c r="GH337">
        <v>0.21029999999999999</v>
      </c>
      <c r="GI337">
        <v>-4.4410340874611869</v>
      </c>
      <c r="GJ337">
        <v>-4.0977002334145526E-3</v>
      </c>
      <c r="GK337">
        <v>1.9870096767282211E-6</v>
      </c>
      <c r="GL337">
        <v>-4.7591234531596528E-10</v>
      </c>
      <c r="GM337">
        <v>0.2103699999999975</v>
      </c>
      <c r="GN337">
        <v>0</v>
      </c>
      <c r="GO337">
        <v>0</v>
      </c>
      <c r="GP337">
        <v>0</v>
      </c>
      <c r="GQ337">
        <v>6</v>
      </c>
      <c r="GR337">
        <v>2093</v>
      </c>
      <c r="GS337">
        <v>4</v>
      </c>
      <c r="GT337">
        <v>31</v>
      </c>
      <c r="GU337">
        <v>32.700000000000003</v>
      </c>
      <c r="GV337">
        <v>33.1</v>
      </c>
      <c r="GW337">
        <v>4.7924800000000003</v>
      </c>
      <c r="GX337">
        <v>0</v>
      </c>
      <c r="GY337">
        <v>2.04834</v>
      </c>
      <c r="GZ337">
        <v>2.6245099999999999</v>
      </c>
      <c r="HA337">
        <v>2.1972700000000001</v>
      </c>
      <c r="HB337">
        <v>2.32544</v>
      </c>
      <c r="HC337">
        <v>41.7699</v>
      </c>
      <c r="HD337">
        <v>14.5261</v>
      </c>
      <c r="HE337">
        <v>18</v>
      </c>
      <c r="HF337">
        <v>702.73</v>
      </c>
      <c r="HG337">
        <v>747.89499999999998</v>
      </c>
      <c r="HH337">
        <v>31.000900000000001</v>
      </c>
      <c r="HI337">
        <v>34.337299999999999</v>
      </c>
      <c r="HJ337">
        <v>30</v>
      </c>
      <c r="HK337">
        <v>34.274900000000002</v>
      </c>
      <c r="HL337">
        <v>34.295900000000003</v>
      </c>
      <c r="HM337">
        <v>100</v>
      </c>
      <c r="HN337">
        <v>15.3241</v>
      </c>
      <c r="HO337">
        <v>100</v>
      </c>
      <c r="HP337">
        <v>31</v>
      </c>
      <c r="HQ337">
        <v>2147.5100000000002</v>
      </c>
      <c r="HR337">
        <v>34.106900000000003</v>
      </c>
      <c r="HS337">
        <v>98.761899999999997</v>
      </c>
      <c r="HT337">
        <v>97.730199999999996</v>
      </c>
    </row>
    <row r="338" spans="1:228" x14ac:dyDescent="0.2">
      <c r="A338">
        <v>323</v>
      </c>
      <c r="B338">
        <v>1673986154.5999999</v>
      </c>
      <c r="C338">
        <v>1286.099999904633</v>
      </c>
      <c r="D338" t="s">
        <v>1005</v>
      </c>
      <c r="E338" t="s">
        <v>1006</v>
      </c>
      <c r="F338">
        <v>4</v>
      </c>
      <c r="G338">
        <v>1673986152.2874999</v>
      </c>
      <c r="H338">
        <f t="shared" si="170"/>
        <v>3.5559761800152114E-4</v>
      </c>
      <c r="I338">
        <f t="shared" si="171"/>
        <v>0.35559761800152112</v>
      </c>
      <c r="J338">
        <f t="shared" si="172"/>
        <v>11.949070046273974</v>
      </c>
      <c r="K338">
        <f t="shared" si="173"/>
        <v>1990.615</v>
      </c>
      <c r="L338">
        <f t="shared" si="174"/>
        <v>988.12866994848525</v>
      </c>
      <c r="M338">
        <f t="shared" si="175"/>
        <v>99.941264148517448</v>
      </c>
      <c r="N338">
        <f t="shared" si="176"/>
        <v>201.33469008987743</v>
      </c>
      <c r="O338">
        <f t="shared" si="177"/>
        <v>1.9984913904941743E-2</v>
      </c>
      <c r="P338">
        <f t="shared" si="178"/>
        <v>2.7619796240325436</v>
      </c>
      <c r="Q338">
        <f t="shared" si="179"/>
        <v>1.9904924841844491E-2</v>
      </c>
      <c r="R338">
        <f t="shared" si="180"/>
        <v>1.244773793820024E-2</v>
      </c>
      <c r="S338">
        <f t="shared" si="181"/>
        <v>226.11900636150813</v>
      </c>
      <c r="T338">
        <f t="shared" si="182"/>
        <v>34.8496450750321</v>
      </c>
      <c r="U338">
        <f t="shared" si="183"/>
        <v>33.566825000000001</v>
      </c>
      <c r="V338">
        <f t="shared" si="184"/>
        <v>5.2152575075164895</v>
      </c>
      <c r="W338">
        <f t="shared" si="185"/>
        <v>66.925385731304459</v>
      </c>
      <c r="X338">
        <f t="shared" si="186"/>
        <v>3.4861001736668524</v>
      </c>
      <c r="Y338">
        <f t="shared" si="187"/>
        <v>5.2089354967082739</v>
      </c>
      <c r="Z338">
        <f t="shared" si="188"/>
        <v>1.7291573338496371</v>
      </c>
      <c r="AA338">
        <f t="shared" si="189"/>
        <v>-15.681854953867083</v>
      </c>
      <c r="AB338">
        <f t="shared" si="190"/>
        <v>-3.2274908510142919</v>
      </c>
      <c r="AC338">
        <f t="shared" si="191"/>
        <v>-0.26908232205067789</v>
      </c>
      <c r="AD338">
        <f t="shared" si="192"/>
        <v>206.94057823457607</v>
      </c>
      <c r="AE338">
        <f t="shared" si="193"/>
        <v>11.137694920230743</v>
      </c>
      <c r="AF338">
        <f t="shared" si="194"/>
        <v>0.34893130550434021</v>
      </c>
      <c r="AG338">
        <f t="shared" si="195"/>
        <v>11.949070046273974</v>
      </c>
      <c r="AH338">
        <v>2072.3376772214142</v>
      </c>
      <c r="AI338">
        <v>2061.437393939394</v>
      </c>
      <c r="AJ338">
        <v>-0.1329493988616067</v>
      </c>
      <c r="AK338">
        <v>64.167648988695476</v>
      </c>
      <c r="AL338">
        <f t="shared" si="196"/>
        <v>0.35559761800152112</v>
      </c>
      <c r="AM338">
        <v>34.156095224605487</v>
      </c>
      <c r="AN338">
        <v>34.471963030303023</v>
      </c>
      <c r="AO338">
        <v>1.9139387373242689E-4</v>
      </c>
      <c r="AP338">
        <v>91.899806073423491</v>
      </c>
      <c r="AQ338">
        <v>0</v>
      </c>
      <c r="AR338">
        <v>0</v>
      </c>
      <c r="AS338">
        <f t="shared" si="197"/>
        <v>1</v>
      </c>
      <c r="AT338">
        <f t="shared" si="198"/>
        <v>0</v>
      </c>
      <c r="AU338">
        <f t="shared" si="199"/>
        <v>47096.772205568122</v>
      </c>
      <c r="AV338">
        <f t="shared" si="200"/>
        <v>1200.0074999999999</v>
      </c>
      <c r="AW338">
        <f t="shared" si="201"/>
        <v>1025.9326260940456</v>
      </c>
      <c r="AX338">
        <f t="shared" si="202"/>
        <v>0.85493851171267321</v>
      </c>
      <c r="AY338">
        <f t="shared" si="203"/>
        <v>0.18843132760545925</v>
      </c>
      <c r="AZ338">
        <v>6</v>
      </c>
      <c r="BA338">
        <v>0.5</v>
      </c>
      <c r="BB338" t="s">
        <v>355</v>
      </c>
      <c r="BC338">
        <v>2</v>
      </c>
      <c r="BD338" t="b">
        <v>1</v>
      </c>
      <c r="BE338">
        <v>1673986152.2874999</v>
      </c>
      <c r="BF338">
        <v>1990.615</v>
      </c>
      <c r="BG338">
        <v>2001.5374999999999</v>
      </c>
      <c r="BH338">
        <v>34.467399999999998</v>
      </c>
      <c r="BI338">
        <v>34.156399999999998</v>
      </c>
      <c r="BJ338">
        <v>1999.1075000000001</v>
      </c>
      <c r="BK338">
        <v>34.257037500000003</v>
      </c>
      <c r="BL338">
        <v>649.97662500000001</v>
      </c>
      <c r="BM338">
        <v>101.042</v>
      </c>
      <c r="BN338">
        <v>9.9953662499999998E-2</v>
      </c>
      <c r="BO338">
        <v>33.54515</v>
      </c>
      <c r="BP338">
        <v>33.566825000000001</v>
      </c>
      <c r="BQ338">
        <v>999.9</v>
      </c>
      <c r="BR338">
        <v>0</v>
      </c>
      <c r="BS338">
        <v>0</v>
      </c>
      <c r="BT338">
        <v>8980.39</v>
      </c>
      <c r="BU338">
        <v>0</v>
      </c>
      <c r="BV338">
        <v>1338.6012499999999</v>
      </c>
      <c r="BW338">
        <v>-10.923299999999999</v>
      </c>
      <c r="BX338">
        <v>2061.6737499999999</v>
      </c>
      <c r="BY338">
        <v>2072.32125</v>
      </c>
      <c r="BZ338">
        <v>0.31100699999999998</v>
      </c>
      <c r="CA338">
        <v>2001.5374999999999</v>
      </c>
      <c r="CB338">
        <v>34.156399999999998</v>
      </c>
      <c r="CC338">
        <v>3.4826549999999998</v>
      </c>
      <c r="CD338">
        <v>3.4512287499999998</v>
      </c>
      <c r="CE338">
        <v>26.5354125</v>
      </c>
      <c r="CF338">
        <v>26.381712499999999</v>
      </c>
      <c r="CG338">
        <v>1200.0074999999999</v>
      </c>
      <c r="CH338">
        <v>0.49996737499999999</v>
      </c>
      <c r="CI338">
        <v>0.50003262500000001</v>
      </c>
      <c r="CJ338">
        <v>0</v>
      </c>
      <c r="CK338">
        <v>949.27987500000006</v>
      </c>
      <c r="CL338">
        <v>4.9990899999999998</v>
      </c>
      <c r="CM338">
        <v>10495.8375</v>
      </c>
      <c r="CN338">
        <v>9557.7849999999999</v>
      </c>
      <c r="CO338">
        <v>44.288749999999993</v>
      </c>
      <c r="CP338">
        <v>46.819875000000003</v>
      </c>
      <c r="CQ338">
        <v>45.25</v>
      </c>
      <c r="CR338">
        <v>45.5</v>
      </c>
      <c r="CS338">
        <v>45.561999999999998</v>
      </c>
      <c r="CT338">
        <v>597.46374999999989</v>
      </c>
      <c r="CU338">
        <v>597.54375000000005</v>
      </c>
      <c r="CV338">
        <v>0</v>
      </c>
      <c r="CW338">
        <v>1673986155.0999999</v>
      </c>
      <c r="CX338">
        <v>0</v>
      </c>
      <c r="CY338">
        <v>1673984188.5</v>
      </c>
      <c r="CZ338" t="s">
        <v>356</v>
      </c>
      <c r="DA338">
        <v>1673984188.5</v>
      </c>
      <c r="DB338">
        <v>1673984167.5</v>
      </c>
      <c r="DC338">
        <v>23</v>
      </c>
      <c r="DD338">
        <v>-0.32800000000000001</v>
      </c>
      <c r="DE338">
        <v>5.0000000000000001E-3</v>
      </c>
      <c r="DF338">
        <v>-6.2539999999999996</v>
      </c>
      <c r="DG338">
        <v>0.21</v>
      </c>
      <c r="DH338">
        <v>579</v>
      </c>
      <c r="DI338">
        <v>34</v>
      </c>
      <c r="DJ338">
        <v>0</v>
      </c>
      <c r="DK338">
        <v>0.1</v>
      </c>
      <c r="DL338">
        <v>-10.8990975</v>
      </c>
      <c r="DM338">
        <v>-0.14554108818011011</v>
      </c>
      <c r="DN338">
        <v>0.1080110005682291</v>
      </c>
      <c r="DO338">
        <v>0</v>
      </c>
      <c r="DP338">
        <v>0.31016507500000001</v>
      </c>
      <c r="DQ338">
        <v>-3.872589118199717E-3</v>
      </c>
      <c r="DR338">
        <v>1.374437910338258E-3</v>
      </c>
      <c r="DS338">
        <v>1</v>
      </c>
      <c r="DT338">
        <v>0</v>
      </c>
      <c r="DU338">
        <v>0</v>
      </c>
      <c r="DV338">
        <v>0</v>
      </c>
      <c r="DW338">
        <v>-1</v>
      </c>
      <c r="DX338">
        <v>1</v>
      </c>
      <c r="DY338">
        <v>2</v>
      </c>
      <c r="DZ338" t="s">
        <v>357</v>
      </c>
      <c r="EA338">
        <v>3.2955100000000002</v>
      </c>
      <c r="EB338">
        <v>2.6251899999999999</v>
      </c>
      <c r="EC338">
        <v>0.28220800000000001</v>
      </c>
      <c r="ED338">
        <v>0.28075899999999998</v>
      </c>
      <c r="EE338">
        <v>0.140016</v>
      </c>
      <c r="EF338">
        <v>0.13780999999999999</v>
      </c>
      <c r="EG338">
        <v>21600.9</v>
      </c>
      <c r="EH338">
        <v>22007.9</v>
      </c>
      <c r="EI338">
        <v>28024.2</v>
      </c>
      <c r="EJ338">
        <v>29480.6</v>
      </c>
      <c r="EK338">
        <v>33179.300000000003</v>
      </c>
      <c r="EL338">
        <v>35306.9</v>
      </c>
      <c r="EM338">
        <v>39565.1</v>
      </c>
      <c r="EN338">
        <v>42149.8</v>
      </c>
      <c r="EO338">
        <v>2.2059799999999998</v>
      </c>
      <c r="EP338">
        <v>2.1690999999999998</v>
      </c>
      <c r="EQ338">
        <v>0.121064</v>
      </c>
      <c r="ER338">
        <v>0</v>
      </c>
      <c r="ES338">
        <v>31.610399999999998</v>
      </c>
      <c r="ET338">
        <v>999.9</v>
      </c>
      <c r="EU338">
        <v>68.2</v>
      </c>
      <c r="EV338">
        <v>35.4</v>
      </c>
      <c r="EW338">
        <v>38.976700000000001</v>
      </c>
      <c r="EX338">
        <v>57.171799999999998</v>
      </c>
      <c r="EY338">
        <v>-4.1145899999999997</v>
      </c>
      <c r="EZ338">
        <v>2</v>
      </c>
      <c r="FA338">
        <v>0.55193099999999995</v>
      </c>
      <c r="FB338">
        <v>0.496618</v>
      </c>
      <c r="FC338">
        <v>20.270199999999999</v>
      </c>
      <c r="FD338">
        <v>5.2193899999999998</v>
      </c>
      <c r="FE338">
        <v>12.0099</v>
      </c>
      <c r="FF338">
        <v>4.9861500000000003</v>
      </c>
      <c r="FG338">
        <v>3.2845800000000001</v>
      </c>
      <c r="FH338">
        <v>9999</v>
      </c>
      <c r="FI338">
        <v>9999</v>
      </c>
      <c r="FJ338">
        <v>9999</v>
      </c>
      <c r="FK338">
        <v>999.9</v>
      </c>
      <c r="FL338">
        <v>1.8658999999999999</v>
      </c>
      <c r="FM338">
        <v>1.8623400000000001</v>
      </c>
      <c r="FN338">
        <v>1.86432</v>
      </c>
      <c r="FO338">
        <v>1.86036</v>
      </c>
      <c r="FP338">
        <v>1.8611200000000001</v>
      </c>
      <c r="FQ338">
        <v>1.8602000000000001</v>
      </c>
      <c r="FR338">
        <v>1.86199</v>
      </c>
      <c r="FS338">
        <v>1.8585199999999999</v>
      </c>
      <c r="FT338">
        <v>0</v>
      </c>
      <c r="FU338">
        <v>0</v>
      </c>
      <c r="FV338">
        <v>0</v>
      </c>
      <c r="FW338">
        <v>0</v>
      </c>
      <c r="FX338" t="s">
        <v>358</v>
      </c>
      <c r="FY338" t="s">
        <v>359</v>
      </c>
      <c r="FZ338" t="s">
        <v>360</v>
      </c>
      <c r="GA338" t="s">
        <v>360</v>
      </c>
      <c r="GB338" t="s">
        <v>360</v>
      </c>
      <c r="GC338" t="s">
        <v>360</v>
      </c>
      <c r="GD338">
        <v>0</v>
      </c>
      <c r="GE338">
        <v>100</v>
      </c>
      <c r="GF338">
        <v>100</v>
      </c>
      <c r="GG338">
        <v>-8.5</v>
      </c>
      <c r="GH338">
        <v>0.21029999999999999</v>
      </c>
      <c r="GI338">
        <v>-4.4410340874611869</v>
      </c>
      <c r="GJ338">
        <v>-4.0977002334145526E-3</v>
      </c>
      <c r="GK338">
        <v>1.9870096767282211E-6</v>
      </c>
      <c r="GL338">
        <v>-4.7591234531596528E-10</v>
      </c>
      <c r="GM338">
        <v>0.2103699999999975</v>
      </c>
      <c r="GN338">
        <v>0</v>
      </c>
      <c r="GO338">
        <v>0</v>
      </c>
      <c r="GP338">
        <v>0</v>
      </c>
      <c r="GQ338">
        <v>6</v>
      </c>
      <c r="GR338">
        <v>2093</v>
      </c>
      <c r="GS338">
        <v>4</v>
      </c>
      <c r="GT338">
        <v>31</v>
      </c>
      <c r="GU338">
        <v>32.799999999999997</v>
      </c>
      <c r="GV338">
        <v>33.1</v>
      </c>
      <c r="GW338">
        <v>4.7912600000000003</v>
      </c>
      <c r="GX338">
        <v>0</v>
      </c>
      <c r="GY338">
        <v>2.04834</v>
      </c>
      <c r="GZ338">
        <v>2.6232899999999999</v>
      </c>
      <c r="HA338">
        <v>2.1972700000000001</v>
      </c>
      <c r="HB338">
        <v>2.34741</v>
      </c>
      <c r="HC338">
        <v>41.7699</v>
      </c>
      <c r="HD338">
        <v>14.517300000000001</v>
      </c>
      <c r="HE338">
        <v>18</v>
      </c>
      <c r="HF338">
        <v>702.58299999999997</v>
      </c>
      <c r="HG338">
        <v>747.84699999999998</v>
      </c>
      <c r="HH338">
        <v>31.001000000000001</v>
      </c>
      <c r="HI338">
        <v>34.338099999999997</v>
      </c>
      <c r="HJ338">
        <v>30</v>
      </c>
      <c r="HK338">
        <v>34.274900000000002</v>
      </c>
      <c r="HL338">
        <v>34.295900000000003</v>
      </c>
      <c r="HM338">
        <v>100</v>
      </c>
      <c r="HN338">
        <v>15.3241</v>
      </c>
      <c r="HO338">
        <v>100</v>
      </c>
      <c r="HP338">
        <v>31</v>
      </c>
      <c r="HQ338">
        <v>2154.19</v>
      </c>
      <c r="HR338">
        <v>34.103099999999998</v>
      </c>
      <c r="HS338">
        <v>98.7607</v>
      </c>
      <c r="HT338">
        <v>97.730400000000003</v>
      </c>
    </row>
    <row r="339" spans="1:228" x14ac:dyDescent="0.2">
      <c r="A339">
        <v>324</v>
      </c>
      <c r="B339">
        <v>1673986158.5999999</v>
      </c>
      <c r="C339">
        <v>1290.099999904633</v>
      </c>
      <c r="D339" t="s">
        <v>1007</v>
      </c>
      <c r="E339" t="s">
        <v>1008</v>
      </c>
      <c r="F339">
        <v>4</v>
      </c>
      <c r="G339">
        <v>1673986156.5999999</v>
      </c>
      <c r="H339">
        <f t="shared" si="170"/>
        <v>3.512949833877524E-4</v>
      </c>
      <c r="I339">
        <f t="shared" si="171"/>
        <v>0.35129498338775239</v>
      </c>
      <c r="J339">
        <f t="shared" si="172"/>
        <v>11.532615762553775</v>
      </c>
      <c r="K339">
        <f t="shared" si="173"/>
        <v>1990.261428571428</v>
      </c>
      <c r="L339">
        <f t="shared" si="174"/>
        <v>1008.5859114185431</v>
      </c>
      <c r="M339">
        <f t="shared" si="175"/>
        <v>102.01006114282109</v>
      </c>
      <c r="N339">
        <f t="shared" si="176"/>
        <v>201.29836012999567</v>
      </c>
      <c r="O339">
        <f t="shared" si="177"/>
        <v>1.9721723125853234E-2</v>
      </c>
      <c r="P339">
        <f t="shared" si="178"/>
        <v>2.7686257404134031</v>
      </c>
      <c r="Q339">
        <f t="shared" si="179"/>
        <v>1.9644008790239198E-2</v>
      </c>
      <c r="R339">
        <f t="shared" si="180"/>
        <v>1.2284462192528895E-2</v>
      </c>
      <c r="S339">
        <f t="shared" si="181"/>
        <v>226.11332280837283</v>
      </c>
      <c r="T339">
        <f t="shared" si="182"/>
        <v>34.854421834949449</v>
      </c>
      <c r="U339">
        <f t="shared" si="183"/>
        <v>33.574257142857142</v>
      </c>
      <c r="V339">
        <f t="shared" si="184"/>
        <v>5.217426798441549</v>
      </c>
      <c r="W339">
        <f t="shared" si="185"/>
        <v>66.90917935073098</v>
      </c>
      <c r="X339">
        <f t="shared" si="186"/>
        <v>3.4865310074553224</v>
      </c>
      <c r="Y339">
        <f t="shared" si="187"/>
        <v>5.2108410853154963</v>
      </c>
      <c r="Z339">
        <f t="shared" si="188"/>
        <v>1.7308957909862266</v>
      </c>
      <c r="AA339">
        <f t="shared" si="189"/>
        <v>-15.492108767399881</v>
      </c>
      <c r="AB339">
        <f t="shared" si="190"/>
        <v>-3.369059977844056</v>
      </c>
      <c r="AC339">
        <f t="shared" si="191"/>
        <v>-0.28023010494564671</v>
      </c>
      <c r="AD339">
        <f t="shared" si="192"/>
        <v>206.97192395818325</v>
      </c>
      <c r="AE339">
        <f t="shared" si="193"/>
        <v>11.180113115320106</v>
      </c>
      <c r="AF339">
        <f t="shared" si="194"/>
        <v>0.34893683931645392</v>
      </c>
      <c r="AG339">
        <f t="shared" si="195"/>
        <v>11.532615762553775</v>
      </c>
      <c r="AH339">
        <v>2072.0486800629142</v>
      </c>
      <c r="AI339">
        <v>2061.236969696969</v>
      </c>
      <c r="AJ339">
        <v>-5.3828645203345099E-2</v>
      </c>
      <c r="AK339">
        <v>64.167648988695476</v>
      </c>
      <c r="AL339">
        <f t="shared" si="196"/>
        <v>0.35129498338775239</v>
      </c>
      <c r="AM339">
        <v>34.160238771067178</v>
      </c>
      <c r="AN339">
        <v>34.473623636363648</v>
      </c>
      <c r="AO339">
        <v>-5.0638714577408203E-5</v>
      </c>
      <c r="AP339">
        <v>91.899806073423491</v>
      </c>
      <c r="AQ339">
        <v>0</v>
      </c>
      <c r="AR339">
        <v>0</v>
      </c>
      <c r="AS339">
        <f t="shared" si="197"/>
        <v>1</v>
      </c>
      <c r="AT339">
        <f t="shared" si="198"/>
        <v>0</v>
      </c>
      <c r="AU339">
        <f t="shared" si="199"/>
        <v>47278.146869940843</v>
      </c>
      <c r="AV339">
        <f t="shared" si="200"/>
        <v>1199.974285714286</v>
      </c>
      <c r="AW339">
        <f t="shared" si="201"/>
        <v>1025.9045278799861</v>
      </c>
      <c r="AX339">
        <f t="shared" si="202"/>
        <v>0.85493876001627422</v>
      </c>
      <c r="AY339">
        <f t="shared" si="203"/>
        <v>0.18843180683140942</v>
      </c>
      <c r="AZ339">
        <v>6</v>
      </c>
      <c r="BA339">
        <v>0.5</v>
      </c>
      <c r="BB339" t="s">
        <v>355</v>
      </c>
      <c r="BC339">
        <v>2</v>
      </c>
      <c r="BD339" t="b">
        <v>1</v>
      </c>
      <c r="BE339">
        <v>1673986156.5999999</v>
      </c>
      <c r="BF339">
        <v>1990.261428571428</v>
      </c>
      <c r="BG339">
        <v>2001.222857142857</v>
      </c>
      <c r="BH339">
        <v>34.47175714285715</v>
      </c>
      <c r="BI339">
        <v>34.160757142857143</v>
      </c>
      <c r="BJ339">
        <v>1998.754285714286</v>
      </c>
      <c r="BK339">
        <v>34.261371428571429</v>
      </c>
      <c r="BL339">
        <v>649.98400000000004</v>
      </c>
      <c r="BM339">
        <v>101.0418571428572</v>
      </c>
      <c r="BN339">
        <v>9.9810599999999985E-2</v>
      </c>
      <c r="BO339">
        <v>33.551685714285718</v>
      </c>
      <c r="BP339">
        <v>33.574257142857142</v>
      </c>
      <c r="BQ339">
        <v>999.89999999999986</v>
      </c>
      <c r="BR339">
        <v>0</v>
      </c>
      <c r="BS339">
        <v>0</v>
      </c>
      <c r="BT339">
        <v>9015.7142857142862</v>
      </c>
      <c r="BU339">
        <v>0</v>
      </c>
      <c r="BV339">
        <v>1313.0971428571429</v>
      </c>
      <c r="BW339">
        <v>-10.96</v>
      </c>
      <c r="BX339">
        <v>2061.3200000000002</v>
      </c>
      <c r="BY339">
        <v>2072.002857142857</v>
      </c>
      <c r="BZ339">
        <v>0.3109965714285714</v>
      </c>
      <c r="CA339">
        <v>2001.222857142857</v>
      </c>
      <c r="CB339">
        <v>34.160757142857143</v>
      </c>
      <c r="CC339">
        <v>3.4830928571428572</v>
      </c>
      <c r="CD339">
        <v>3.4516714285714292</v>
      </c>
      <c r="CE339">
        <v>26.537557142857139</v>
      </c>
      <c r="CF339">
        <v>26.383885714285711</v>
      </c>
      <c r="CG339">
        <v>1199.974285714286</v>
      </c>
      <c r="CH339">
        <v>0.49995800000000001</v>
      </c>
      <c r="CI339">
        <v>0.50004199999999999</v>
      </c>
      <c r="CJ339">
        <v>0</v>
      </c>
      <c r="CK339">
        <v>949.15557142857142</v>
      </c>
      <c r="CL339">
        <v>4.9990899999999998</v>
      </c>
      <c r="CM339">
        <v>10490.12857142857</v>
      </c>
      <c r="CN339">
        <v>9557.5099999999984</v>
      </c>
      <c r="CO339">
        <v>44.285428571428582</v>
      </c>
      <c r="CP339">
        <v>46.83</v>
      </c>
      <c r="CQ339">
        <v>45.25</v>
      </c>
      <c r="CR339">
        <v>45.5</v>
      </c>
      <c r="CS339">
        <v>45.561999999999998</v>
      </c>
      <c r="CT339">
        <v>597.43714285714282</v>
      </c>
      <c r="CU339">
        <v>597.53714285714284</v>
      </c>
      <c r="CV339">
        <v>0</v>
      </c>
      <c r="CW339">
        <v>1673986158.7</v>
      </c>
      <c r="CX339">
        <v>0</v>
      </c>
      <c r="CY339">
        <v>1673984188.5</v>
      </c>
      <c r="CZ339" t="s">
        <v>356</v>
      </c>
      <c r="DA339">
        <v>1673984188.5</v>
      </c>
      <c r="DB339">
        <v>1673984167.5</v>
      </c>
      <c r="DC339">
        <v>23</v>
      </c>
      <c r="DD339">
        <v>-0.32800000000000001</v>
      </c>
      <c r="DE339">
        <v>5.0000000000000001E-3</v>
      </c>
      <c r="DF339">
        <v>-6.2539999999999996</v>
      </c>
      <c r="DG339">
        <v>0.21</v>
      </c>
      <c r="DH339">
        <v>579</v>
      </c>
      <c r="DI339">
        <v>34</v>
      </c>
      <c r="DJ339">
        <v>0</v>
      </c>
      <c r="DK339">
        <v>0.1</v>
      </c>
      <c r="DL339">
        <v>-10.9421725</v>
      </c>
      <c r="DM339">
        <v>0.13970318949344329</v>
      </c>
      <c r="DN339">
        <v>9.076390248193382E-2</v>
      </c>
      <c r="DO339">
        <v>0</v>
      </c>
      <c r="DP339">
        <v>0.31044169999999999</v>
      </c>
      <c r="DQ339">
        <v>4.9132457786063056E-4</v>
      </c>
      <c r="DR339">
        <v>1.514823491367888E-3</v>
      </c>
      <c r="DS339">
        <v>1</v>
      </c>
      <c r="DT339">
        <v>0</v>
      </c>
      <c r="DU339">
        <v>0</v>
      </c>
      <c r="DV339">
        <v>0</v>
      </c>
      <c r="DW339">
        <v>-1</v>
      </c>
      <c r="DX339">
        <v>1</v>
      </c>
      <c r="DY339">
        <v>2</v>
      </c>
      <c r="DZ339" t="s">
        <v>357</v>
      </c>
      <c r="EA339">
        <v>3.29556</v>
      </c>
      <c r="EB339">
        <v>2.62534</v>
      </c>
      <c r="EC339">
        <v>0.28219899999999998</v>
      </c>
      <c r="ED339">
        <v>0.28073500000000001</v>
      </c>
      <c r="EE339">
        <v>0.14002899999999999</v>
      </c>
      <c r="EF339">
        <v>0.137819</v>
      </c>
      <c r="EG339">
        <v>21601.1</v>
      </c>
      <c r="EH339">
        <v>22008.5</v>
      </c>
      <c r="EI339">
        <v>28024</v>
      </c>
      <c r="EJ339">
        <v>29480.400000000001</v>
      </c>
      <c r="EK339">
        <v>33178.1</v>
      </c>
      <c r="EL339">
        <v>35306.400000000001</v>
      </c>
      <c r="EM339">
        <v>39564.300000000003</v>
      </c>
      <c r="EN339">
        <v>42149.599999999999</v>
      </c>
      <c r="EO339">
        <v>2.2060499999999998</v>
      </c>
      <c r="EP339">
        <v>2.1692200000000001</v>
      </c>
      <c r="EQ339">
        <v>0.12055</v>
      </c>
      <c r="ER339">
        <v>0</v>
      </c>
      <c r="ES339">
        <v>31.615300000000001</v>
      </c>
      <c r="ET339">
        <v>999.9</v>
      </c>
      <c r="EU339">
        <v>68.2</v>
      </c>
      <c r="EV339">
        <v>35.4</v>
      </c>
      <c r="EW339">
        <v>38.975700000000003</v>
      </c>
      <c r="EX339">
        <v>57.411799999999999</v>
      </c>
      <c r="EY339">
        <v>-4.2027200000000002</v>
      </c>
      <c r="EZ339">
        <v>2</v>
      </c>
      <c r="FA339">
        <v>0.55193099999999995</v>
      </c>
      <c r="FB339">
        <v>0.49996699999999999</v>
      </c>
      <c r="FC339">
        <v>20.270199999999999</v>
      </c>
      <c r="FD339">
        <v>5.2187900000000003</v>
      </c>
      <c r="FE339">
        <v>12.0099</v>
      </c>
      <c r="FF339">
        <v>4.9859</v>
      </c>
      <c r="FG339">
        <v>3.2845</v>
      </c>
      <c r="FH339">
        <v>9999</v>
      </c>
      <c r="FI339">
        <v>9999</v>
      </c>
      <c r="FJ339">
        <v>9999</v>
      </c>
      <c r="FK339">
        <v>999.9</v>
      </c>
      <c r="FL339">
        <v>1.8658999999999999</v>
      </c>
      <c r="FM339">
        <v>1.8623400000000001</v>
      </c>
      <c r="FN339">
        <v>1.8643400000000001</v>
      </c>
      <c r="FO339">
        <v>1.86039</v>
      </c>
      <c r="FP339">
        <v>1.86111</v>
      </c>
      <c r="FQ339">
        <v>1.8602000000000001</v>
      </c>
      <c r="FR339">
        <v>1.86199</v>
      </c>
      <c r="FS339">
        <v>1.85853</v>
      </c>
      <c r="FT339">
        <v>0</v>
      </c>
      <c r="FU339">
        <v>0</v>
      </c>
      <c r="FV339">
        <v>0</v>
      </c>
      <c r="FW339">
        <v>0</v>
      </c>
      <c r="FX339" t="s">
        <v>358</v>
      </c>
      <c r="FY339" t="s">
        <v>359</v>
      </c>
      <c r="FZ339" t="s">
        <v>360</v>
      </c>
      <c r="GA339" t="s">
        <v>360</v>
      </c>
      <c r="GB339" t="s">
        <v>360</v>
      </c>
      <c r="GC339" t="s">
        <v>360</v>
      </c>
      <c r="GD339">
        <v>0</v>
      </c>
      <c r="GE339">
        <v>100</v>
      </c>
      <c r="GF339">
        <v>100</v>
      </c>
      <c r="GG339">
        <v>-8.5</v>
      </c>
      <c r="GH339">
        <v>0.2104</v>
      </c>
      <c r="GI339">
        <v>-4.4410340874611869</v>
      </c>
      <c r="GJ339">
        <v>-4.0977002334145526E-3</v>
      </c>
      <c r="GK339">
        <v>1.9870096767282211E-6</v>
      </c>
      <c r="GL339">
        <v>-4.7591234531596528E-10</v>
      </c>
      <c r="GM339">
        <v>0.2103699999999975</v>
      </c>
      <c r="GN339">
        <v>0</v>
      </c>
      <c r="GO339">
        <v>0</v>
      </c>
      <c r="GP339">
        <v>0</v>
      </c>
      <c r="GQ339">
        <v>6</v>
      </c>
      <c r="GR339">
        <v>2093</v>
      </c>
      <c r="GS339">
        <v>4</v>
      </c>
      <c r="GT339">
        <v>31</v>
      </c>
      <c r="GU339">
        <v>32.799999999999997</v>
      </c>
      <c r="GV339">
        <v>33.200000000000003</v>
      </c>
      <c r="GW339">
        <v>4.7912600000000003</v>
      </c>
      <c r="GX339">
        <v>0</v>
      </c>
      <c r="GY339">
        <v>2.04834</v>
      </c>
      <c r="GZ339">
        <v>2.6232899999999999</v>
      </c>
      <c r="HA339">
        <v>2.1972700000000001</v>
      </c>
      <c r="HB339">
        <v>2.34741</v>
      </c>
      <c r="HC339">
        <v>41.7699</v>
      </c>
      <c r="HD339">
        <v>14.534800000000001</v>
      </c>
      <c r="HE339">
        <v>18</v>
      </c>
      <c r="HF339">
        <v>702.64599999999996</v>
      </c>
      <c r="HG339">
        <v>747.96799999999996</v>
      </c>
      <c r="HH339">
        <v>31.001000000000001</v>
      </c>
      <c r="HI339">
        <v>34.339799999999997</v>
      </c>
      <c r="HJ339">
        <v>30</v>
      </c>
      <c r="HK339">
        <v>34.274900000000002</v>
      </c>
      <c r="HL339">
        <v>34.295900000000003</v>
      </c>
      <c r="HM339">
        <v>100</v>
      </c>
      <c r="HN339">
        <v>15.3241</v>
      </c>
      <c r="HO339">
        <v>100</v>
      </c>
      <c r="HP339">
        <v>31</v>
      </c>
      <c r="HQ339">
        <v>2160.87</v>
      </c>
      <c r="HR339">
        <v>34.085599999999999</v>
      </c>
      <c r="HS339">
        <v>98.759299999999996</v>
      </c>
      <c r="HT339">
        <v>97.730099999999993</v>
      </c>
    </row>
    <row r="340" spans="1:228" x14ac:dyDescent="0.2">
      <c r="A340">
        <v>325</v>
      </c>
      <c r="B340">
        <v>1673986162.5999999</v>
      </c>
      <c r="C340">
        <v>1294.099999904633</v>
      </c>
      <c r="D340" t="s">
        <v>1009</v>
      </c>
      <c r="E340" t="s">
        <v>1010</v>
      </c>
      <c r="F340">
        <v>4</v>
      </c>
      <c r="G340">
        <v>1673986160.2874999</v>
      </c>
      <c r="H340">
        <f t="shared" si="170"/>
        <v>3.5857608410519578E-4</v>
      </c>
      <c r="I340">
        <f t="shared" si="171"/>
        <v>0.35857608410519576</v>
      </c>
      <c r="J340">
        <f t="shared" si="172"/>
        <v>11.285313469998886</v>
      </c>
      <c r="K340">
        <f t="shared" si="173"/>
        <v>1990.03125</v>
      </c>
      <c r="L340">
        <f t="shared" si="174"/>
        <v>1047.7661101388419</v>
      </c>
      <c r="M340">
        <f t="shared" si="175"/>
        <v>105.97498605011903</v>
      </c>
      <c r="N340">
        <f t="shared" si="176"/>
        <v>201.27920908809023</v>
      </c>
      <c r="O340">
        <f t="shared" si="177"/>
        <v>2.0157233597622642E-2</v>
      </c>
      <c r="P340">
        <f t="shared" si="178"/>
        <v>2.7687896751183008</v>
      </c>
      <c r="Q340">
        <f t="shared" si="179"/>
        <v>2.007606147870309E-2</v>
      </c>
      <c r="R340">
        <f t="shared" si="180"/>
        <v>1.2554804067774235E-2</v>
      </c>
      <c r="S340">
        <f t="shared" si="181"/>
        <v>226.11537823732917</v>
      </c>
      <c r="T340">
        <f t="shared" si="182"/>
        <v>34.857236928385404</v>
      </c>
      <c r="U340">
        <f t="shared" si="183"/>
        <v>33.569249999999997</v>
      </c>
      <c r="V340">
        <f t="shared" si="184"/>
        <v>5.2159652293158301</v>
      </c>
      <c r="W340">
        <f t="shared" si="185"/>
        <v>66.903266393784776</v>
      </c>
      <c r="X340">
        <f t="shared" si="186"/>
        <v>3.487172016732706</v>
      </c>
      <c r="Y340">
        <f t="shared" si="187"/>
        <v>5.2122597366287327</v>
      </c>
      <c r="Z340">
        <f t="shared" si="188"/>
        <v>1.728793212583124</v>
      </c>
      <c r="AA340">
        <f t="shared" si="189"/>
        <v>-15.813205309039134</v>
      </c>
      <c r="AB340">
        <f t="shared" si="190"/>
        <v>-1.8957415598545126</v>
      </c>
      <c r="AC340">
        <f t="shared" si="191"/>
        <v>-0.15767366387904119</v>
      </c>
      <c r="AD340">
        <f t="shared" si="192"/>
        <v>208.24875770455645</v>
      </c>
      <c r="AE340">
        <f t="shared" si="193"/>
        <v>10.975386639266516</v>
      </c>
      <c r="AF340">
        <f t="shared" si="194"/>
        <v>0.35483876944155951</v>
      </c>
      <c r="AG340">
        <f t="shared" si="195"/>
        <v>11.285313469998886</v>
      </c>
      <c r="AH340">
        <v>2071.5542941006111</v>
      </c>
      <c r="AI340">
        <v>2060.9898787878769</v>
      </c>
      <c r="AJ340">
        <v>-5.6446493984462019E-2</v>
      </c>
      <c r="AK340">
        <v>64.167648988695476</v>
      </c>
      <c r="AL340">
        <f t="shared" si="196"/>
        <v>0.35857608410519576</v>
      </c>
      <c r="AM340">
        <v>34.160013794392881</v>
      </c>
      <c r="AN340">
        <v>34.478798181818171</v>
      </c>
      <c r="AO340">
        <v>1.3983656759979351E-4</v>
      </c>
      <c r="AP340">
        <v>91.899806073423491</v>
      </c>
      <c r="AQ340">
        <v>0</v>
      </c>
      <c r="AR340">
        <v>0</v>
      </c>
      <c r="AS340">
        <f t="shared" si="197"/>
        <v>1</v>
      </c>
      <c r="AT340">
        <f t="shared" si="198"/>
        <v>0</v>
      </c>
      <c r="AU340">
        <f t="shared" si="199"/>
        <v>47281.912852025926</v>
      </c>
      <c r="AV340">
        <f t="shared" si="200"/>
        <v>1199.9825000000001</v>
      </c>
      <c r="AW340">
        <f t="shared" si="201"/>
        <v>1025.9118135944711</v>
      </c>
      <c r="AX340">
        <f t="shared" si="202"/>
        <v>0.8549389791888391</v>
      </c>
      <c r="AY340">
        <f t="shared" si="203"/>
        <v>0.18843222983445937</v>
      </c>
      <c r="AZ340">
        <v>6</v>
      </c>
      <c r="BA340">
        <v>0.5</v>
      </c>
      <c r="BB340" t="s">
        <v>355</v>
      </c>
      <c r="BC340">
        <v>2</v>
      </c>
      <c r="BD340" t="b">
        <v>1</v>
      </c>
      <c r="BE340">
        <v>1673986160.2874999</v>
      </c>
      <c r="BF340">
        <v>1990.03125</v>
      </c>
      <c r="BG340">
        <v>2000.81375</v>
      </c>
      <c r="BH340">
        <v>34.477387499999999</v>
      </c>
      <c r="BI340">
        <v>34.161149999999999</v>
      </c>
      <c r="BJ340">
        <v>1998.5250000000001</v>
      </c>
      <c r="BK340">
        <v>34.267024999999997</v>
      </c>
      <c r="BL340">
        <v>650.02700000000004</v>
      </c>
      <c r="BM340">
        <v>101.043875</v>
      </c>
      <c r="BN340">
        <v>9.9867887500000002E-2</v>
      </c>
      <c r="BO340">
        <v>33.556550000000001</v>
      </c>
      <c r="BP340">
        <v>33.569249999999997</v>
      </c>
      <c r="BQ340">
        <v>999.9</v>
      </c>
      <c r="BR340">
        <v>0</v>
      </c>
      <c r="BS340">
        <v>0</v>
      </c>
      <c r="BT340">
        <v>9016.40625</v>
      </c>
      <c r="BU340">
        <v>0</v>
      </c>
      <c r="BV340">
        <v>1272.2325000000001</v>
      </c>
      <c r="BW340">
        <v>-10.782975</v>
      </c>
      <c r="BX340">
        <v>2061.09</v>
      </c>
      <c r="BY340">
        <v>2071.58</v>
      </c>
      <c r="BZ340">
        <v>0.31623412499999998</v>
      </c>
      <c r="CA340">
        <v>2000.81375</v>
      </c>
      <c r="CB340">
        <v>34.161149999999999</v>
      </c>
      <c r="CC340">
        <v>3.4837250000000002</v>
      </c>
      <c r="CD340">
        <v>3.4517699999999998</v>
      </c>
      <c r="CE340">
        <v>26.540637499999999</v>
      </c>
      <c r="CF340">
        <v>26.384362500000002</v>
      </c>
      <c r="CG340">
        <v>1199.9825000000001</v>
      </c>
      <c r="CH340">
        <v>0.49995200000000001</v>
      </c>
      <c r="CI340">
        <v>0.50004800000000005</v>
      </c>
      <c r="CJ340">
        <v>0</v>
      </c>
      <c r="CK340">
        <v>948.69475</v>
      </c>
      <c r="CL340">
        <v>4.9990899999999998</v>
      </c>
      <c r="CM340">
        <v>10485.825000000001</v>
      </c>
      <c r="CN340">
        <v>9557.5550000000003</v>
      </c>
      <c r="CO340">
        <v>44.265500000000003</v>
      </c>
      <c r="CP340">
        <v>46.851374999999997</v>
      </c>
      <c r="CQ340">
        <v>45.25</v>
      </c>
      <c r="CR340">
        <v>45.5</v>
      </c>
      <c r="CS340">
        <v>45.561999999999998</v>
      </c>
      <c r="CT340">
        <v>597.43249999999989</v>
      </c>
      <c r="CU340">
        <v>597.54999999999995</v>
      </c>
      <c r="CV340">
        <v>0</v>
      </c>
      <c r="CW340">
        <v>1673986162.9000001</v>
      </c>
      <c r="CX340">
        <v>0</v>
      </c>
      <c r="CY340">
        <v>1673984188.5</v>
      </c>
      <c r="CZ340" t="s">
        <v>356</v>
      </c>
      <c r="DA340">
        <v>1673984188.5</v>
      </c>
      <c r="DB340">
        <v>1673984167.5</v>
      </c>
      <c r="DC340">
        <v>23</v>
      </c>
      <c r="DD340">
        <v>-0.32800000000000001</v>
      </c>
      <c r="DE340">
        <v>5.0000000000000001E-3</v>
      </c>
      <c r="DF340">
        <v>-6.2539999999999996</v>
      </c>
      <c r="DG340">
        <v>0.21</v>
      </c>
      <c r="DH340">
        <v>579</v>
      </c>
      <c r="DI340">
        <v>34</v>
      </c>
      <c r="DJ340">
        <v>0</v>
      </c>
      <c r="DK340">
        <v>0.1</v>
      </c>
      <c r="DL340">
        <v>-10.914085</v>
      </c>
      <c r="DM340">
        <v>0.48793170731709151</v>
      </c>
      <c r="DN340">
        <v>0.1055671742304396</v>
      </c>
      <c r="DO340">
        <v>0</v>
      </c>
      <c r="DP340">
        <v>0.3113148</v>
      </c>
      <c r="DQ340">
        <v>1.8918754221387429E-2</v>
      </c>
      <c r="DR340">
        <v>2.7698934022810369E-3</v>
      </c>
      <c r="DS340">
        <v>1</v>
      </c>
      <c r="DT340">
        <v>0</v>
      </c>
      <c r="DU340">
        <v>0</v>
      </c>
      <c r="DV340">
        <v>0</v>
      </c>
      <c r="DW340">
        <v>-1</v>
      </c>
      <c r="DX340">
        <v>1</v>
      </c>
      <c r="DY340">
        <v>2</v>
      </c>
      <c r="DZ340" t="s">
        <v>357</v>
      </c>
      <c r="EA340">
        <v>3.29556</v>
      </c>
      <c r="EB340">
        <v>2.62521</v>
      </c>
      <c r="EC340">
        <v>0.28217100000000001</v>
      </c>
      <c r="ED340">
        <v>0.28070400000000001</v>
      </c>
      <c r="EE340">
        <v>0.140041</v>
      </c>
      <c r="EF340">
        <v>0.137826</v>
      </c>
      <c r="EG340">
        <v>21601.9</v>
      </c>
      <c r="EH340">
        <v>22009.7</v>
      </c>
      <c r="EI340">
        <v>28024.1</v>
      </c>
      <c r="EJ340">
        <v>29480.799999999999</v>
      </c>
      <c r="EK340">
        <v>33177.599999999999</v>
      </c>
      <c r="EL340">
        <v>35306.5</v>
      </c>
      <c r="EM340">
        <v>39564.199999999997</v>
      </c>
      <c r="EN340">
        <v>42150.1</v>
      </c>
      <c r="EO340">
        <v>2.206</v>
      </c>
      <c r="EP340">
        <v>2.169</v>
      </c>
      <c r="EQ340">
        <v>0.120267</v>
      </c>
      <c r="ER340">
        <v>0</v>
      </c>
      <c r="ES340">
        <v>31.6236</v>
      </c>
      <c r="ET340">
        <v>999.9</v>
      </c>
      <c r="EU340">
        <v>68.2</v>
      </c>
      <c r="EV340">
        <v>35.4</v>
      </c>
      <c r="EW340">
        <v>38.974299999999999</v>
      </c>
      <c r="EX340">
        <v>57.321800000000003</v>
      </c>
      <c r="EY340">
        <v>-4.1506400000000001</v>
      </c>
      <c r="EZ340">
        <v>2</v>
      </c>
      <c r="FA340">
        <v>0.551817</v>
      </c>
      <c r="FB340">
        <v>0.503224</v>
      </c>
      <c r="FC340">
        <v>20.270199999999999</v>
      </c>
      <c r="FD340">
        <v>5.2198399999999996</v>
      </c>
      <c r="FE340">
        <v>12.0099</v>
      </c>
      <c r="FF340">
        <v>4.9863</v>
      </c>
      <c r="FG340">
        <v>3.2846500000000001</v>
      </c>
      <c r="FH340">
        <v>9999</v>
      </c>
      <c r="FI340">
        <v>9999</v>
      </c>
      <c r="FJ340">
        <v>9999</v>
      </c>
      <c r="FK340">
        <v>999.9</v>
      </c>
      <c r="FL340">
        <v>1.86588</v>
      </c>
      <c r="FM340">
        <v>1.8623400000000001</v>
      </c>
      <c r="FN340">
        <v>1.86432</v>
      </c>
      <c r="FO340">
        <v>1.8604000000000001</v>
      </c>
      <c r="FP340">
        <v>1.86111</v>
      </c>
      <c r="FQ340">
        <v>1.8602099999999999</v>
      </c>
      <c r="FR340">
        <v>1.8619699999999999</v>
      </c>
      <c r="FS340">
        <v>1.8585199999999999</v>
      </c>
      <c r="FT340">
        <v>0</v>
      </c>
      <c r="FU340">
        <v>0</v>
      </c>
      <c r="FV340">
        <v>0</v>
      </c>
      <c r="FW340">
        <v>0</v>
      </c>
      <c r="FX340" t="s">
        <v>358</v>
      </c>
      <c r="FY340" t="s">
        <v>359</v>
      </c>
      <c r="FZ340" t="s">
        <v>360</v>
      </c>
      <c r="GA340" t="s">
        <v>360</v>
      </c>
      <c r="GB340" t="s">
        <v>360</v>
      </c>
      <c r="GC340" t="s">
        <v>360</v>
      </c>
      <c r="GD340">
        <v>0</v>
      </c>
      <c r="GE340">
        <v>100</v>
      </c>
      <c r="GF340">
        <v>100</v>
      </c>
      <c r="GG340">
        <v>-8.5</v>
      </c>
      <c r="GH340">
        <v>0.2104</v>
      </c>
      <c r="GI340">
        <v>-4.4410340874611869</v>
      </c>
      <c r="GJ340">
        <v>-4.0977002334145526E-3</v>
      </c>
      <c r="GK340">
        <v>1.9870096767282211E-6</v>
      </c>
      <c r="GL340">
        <v>-4.7591234531596528E-10</v>
      </c>
      <c r="GM340">
        <v>0.2103699999999975</v>
      </c>
      <c r="GN340">
        <v>0</v>
      </c>
      <c r="GO340">
        <v>0</v>
      </c>
      <c r="GP340">
        <v>0</v>
      </c>
      <c r="GQ340">
        <v>6</v>
      </c>
      <c r="GR340">
        <v>2093</v>
      </c>
      <c r="GS340">
        <v>4</v>
      </c>
      <c r="GT340">
        <v>31</v>
      </c>
      <c r="GU340">
        <v>32.9</v>
      </c>
      <c r="GV340">
        <v>33.299999999999997</v>
      </c>
      <c r="GW340">
        <v>4.7912600000000003</v>
      </c>
      <c r="GX340">
        <v>0</v>
      </c>
      <c r="GY340">
        <v>2.04834</v>
      </c>
      <c r="GZ340">
        <v>2.6232899999999999</v>
      </c>
      <c r="HA340">
        <v>2.1972700000000001</v>
      </c>
      <c r="HB340">
        <v>2.3144499999999999</v>
      </c>
      <c r="HC340">
        <v>41.7699</v>
      </c>
      <c r="HD340">
        <v>14.5085</v>
      </c>
      <c r="HE340">
        <v>18</v>
      </c>
      <c r="HF340">
        <v>702.60400000000004</v>
      </c>
      <c r="HG340">
        <v>747.75</v>
      </c>
      <c r="HH340">
        <v>31.001000000000001</v>
      </c>
      <c r="HI340">
        <v>34.340400000000002</v>
      </c>
      <c r="HJ340">
        <v>30</v>
      </c>
      <c r="HK340">
        <v>34.274900000000002</v>
      </c>
      <c r="HL340">
        <v>34.295900000000003</v>
      </c>
      <c r="HM340">
        <v>100</v>
      </c>
      <c r="HN340">
        <v>15.3241</v>
      </c>
      <c r="HO340">
        <v>100</v>
      </c>
      <c r="HP340">
        <v>31</v>
      </c>
      <c r="HQ340">
        <v>2167.5500000000002</v>
      </c>
      <c r="HR340">
        <v>34.072200000000002</v>
      </c>
      <c r="HS340">
        <v>98.759200000000007</v>
      </c>
      <c r="HT340">
        <v>97.731099999999998</v>
      </c>
    </row>
    <row r="341" spans="1:228" x14ac:dyDescent="0.2">
      <c r="A341">
        <v>326</v>
      </c>
      <c r="B341">
        <v>1673986166.0999999</v>
      </c>
      <c r="C341">
        <v>1297.599999904633</v>
      </c>
      <c r="D341" t="s">
        <v>1011</v>
      </c>
      <c r="E341" t="s">
        <v>1012</v>
      </c>
      <c r="F341">
        <v>4</v>
      </c>
      <c r="G341">
        <v>1673986163.7249999</v>
      </c>
      <c r="H341">
        <f t="shared" si="170"/>
        <v>3.5588328637326194E-4</v>
      </c>
      <c r="I341">
        <f t="shared" si="171"/>
        <v>0.35588328637326194</v>
      </c>
      <c r="J341">
        <f t="shared" si="172"/>
        <v>11.479198568592516</v>
      </c>
      <c r="K341">
        <f t="shared" si="173"/>
        <v>1989.7562499999999</v>
      </c>
      <c r="L341">
        <f t="shared" si="174"/>
        <v>1024.535370164225</v>
      </c>
      <c r="M341">
        <f t="shared" si="175"/>
        <v>103.62577090393258</v>
      </c>
      <c r="N341">
        <f t="shared" si="176"/>
        <v>201.25222742101849</v>
      </c>
      <c r="O341">
        <f t="shared" si="177"/>
        <v>1.99860931175951E-2</v>
      </c>
      <c r="P341">
        <f t="shared" si="178"/>
        <v>2.7648993624081437</v>
      </c>
      <c r="Q341">
        <f t="shared" si="179"/>
        <v>1.9906178748960651E-2</v>
      </c>
      <c r="R341">
        <f t="shared" si="180"/>
        <v>1.2448514970555331E-2</v>
      </c>
      <c r="S341">
        <f t="shared" si="181"/>
        <v>226.11547198614988</v>
      </c>
      <c r="T341">
        <f t="shared" si="182"/>
        <v>34.863433638778687</v>
      </c>
      <c r="U341">
        <f t="shared" si="183"/>
        <v>33.575824999999988</v>
      </c>
      <c r="V341">
        <f t="shared" si="184"/>
        <v>5.2178845241998149</v>
      </c>
      <c r="W341">
        <f t="shared" si="185"/>
        <v>66.894334501033086</v>
      </c>
      <c r="X341">
        <f t="shared" si="186"/>
        <v>3.4874431014148906</v>
      </c>
      <c r="Y341">
        <f t="shared" si="187"/>
        <v>5.2133609332207831</v>
      </c>
      <c r="Z341">
        <f t="shared" si="188"/>
        <v>1.7304414227849243</v>
      </c>
      <c r="AA341">
        <f t="shared" si="189"/>
        <v>-15.694452929060851</v>
      </c>
      <c r="AB341">
        <f t="shared" si="190"/>
        <v>-2.3104494436014957</v>
      </c>
      <c r="AC341">
        <f t="shared" si="191"/>
        <v>-0.19244610702006812</v>
      </c>
      <c r="AD341">
        <f t="shared" si="192"/>
        <v>207.91812350646748</v>
      </c>
      <c r="AE341">
        <f t="shared" si="193"/>
        <v>10.996311015508597</v>
      </c>
      <c r="AF341">
        <f t="shared" si="194"/>
        <v>0.35309289303228397</v>
      </c>
      <c r="AG341">
        <f t="shared" si="195"/>
        <v>11.479198568592516</v>
      </c>
      <c r="AH341">
        <v>2071.320458340801</v>
      </c>
      <c r="AI341">
        <v>2060.6572121212121</v>
      </c>
      <c r="AJ341">
        <v>-7.8621568618640808E-2</v>
      </c>
      <c r="AK341">
        <v>64.167648988695476</v>
      </c>
      <c r="AL341">
        <f t="shared" si="196"/>
        <v>0.35588328637326194</v>
      </c>
      <c r="AM341">
        <v>34.164459482253967</v>
      </c>
      <c r="AN341">
        <v>34.481544242424228</v>
      </c>
      <c r="AO341">
        <v>1.5903203774865912E-5</v>
      </c>
      <c r="AP341">
        <v>91.899806073423491</v>
      </c>
      <c r="AQ341">
        <v>0</v>
      </c>
      <c r="AR341">
        <v>0</v>
      </c>
      <c r="AS341">
        <f t="shared" si="197"/>
        <v>1</v>
      </c>
      <c r="AT341">
        <f t="shared" si="198"/>
        <v>0</v>
      </c>
      <c r="AU341">
        <f t="shared" si="199"/>
        <v>47174.547835971483</v>
      </c>
      <c r="AV341">
        <f t="shared" si="200"/>
        <v>1199.99125</v>
      </c>
      <c r="AW341">
        <f t="shared" si="201"/>
        <v>1025.91848859386</v>
      </c>
      <c r="AX341">
        <f t="shared" si="202"/>
        <v>0.85493830775337731</v>
      </c>
      <c r="AY341">
        <f t="shared" si="203"/>
        <v>0.18843093396401839</v>
      </c>
      <c r="AZ341">
        <v>6</v>
      </c>
      <c r="BA341">
        <v>0.5</v>
      </c>
      <c r="BB341" t="s">
        <v>355</v>
      </c>
      <c r="BC341">
        <v>2</v>
      </c>
      <c r="BD341" t="b">
        <v>1</v>
      </c>
      <c r="BE341">
        <v>1673986163.7249999</v>
      </c>
      <c r="BF341">
        <v>1989.7562499999999</v>
      </c>
      <c r="BG341">
        <v>2000.5550000000001</v>
      </c>
      <c r="BH341">
        <v>34.479925000000001</v>
      </c>
      <c r="BI341">
        <v>34.165237500000003</v>
      </c>
      <c r="BJ341">
        <v>1998.25125</v>
      </c>
      <c r="BK341">
        <v>34.269562499999999</v>
      </c>
      <c r="BL341">
        <v>650.01300000000003</v>
      </c>
      <c r="BM341">
        <v>101.04412499999999</v>
      </c>
      <c r="BN341">
        <v>0.10003646250000001</v>
      </c>
      <c r="BO341">
        <v>33.560325000000013</v>
      </c>
      <c r="BP341">
        <v>33.575824999999988</v>
      </c>
      <c r="BQ341">
        <v>999.9</v>
      </c>
      <c r="BR341">
        <v>0</v>
      </c>
      <c r="BS341">
        <v>0</v>
      </c>
      <c r="BT341">
        <v>8995.7037500000006</v>
      </c>
      <c r="BU341">
        <v>0</v>
      </c>
      <c r="BV341">
        <v>1226.5</v>
      </c>
      <c r="BW341">
        <v>-10.7972375</v>
      </c>
      <c r="BX341">
        <v>2060.8125</v>
      </c>
      <c r="BY341">
        <v>2071.3225000000002</v>
      </c>
      <c r="BZ341">
        <v>0.31469275000000002</v>
      </c>
      <c r="CA341">
        <v>2000.5550000000001</v>
      </c>
      <c r="CB341">
        <v>34.165237500000003</v>
      </c>
      <c r="CC341">
        <v>3.4839975000000001</v>
      </c>
      <c r="CD341">
        <v>3.4521975</v>
      </c>
      <c r="CE341">
        <v>26.54195</v>
      </c>
      <c r="CF341">
        <v>26.3864625</v>
      </c>
      <c r="CG341">
        <v>1199.99125</v>
      </c>
      <c r="CH341">
        <v>0.49997437500000003</v>
      </c>
      <c r="CI341">
        <v>0.50002562499999992</v>
      </c>
      <c r="CJ341">
        <v>0</v>
      </c>
      <c r="CK341">
        <v>948.22450000000003</v>
      </c>
      <c r="CL341">
        <v>4.9990899999999998</v>
      </c>
      <c r="CM341">
        <v>10482.1</v>
      </c>
      <c r="CN341">
        <v>9557.6875</v>
      </c>
      <c r="CO341">
        <v>44.280999999999999</v>
      </c>
      <c r="CP341">
        <v>46.835624999999993</v>
      </c>
      <c r="CQ341">
        <v>45.25</v>
      </c>
      <c r="CR341">
        <v>45.5</v>
      </c>
      <c r="CS341">
        <v>45.561999999999998</v>
      </c>
      <c r="CT341">
        <v>597.46374999999989</v>
      </c>
      <c r="CU341">
        <v>597.52749999999992</v>
      </c>
      <c r="CV341">
        <v>0</v>
      </c>
      <c r="CW341">
        <v>1673986166.5</v>
      </c>
      <c r="CX341">
        <v>0</v>
      </c>
      <c r="CY341">
        <v>1673984188.5</v>
      </c>
      <c r="CZ341" t="s">
        <v>356</v>
      </c>
      <c r="DA341">
        <v>1673984188.5</v>
      </c>
      <c r="DB341">
        <v>1673984167.5</v>
      </c>
      <c r="DC341">
        <v>23</v>
      </c>
      <c r="DD341">
        <v>-0.32800000000000001</v>
      </c>
      <c r="DE341">
        <v>5.0000000000000001E-3</v>
      </c>
      <c r="DF341">
        <v>-6.2539999999999996</v>
      </c>
      <c r="DG341">
        <v>0.21</v>
      </c>
      <c r="DH341">
        <v>579</v>
      </c>
      <c r="DI341">
        <v>34</v>
      </c>
      <c r="DJ341">
        <v>0</v>
      </c>
      <c r="DK341">
        <v>0.1</v>
      </c>
      <c r="DL341">
        <v>-10.862277499999999</v>
      </c>
      <c r="DM341">
        <v>0.20620750469047081</v>
      </c>
      <c r="DN341">
        <v>8.5390931859009339E-2</v>
      </c>
      <c r="DO341">
        <v>0</v>
      </c>
      <c r="DP341">
        <v>0.31224707499999999</v>
      </c>
      <c r="DQ341">
        <v>2.4215606003751129E-2</v>
      </c>
      <c r="DR341">
        <v>3.005740469397685E-3</v>
      </c>
      <c r="DS341">
        <v>1</v>
      </c>
      <c r="DT341">
        <v>0</v>
      </c>
      <c r="DU341">
        <v>0</v>
      </c>
      <c r="DV341">
        <v>0</v>
      </c>
      <c r="DW341">
        <v>-1</v>
      </c>
      <c r="DX341">
        <v>1</v>
      </c>
      <c r="DY341">
        <v>2</v>
      </c>
      <c r="DZ341" t="s">
        <v>357</v>
      </c>
      <c r="EA341">
        <v>3.29556</v>
      </c>
      <c r="EB341">
        <v>2.62534</v>
      </c>
      <c r="EC341">
        <v>0.28215499999999999</v>
      </c>
      <c r="ED341">
        <v>0.28068599999999999</v>
      </c>
      <c r="EE341">
        <v>0.14004900000000001</v>
      </c>
      <c r="EF341">
        <v>0.13783799999999999</v>
      </c>
      <c r="EG341">
        <v>21602.6</v>
      </c>
      <c r="EH341">
        <v>22010.1</v>
      </c>
      <c r="EI341">
        <v>28024.3</v>
      </c>
      <c r="EJ341">
        <v>29480.6</v>
      </c>
      <c r="EK341">
        <v>33177.4</v>
      </c>
      <c r="EL341">
        <v>35306</v>
      </c>
      <c r="EM341">
        <v>39564.300000000003</v>
      </c>
      <c r="EN341">
        <v>42150.1</v>
      </c>
      <c r="EO341">
        <v>2.2061000000000002</v>
      </c>
      <c r="EP341">
        <v>2.1690800000000001</v>
      </c>
      <c r="EQ341">
        <v>0.120029</v>
      </c>
      <c r="ER341">
        <v>0</v>
      </c>
      <c r="ES341">
        <v>31.631599999999999</v>
      </c>
      <c r="ET341">
        <v>999.9</v>
      </c>
      <c r="EU341">
        <v>68.2</v>
      </c>
      <c r="EV341">
        <v>35.4</v>
      </c>
      <c r="EW341">
        <v>38.974800000000002</v>
      </c>
      <c r="EX341">
        <v>57.291800000000002</v>
      </c>
      <c r="EY341">
        <v>-4.1025600000000004</v>
      </c>
      <c r="EZ341">
        <v>2</v>
      </c>
      <c r="FA341">
        <v>0.55188999999999999</v>
      </c>
      <c r="FB341">
        <v>0.50489399999999995</v>
      </c>
      <c r="FC341">
        <v>20.27</v>
      </c>
      <c r="FD341">
        <v>5.2195400000000003</v>
      </c>
      <c r="FE341">
        <v>12.0099</v>
      </c>
      <c r="FF341">
        <v>4.9863999999999997</v>
      </c>
      <c r="FG341">
        <v>3.2846500000000001</v>
      </c>
      <c r="FH341">
        <v>9999</v>
      </c>
      <c r="FI341">
        <v>9999</v>
      </c>
      <c r="FJ341">
        <v>9999</v>
      </c>
      <c r="FK341">
        <v>999.9</v>
      </c>
      <c r="FL341">
        <v>1.8658699999999999</v>
      </c>
      <c r="FM341">
        <v>1.8623400000000001</v>
      </c>
      <c r="FN341">
        <v>1.86432</v>
      </c>
      <c r="FO341">
        <v>1.86039</v>
      </c>
      <c r="FP341">
        <v>1.86111</v>
      </c>
      <c r="FQ341">
        <v>1.8602000000000001</v>
      </c>
      <c r="FR341">
        <v>1.86198</v>
      </c>
      <c r="FS341">
        <v>1.8585199999999999</v>
      </c>
      <c r="FT341">
        <v>0</v>
      </c>
      <c r="FU341">
        <v>0</v>
      </c>
      <c r="FV341">
        <v>0</v>
      </c>
      <c r="FW341">
        <v>0</v>
      </c>
      <c r="FX341" t="s">
        <v>358</v>
      </c>
      <c r="FY341" t="s">
        <v>359</v>
      </c>
      <c r="FZ341" t="s">
        <v>360</v>
      </c>
      <c r="GA341" t="s">
        <v>360</v>
      </c>
      <c r="GB341" t="s">
        <v>360</v>
      </c>
      <c r="GC341" t="s">
        <v>360</v>
      </c>
      <c r="GD341">
        <v>0</v>
      </c>
      <c r="GE341">
        <v>100</v>
      </c>
      <c r="GF341">
        <v>100</v>
      </c>
      <c r="GG341">
        <v>-8.5</v>
      </c>
      <c r="GH341">
        <v>0.2104</v>
      </c>
      <c r="GI341">
        <v>-4.4410340874611869</v>
      </c>
      <c r="GJ341">
        <v>-4.0977002334145526E-3</v>
      </c>
      <c r="GK341">
        <v>1.9870096767282211E-6</v>
      </c>
      <c r="GL341">
        <v>-4.7591234531596528E-10</v>
      </c>
      <c r="GM341">
        <v>0.2103699999999975</v>
      </c>
      <c r="GN341">
        <v>0</v>
      </c>
      <c r="GO341">
        <v>0</v>
      </c>
      <c r="GP341">
        <v>0</v>
      </c>
      <c r="GQ341">
        <v>6</v>
      </c>
      <c r="GR341">
        <v>2093</v>
      </c>
      <c r="GS341">
        <v>4</v>
      </c>
      <c r="GT341">
        <v>31</v>
      </c>
      <c r="GU341">
        <v>33</v>
      </c>
      <c r="GV341">
        <v>33.299999999999997</v>
      </c>
      <c r="GW341">
        <v>4.7900400000000003</v>
      </c>
      <c r="GX341">
        <v>0</v>
      </c>
      <c r="GY341">
        <v>2.04834</v>
      </c>
      <c r="GZ341">
        <v>2.6232899999999999</v>
      </c>
      <c r="HA341">
        <v>2.1972700000000001</v>
      </c>
      <c r="HB341">
        <v>2.3535200000000001</v>
      </c>
      <c r="HC341">
        <v>41.7699</v>
      </c>
      <c r="HD341">
        <v>14.517300000000001</v>
      </c>
      <c r="HE341">
        <v>18</v>
      </c>
      <c r="HF341">
        <v>702.68799999999999</v>
      </c>
      <c r="HG341">
        <v>747.822</v>
      </c>
      <c r="HH341">
        <v>31.000699999999998</v>
      </c>
      <c r="HI341">
        <v>34.340400000000002</v>
      </c>
      <c r="HJ341">
        <v>30.0001</v>
      </c>
      <c r="HK341">
        <v>34.274900000000002</v>
      </c>
      <c r="HL341">
        <v>34.295900000000003</v>
      </c>
      <c r="HM341">
        <v>100</v>
      </c>
      <c r="HN341">
        <v>15.607699999999999</v>
      </c>
      <c r="HO341">
        <v>100</v>
      </c>
      <c r="HP341">
        <v>31</v>
      </c>
      <c r="HQ341">
        <v>2174.23</v>
      </c>
      <c r="HR341">
        <v>34.062199999999997</v>
      </c>
      <c r="HS341">
        <v>98.759799999999998</v>
      </c>
      <c r="HT341">
        <v>97.730900000000005</v>
      </c>
    </row>
    <row r="342" spans="1:228" x14ac:dyDescent="0.2">
      <c r="A342">
        <v>327</v>
      </c>
      <c r="B342">
        <v>1673986170.0999999</v>
      </c>
      <c r="C342">
        <v>1301.599999904633</v>
      </c>
      <c r="D342" t="s">
        <v>1013</v>
      </c>
      <c r="E342" t="s">
        <v>1014</v>
      </c>
      <c r="F342">
        <v>4</v>
      </c>
      <c r="G342">
        <v>1673986168.0999999</v>
      </c>
      <c r="H342">
        <f t="shared" si="170"/>
        <v>3.5445686754037451E-4</v>
      </c>
      <c r="I342">
        <f t="shared" si="171"/>
        <v>0.35445686754037453</v>
      </c>
      <c r="J342">
        <f t="shared" si="172"/>
        <v>11.774274121451162</v>
      </c>
      <c r="K342">
        <f t="shared" si="173"/>
        <v>1989.3742857142861</v>
      </c>
      <c r="L342">
        <f t="shared" si="174"/>
        <v>997.04276451042961</v>
      </c>
      <c r="M342">
        <f t="shared" si="175"/>
        <v>100.84600876538362</v>
      </c>
      <c r="N342">
        <f t="shared" si="176"/>
        <v>201.2154982672993</v>
      </c>
      <c r="O342">
        <f t="shared" si="177"/>
        <v>1.9905629831887223E-2</v>
      </c>
      <c r="P342">
        <f t="shared" si="178"/>
        <v>2.7689660662710409</v>
      </c>
      <c r="Q342">
        <f t="shared" si="179"/>
        <v>1.9826472182125954E-2</v>
      </c>
      <c r="R342">
        <f t="shared" si="180"/>
        <v>1.2398630775046732E-2</v>
      </c>
      <c r="S342">
        <f t="shared" si="181"/>
        <v>226.1298373794645</v>
      </c>
      <c r="T342">
        <f t="shared" si="182"/>
        <v>34.867200384020151</v>
      </c>
      <c r="U342">
        <f t="shared" si="183"/>
        <v>33.576885714285723</v>
      </c>
      <c r="V342">
        <f t="shared" si="184"/>
        <v>5.2181942126872336</v>
      </c>
      <c r="W342">
        <f t="shared" si="185"/>
        <v>66.88124251190564</v>
      </c>
      <c r="X342">
        <f t="shared" si="186"/>
        <v>3.4877481150148895</v>
      </c>
      <c r="Y342">
        <f t="shared" si="187"/>
        <v>5.2148375000569551</v>
      </c>
      <c r="Z342">
        <f t="shared" si="188"/>
        <v>1.7304460976723441</v>
      </c>
      <c r="AA342">
        <f t="shared" si="189"/>
        <v>-15.631547858530515</v>
      </c>
      <c r="AB342">
        <f t="shared" si="190"/>
        <v>-1.7167257334960224</v>
      </c>
      <c r="AC342">
        <f t="shared" si="191"/>
        <v>-0.14278687207162896</v>
      </c>
      <c r="AD342">
        <f t="shared" si="192"/>
        <v>208.63877691536632</v>
      </c>
      <c r="AE342">
        <f t="shared" si="193"/>
        <v>11.07847242522098</v>
      </c>
      <c r="AF342">
        <f t="shared" si="194"/>
        <v>0.35981299898131741</v>
      </c>
      <c r="AG342">
        <f t="shared" si="195"/>
        <v>11.774274121451162</v>
      </c>
      <c r="AH342">
        <v>2071.0522502005119</v>
      </c>
      <c r="AI342">
        <v>2060.2475151515132</v>
      </c>
      <c r="AJ342">
        <v>-0.11462043089457399</v>
      </c>
      <c r="AK342">
        <v>64.167648988695476</v>
      </c>
      <c r="AL342">
        <f t="shared" si="196"/>
        <v>0.35445686754037453</v>
      </c>
      <c r="AM342">
        <v>34.167368850324713</v>
      </c>
      <c r="AN342">
        <v>34.483240606060583</v>
      </c>
      <c r="AO342">
        <v>7.1515599935701483E-6</v>
      </c>
      <c r="AP342">
        <v>91.899806073423491</v>
      </c>
      <c r="AQ342">
        <v>0</v>
      </c>
      <c r="AR342">
        <v>0</v>
      </c>
      <c r="AS342">
        <f t="shared" si="197"/>
        <v>1</v>
      </c>
      <c r="AT342">
        <f t="shared" si="198"/>
        <v>0</v>
      </c>
      <c r="AU342">
        <f t="shared" si="199"/>
        <v>47285.402886977849</v>
      </c>
      <c r="AV342">
        <f t="shared" si="200"/>
        <v>1200.0642857142859</v>
      </c>
      <c r="AW342">
        <f t="shared" si="201"/>
        <v>1025.9812421655261</v>
      </c>
      <c r="AX342">
        <f t="shared" si="202"/>
        <v>0.85493856819083269</v>
      </c>
      <c r="AY342">
        <f t="shared" si="203"/>
        <v>0.18843143660830686</v>
      </c>
      <c r="AZ342">
        <v>6</v>
      </c>
      <c r="BA342">
        <v>0.5</v>
      </c>
      <c r="BB342" t="s">
        <v>355</v>
      </c>
      <c r="BC342">
        <v>2</v>
      </c>
      <c r="BD342" t="b">
        <v>1</v>
      </c>
      <c r="BE342">
        <v>1673986168.0999999</v>
      </c>
      <c r="BF342">
        <v>1989.3742857142861</v>
      </c>
      <c r="BG342">
        <v>2000.261428571428</v>
      </c>
      <c r="BH342">
        <v>34.482614285714291</v>
      </c>
      <c r="BI342">
        <v>34.161928571428568</v>
      </c>
      <c r="BJ342">
        <v>1997.8642857142861</v>
      </c>
      <c r="BK342">
        <v>34.272242857142857</v>
      </c>
      <c r="BL342">
        <v>649.99285714285713</v>
      </c>
      <c r="BM342">
        <v>101.04514285714291</v>
      </c>
      <c r="BN342">
        <v>9.9975842857142866E-2</v>
      </c>
      <c r="BO342">
        <v>33.565385714285718</v>
      </c>
      <c r="BP342">
        <v>33.576885714285723</v>
      </c>
      <c r="BQ342">
        <v>999.89999999999986</v>
      </c>
      <c r="BR342">
        <v>0</v>
      </c>
      <c r="BS342">
        <v>0</v>
      </c>
      <c r="BT342">
        <v>9017.2314285714292</v>
      </c>
      <c r="BU342">
        <v>0</v>
      </c>
      <c r="BV342">
        <v>1180.0942857142859</v>
      </c>
      <c r="BW342">
        <v>-10.888385714285709</v>
      </c>
      <c r="BX342">
        <v>2060.4228571428571</v>
      </c>
      <c r="BY342">
        <v>2071.0100000000002</v>
      </c>
      <c r="BZ342">
        <v>0.32067385714285712</v>
      </c>
      <c r="CA342">
        <v>2000.261428571428</v>
      </c>
      <c r="CB342">
        <v>34.161928571428568</v>
      </c>
      <c r="CC342">
        <v>3.484298571428571</v>
      </c>
      <c r="CD342">
        <v>3.451895714285715</v>
      </c>
      <c r="CE342">
        <v>26.543428571428571</v>
      </c>
      <c r="CF342">
        <v>26.384985714285708</v>
      </c>
      <c r="CG342">
        <v>1200.0642857142859</v>
      </c>
      <c r="CH342">
        <v>0.49996357142857151</v>
      </c>
      <c r="CI342">
        <v>0.5000364285714286</v>
      </c>
      <c r="CJ342">
        <v>0</v>
      </c>
      <c r="CK342">
        <v>947.85028571428563</v>
      </c>
      <c r="CL342">
        <v>4.9990899999999998</v>
      </c>
      <c r="CM342">
        <v>10478.05714285714</v>
      </c>
      <c r="CN342">
        <v>9558.2471428571425</v>
      </c>
      <c r="CO342">
        <v>44.311999999999998</v>
      </c>
      <c r="CP342">
        <v>46.875</v>
      </c>
      <c r="CQ342">
        <v>45.25</v>
      </c>
      <c r="CR342">
        <v>45.5</v>
      </c>
      <c r="CS342">
        <v>45.561999999999998</v>
      </c>
      <c r="CT342">
        <v>597.4899999999999</v>
      </c>
      <c r="CU342">
        <v>597.57428571428568</v>
      </c>
      <c r="CV342">
        <v>0</v>
      </c>
      <c r="CW342">
        <v>1673986170.7</v>
      </c>
      <c r="CX342">
        <v>0</v>
      </c>
      <c r="CY342">
        <v>1673984188.5</v>
      </c>
      <c r="CZ342" t="s">
        <v>356</v>
      </c>
      <c r="DA342">
        <v>1673984188.5</v>
      </c>
      <c r="DB342">
        <v>1673984167.5</v>
      </c>
      <c r="DC342">
        <v>23</v>
      </c>
      <c r="DD342">
        <v>-0.32800000000000001</v>
      </c>
      <c r="DE342">
        <v>5.0000000000000001E-3</v>
      </c>
      <c r="DF342">
        <v>-6.2539999999999996</v>
      </c>
      <c r="DG342">
        <v>0.21</v>
      </c>
      <c r="DH342">
        <v>579</v>
      </c>
      <c r="DI342">
        <v>34</v>
      </c>
      <c r="DJ342">
        <v>0</v>
      </c>
      <c r="DK342">
        <v>0.1</v>
      </c>
      <c r="DL342">
        <v>-10.8666675</v>
      </c>
      <c r="DM342">
        <v>0.32890919324579149</v>
      </c>
      <c r="DN342">
        <v>8.5601461399616149E-2</v>
      </c>
      <c r="DO342">
        <v>0</v>
      </c>
      <c r="DP342">
        <v>0.31387670000000001</v>
      </c>
      <c r="DQ342">
        <v>3.0730288930581329E-2</v>
      </c>
      <c r="DR342">
        <v>3.9400738584447889E-3</v>
      </c>
      <c r="DS342">
        <v>1</v>
      </c>
      <c r="DT342">
        <v>0</v>
      </c>
      <c r="DU342">
        <v>0</v>
      </c>
      <c r="DV342">
        <v>0</v>
      </c>
      <c r="DW342">
        <v>-1</v>
      </c>
      <c r="DX342">
        <v>1</v>
      </c>
      <c r="DY342">
        <v>2</v>
      </c>
      <c r="DZ342" t="s">
        <v>357</v>
      </c>
      <c r="EA342">
        <v>3.2956699999999999</v>
      </c>
      <c r="EB342">
        <v>2.6252599999999999</v>
      </c>
      <c r="EC342">
        <v>0.28212500000000001</v>
      </c>
      <c r="ED342">
        <v>0.280671</v>
      </c>
      <c r="EE342">
        <v>0.14005400000000001</v>
      </c>
      <c r="EF342">
        <v>0.13778899999999999</v>
      </c>
      <c r="EG342">
        <v>21603.1</v>
      </c>
      <c r="EH342">
        <v>22010.3</v>
      </c>
      <c r="EI342">
        <v>28023.7</v>
      </c>
      <c r="EJ342">
        <v>29480.2</v>
      </c>
      <c r="EK342">
        <v>33176.9</v>
      </c>
      <c r="EL342">
        <v>35307.300000000003</v>
      </c>
      <c r="EM342">
        <v>39564</v>
      </c>
      <c r="EN342">
        <v>42149.2</v>
      </c>
      <c r="EO342">
        <v>2.2061000000000002</v>
      </c>
      <c r="EP342">
        <v>2.16892</v>
      </c>
      <c r="EQ342">
        <v>0.12013699999999999</v>
      </c>
      <c r="ER342">
        <v>0</v>
      </c>
      <c r="ES342">
        <v>31.639199999999999</v>
      </c>
      <c r="ET342">
        <v>999.9</v>
      </c>
      <c r="EU342">
        <v>68.2</v>
      </c>
      <c r="EV342">
        <v>35.4</v>
      </c>
      <c r="EW342">
        <v>38.975000000000001</v>
      </c>
      <c r="EX342">
        <v>56.961799999999997</v>
      </c>
      <c r="EY342">
        <v>-4.2067300000000003</v>
      </c>
      <c r="EZ342">
        <v>2</v>
      </c>
      <c r="FA342">
        <v>0.55200199999999999</v>
      </c>
      <c r="FB342">
        <v>0.50662600000000002</v>
      </c>
      <c r="FC342">
        <v>20.27</v>
      </c>
      <c r="FD342">
        <v>5.2196899999999999</v>
      </c>
      <c r="FE342">
        <v>12.0099</v>
      </c>
      <c r="FF342">
        <v>4.9863999999999997</v>
      </c>
      <c r="FG342">
        <v>3.2846500000000001</v>
      </c>
      <c r="FH342">
        <v>9999</v>
      </c>
      <c r="FI342">
        <v>9999</v>
      </c>
      <c r="FJ342">
        <v>9999</v>
      </c>
      <c r="FK342">
        <v>999.9</v>
      </c>
      <c r="FL342">
        <v>1.86591</v>
      </c>
      <c r="FM342">
        <v>1.8623400000000001</v>
      </c>
      <c r="FN342">
        <v>1.86432</v>
      </c>
      <c r="FO342">
        <v>1.8603799999999999</v>
      </c>
      <c r="FP342">
        <v>1.86111</v>
      </c>
      <c r="FQ342">
        <v>1.8602099999999999</v>
      </c>
      <c r="FR342">
        <v>1.8619699999999999</v>
      </c>
      <c r="FS342">
        <v>1.8585199999999999</v>
      </c>
      <c r="FT342">
        <v>0</v>
      </c>
      <c r="FU342">
        <v>0</v>
      </c>
      <c r="FV342">
        <v>0</v>
      </c>
      <c r="FW342">
        <v>0</v>
      </c>
      <c r="FX342" t="s">
        <v>358</v>
      </c>
      <c r="FY342" t="s">
        <v>359</v>
      </c>
      <c r="FZ342" t="s">
        <v>360</v>
      </c>
      <c r="GA342" t="s">
        <v>360</v>
      </c>
      <c r="GB342" t="s">
        <v>360</v>
      </c>
      <c r="GC342" t="s">
        <v>360</v>
      </c>
      <c r="GD342">
        <v>0</v>
      </c>
      <c r="GE342">
        <v>100</v>
      </c>
      <c r="GF342">
        <v>100</v>
      </c>
      <c r="GG342">
        <v>-8.5</v>
      </c>
      <c r="GH342">
        <v>0.21029999999999999</v>
      </c>
      <c r="GI342">
        <v>-4.4410340874611869</v>
      </c>
      <c r="GJ342">
        <v>-4.0977002334145526E-3</v>
      </c>
      <c r="GK342">
        <v>1.9870096767282211E-6</v>
      </c>
      <c r="GL342">
        <v>-4.7591234531596528E-10</v>
      </c>
      <c r="GM342">
        <v>0.2103699999999975</v>
      </c>
      <c r="GN342">
        <v>0</v>
      </c>
      <c r="GO342">
        <v>0</v>
      </c>
      <c r="GP342">
        <v>0</v>
      </c>
      <c r="GQ342">
        <v>6</v>
      </c>
      <c r="GR342">
        <v>2093</v>
      </c>
      <c r="GS342">
        <v>4</v>
      </c>
      <c r="GT342">
        <v>31</v>
      </c>
      <c r="GU342">
        <v>33</v>
      </c>
      <c r="GV342">
        <v>33.4</v>
      </c>
      <c r="GW342">
        <v>4.7900400000000003</v>
      </c>
      <c r="GX342">
        <v>0</v>
      </c>
      <c r="GY342">
        <v>2.04834</v>
      </c>
      <c r="GZ342">
        <v>2.6232899999999999</v>
      </c>
      <c r="HA342">
        <v>2.1972700000000001</v>
      </c>
      <c r="HB342">
        <v>2.3596200000000001</v>
      </c>
      <c r="HC342">
        <v>41.796100000000003</v>
      </c>
      <c r="HD342">
        <v>14.534800000000001</v>
      </c>
      <c r="HE342">
        <v>18</v>
      </c>
      <c r="HF342">
        <v>702.68799999999999</v>
      </c>
      <c r="HG342">
        <v>747.67700000000002</v>
      </c>
      <c r="HH342">
        <v>31.000599999999999</v>
      </c>
      <c r="HI342">
        <v>34.340400000000002</v>
      </c>
      <c r="HJ342">
        <v>30.0001</v>
      </c>
      <c r="HK342">
        <v>34.274900000000002</v>
      </c>
      <c r="HL342">
        <v>34.295900000000003</v>
      </c>
      <c r="HM342">
        <v>100</v>
      </c>
      <c r="HN342">
        <v>15.607699999999999</v>
      </c>
      <c r="HO342">
        <v>100</v>
      </c>
      <c r="HP342">
        <v>31</v>
      </c>
      <c r="HQ342">
        <v>2180.91</v>
      </c>
      <c r="HR342">
        <v>34.052399999999999</v>
      </c>
      <c r="HS342">
        <v>98.758399999999995</v>
      </c>
      <c r="HT342">
        <v>97.729100000000003</v>
      </c>
    </row>
    <row r="343" spans="1:228" x14ac:dyDescent="0.2">
      <c r="A343">
        <v>328</v>
      </c>
      <c r="B343">
        <v>1673986174.0999999</v>
      </c>
      <c r="C343">
        <v>1305.599999904633</v>
      </c>
      <c r="D343" t="s">
        <v>1015</v>
      </c>
      <c r="E343" t="s">
        <v>1016</v>
      </c>
      <c r="F343">
        <v>4</v>
      </c>
      <c r="G343">
        <v>1673986171.7874999</v>
      </c>
      <c r="H343">
        <f t="shared" si="170"/>
        <v>3.7330540506117632E-4</v>
      </c>
      <c r="I343">
        <f t="shared" si="171"/>
        <v>0.37330540506117632</v>
      </c>
      <c r="J343">
        <f t="shared" si="172"/>
        <v>11.69748348998778</v>
      </c>
      <c r="K343">
        <f t="shared" si="173"/>
        <v>1989.0574999999999</v>
      </c>
      <c r="L343">
        <f t="shared" si="174"/>
        <v>1047.9880406451816</v>
      </c>
      <c r="M343">
        <f t="shared" si="175"/>
        <v>105.99824034147723</v>
      </c>
      <c r="N343">
        <f t="shared" si="176"/>
        <v>201.18225281294119</v>
      </c>
      <c r="O343">
        <f t="shared" si="177"/>
        <v>2.0926803287301947E-2</v>
      </c>
      <c r="P343">
        <f t="shared" si="178"/>
        <v>2.7658761191782379</v>
      </c>
      <c r="Q343">
        <f t="shared" si="179"/>
        <v>2.0839237609480671E-2</v>
      </c>
      <c r="R343">
        <f t="shared" si="180"/>
        <v>1.3032360285356532E-2</v>
      </c>
      <c r="S343">
        <f t="shared" si="181"/>
        <v>226.11737511134285</v>
      </c>
      <c r="T343">
        <f t="shared" si="182"/>
        <v>34.863346615151336</v>
      </c>
      <c r="U343">
        <f t="shared" si="183"/>
        <v>33.587412499999999</v>
      </c>
      <c r="V343">
        <f t="shared" si="184"/>
        <v>5.2212685030519177</v>
      </c>
      <c r="W343">
        <f t="shared" si="185"/>
        <v>66.87465316896521</v>
      </c>
      <c r="X343">
        <f t="shared" si="186"/>
        <v>3.4874097185765045</v>
      </c>
      <c r="Y343">
        <f t="shared" si="187"/>
        <v>5.2148453163042658</v>
      </c>
      <c r="Z343">
        <f t="shared" si="188"/>
        <v>1.7338587844754132</v>
      </c>
      <c r="AA343">
        <f t="shared" si="189"/>
        <v>-16.462768363197878</v>
      </c>
      <c r="AB343">
        <f t="shared" si="190"/>
        <v>-3.2805060934167889</v>
      </c>
      <c r="AC343">
        <f t="shared" si="191"/>
        <v>-0.27317159988023404</v>
      </c>
      <c r="AD343">
        <f t="shared" si="192"/>
        <v>206.10092905484794</v>
      </c>
      <c r="AE343">
        <f t="shared" si="193"/>
        <v>11.131738625196796</v>
      </c>
      <c r="AF343">
        <f t="shared" si="194"/>
        <v>0.37970968023958301</v>
      </c>
      <c r="AG343">
        <f t="shared" si="195"/>
        <v>11.69748348998778</v>
      </c>
      <c r="AH343">
        <v>2070.7425311351471</v>
      </c>
      <c r="AI343">
        <v>2059.922363636364</v>
      </c>
      <c r="AJ343">
        <v>-9.1792431219144349E-2</v>
      </c>
      <c r="AK343">
        <v>64.167648988695476</v>
      </c>
      <c r="AL343">
        <f t="shared" si="196"/>
        <v>0.37330540506117632</v>
      </c>
      <c r="AM343">
        <v>34.141847356907903</v>
      </c>
      <c r="AN343">
        <v>34.47474848484849</v>
      </c>
      <c r="AO343">
        <v>-3.4762051508082783E-5</v>
      </c>
      <c r="AP343">
        <v>91.899806073423491</v>
      </c>
      <c r="AQ343">
        <v>0</v>
      </c>
      <c r="AR343">
        <v>0</v>
      </c>
      <c r="AS343">
        <f t="shared" si="197"/>
        <v>1</v>
      </c>
      <c r="AT343">
        <f t="shared" si="198"/>
        <v>0</v>
      </c>
      <c r="AU343">
        <f t="shared" si="199"/>
        <v>47200.570724920763</v>
      </c>
      <c r="AV343">
        <f t="shared" si="200"/>
        <v>1200</v>
      </c>
      <c r="AW343">
        <f t="shared" si="201"/>
        <v>1025.9261010939601</v>
      </c>
      <c r="AX343">
        <f t="shared" si="202"/>
        <v>0.85493841757830014</v>
      </c>
      <c r="AY343">
        <f t="shared" si="203"/>
        <v>0.18843114592611904</v>
      </c>
      <c r="AZ343">
        <v>6</v>
      </c>
      <c r="BA343">
        <v>0.5</v>
      </c>
      <c r="BB343" t="s">
        <v>355</v>
      </c>
      <c r="BC343">
        <v>2</v>
      </c>
      <c r="BD343" t="b">
        <v>1</v>
      </c>
      <c r="BE343">
        <v>1673986171.7874999</v>
      </c>
      <c r="BF343">
        <v>1989.0574999999999</v>
      </c>
      <c r="BG343">
        <v>2000.03</v>
      </c>
      <c r="BH343">
        <v>34.479475000000001</v>
      </c>
      <c r="BI343">
        <v>34.141062499999997</v>
      </c>
      <c r="BJ343">
        <v>1997.5487499999999</v>
      </c>
      <c r="BK343">
        <v>34.269125000000003</v>
      </c>
      <c r="BL343">
        <v>650.00699999999995</v>
      </c>
      <c r="BM343">
        <v>101.0445</v>
      </c>
      <c r="BN343">
        <v>0.100013325</v>
      </c>
      <c r="BO343">
        <v>33.565412500000001</v>
      </c>
      <c r="BP343">
        <v>33.587412499999999</v>
      </c>
      <c r="BQ343">
        <v>999.9</v>
      </c>
      <c r="BR343">
        <v>0</v>
      </c>
      <c r="BS343">
        <v>0</v>
      </c>
      <c r="BT343">
        <v>9000.86</v>
      </c>
      <c r="BU343">
        <v>0</v>
      </c>
      <c r="BV343">
        <v>1157.04125</v>
      </c>
      <c r="BW343">
        <v>-10.974937499999999</v>
      </c>
      <c r="BX343">
        <v>2060.0887499999999</v>
      </c>
      <c r="BY343">
        <v>2070.7275</v>
      </c>
      <c r="BZ343">
        <v>0.33843187499999999</v>
      </c>
      <c r="CA343">
        <v>2000.03</v>
      </c>
      <c r="CB343">
        <v>34.141062499999997</v>
      </c>
      <c r="CC343">
        <v>3.4839674999999999</v>
      </c>
      <c r="CD343">
        <v>3.44977125</v>
      </c>
      <c r="CE343">
        <v>26.541812499999999</v>
      </c>
      <c r="CF343">
        <v>26.374537499999999</v>
      </c>
      <c r="CG343">
        <v>1200</v>
      </c>
      <c r="CH343">
        <v>0.49996912500000001</v>
      </c>
      <c r="CI343">
        <v>0.50003087499999999</v>
      </c>
      <c r="CJ343">
        <v>0</v>
      </c>
      <c r="CK343">
        <v>947.52262499999995</v>
      </c>
      <c r="CL343">
        <v>4.9990899999999998</v>
      </c>
      <c r="CM343">
        <v>10473.525</v>
      </c>
      <c r="CN343">
        <v>9557.7612499999996</v>
      </c>
      <c r="CO343">
        <v>44.311999999999998</v>
      </c>
      <c r="CP343">
        <v>46.875</v>
      </c>
      <c r="CQ343">
        <v>45.25</v>
      </c>
      <c r="CR343">
        <v>45.5</v>
      </c>
      <c r="CS343">
        <v>45.561999999999998</v>
      </c>
      <c r="CT343">
        <v>597.46374999999989</v>
      </c>
      <c r="CU343">
        <v>597.53625</v>
      </c>
      <c r="CV343">
        <v>0</v>
      </c>
      <c r="CW343">
        <v>1673986174.3</v>
      </c>
      <c r="CX343">
        <v>0</v>
      </c>
      <c r="CY343">
        <v>1673984188.5</v>
      </c>
      <c r="CZ343" t="s">
        <v>356</v>
      </c>
      <c r="DA343">
        <v>1673984188.5</v>
      </c>
      <c r="DB343">
        <v>1673984167.5</v>
      </c>
      <c r="DC343">
        <v>23</v>
      </c>
      <c r="DD343">
        <v>-0.32800000000000001</v>
      </c>
      <c r="DE343">
        <v>5.0000000000000001E-3</v>
      </c>
      <c r="DF343">
        <v>-6.2539999999999996</v>
      </c>
      <c r="DG343">
        <v>0.21</v>
      </c>
      <c r="DH343">
        <v>579</v>
      </c>
      <c r="DI343">
        <v>34</v>
      </c>
      <c r="DJ343">
        <v>0</v>
      </c>
      <c r="DK343">
        <v>0.1</v>
      </c>
      <c r="DL343">
        <v>-10.88611</v>
      </c>
      <c r="DM343">
        <v>-1.2630393996212711E-3</v>
      </c>
      <c r="DN343">
        <v>9.2762955429416857E-2</v>
      </c>
      <c r="DO343">
        <v>1</v>
      </c>
      <c r="DP343">
        <v>0.319554</v>
      </c>
      <c r="DQ343">
        <v>8.2155129455909331E-2</v>
      </c>
      <c r="DR343">
        <v>9.8782295427875134E-3</v>
      </c>
      <c r="DS343">
        <v>1</v>
      </c>
      <c r="DT343">
        <v>0</v>
      </c>
      <c r="DU343">
        <v>0</v>
      </c>
      <c r="DV343">
        <v>0</v>
      </c>
      <c r="DW343">
        <v>-1</v>
      </c>
      <c r="DX343">
        <v>2</v>
      </c>
      <c r="DY343">
        <v>2</v>
      </c>
      <c r="DZ343" t="s">
        <v>596</v>
      </c>
      <c r="EA343">
        <v>3.2955299999999998</v>
      </c>
      <c r="EB343">
        <v>2.6255000000000002</v>
      </c>
      <c r="EC343">
        <v>0.28209899999999999</v>
      </c>
      <c r="ED343">
        <v>0.28064299999999998</v>
      </c>
      <c r="EE343">
        <v>0.14002899999999999</v>
      </c>
      <c r="EF343">
        <v>0.13775399999999999</v>
      </c>
      <c r="EG343">
        <v>21604.400000000001</v>
      </c>
      <c r="EH343">
        <v>22011.200000000001</v>
      </c>
      <c r="EI343">
        <v>28024.400000000001</v>
      </c>
      <c r="EJ343">
        <v>29480.3</v>
      </c>
      <c r="EK343">
        <v>33178.699999999997</v>
      </c>
      <c r="EL343">
        <v>35308.699999999997</v>
      </c>
      <c r="EM343">
        <v>39565</v>
      </c>
      <c r="EN343">
        <v>42149.1</v>
      </c>
      <c r="EO343">
        <v>2.2059500000000001</v>
      </c>
      <c r="EP343">
        <v>2.1689500000000002</v>
      </c>
      <c r="EQ343">
        <v>0.120033</v>
      </c>
      <c r="ER343">
        <v>0</v>
      </c>
      <c r="ES343">
        <v>31.645900000000001</v>
      </c>
      <c r="ET343">
        <v>999.9</v>
      </c>
      <c r="EU343">
        <v>68.2</v>
      </c>
      <c r="EV343">
        <v>35.4</v>
      </c>
      <c r="EW343">
        <v>38.978499999999997</v>
      </c>
      <c r="EX343">
        <v>57.441800000000001</v>
      </c>
      <c r="EY343">
        <v>-4.1265999999999998</v>
      </c>
      <c r="EZ343">
        <v>2</v>
      </c>
      <c r="FA343">
        <v>0.55195899999999998</v>
      </c>
      <c r="FB343">
        <v>0.50766900000000004</v>
      </c>
      <c r="FC343">
        <v>20.270099999999999</v>
      </c>
      <c r="FD343">
        <v>5.2189399999999999</v>
      </c>
      <c r="FE343">
        <v>12.0099</v>
      </c>
      <c r="FF343">
        <v>4.9863</v>
      </c>
      <c r="FG343">
        <v>3.2845800000000001</v>
      </c>
      <c r="FH343">
        <v>9999</v>
      </c>
      <c r="FI343">
        <v>9999</v>
      </c>
      <c r="FJ343">
        <v>9999</v>
      </c>
      <c r="FK343">
        <v>999.9</v>
      </c>
      <c r="FL343">
        <v>1.86591</v>
      </c>
      <c r="FM343">
        <v>1.8623400000000001</v>
      </c>
      <c r="FN343">
        <v>1.86432</v>
      </c>
      <c r="FO343">
        <v>1.86036</v>
      </c>
      <c r="FP343">
        <v>1.8611200000000001</v>
      </c>
      <c r="FQ343">
        <v>1.8602000000000001</v>
      </c>
      <c r="FR343">
        <v>1.8619699999999999</v>
      </c>
      <c r="FS343">
        <v>1.8585199999999999</v>
      </c>
      <c r="FT343">
        <v>0</v>
      </c>
      <c r="FU343">
        <v>0</v>
      </c>
      <c r="FV343">
        <v>0</v>
      </c>
      <c r="FW343">
        <v>0</v>
      </c>
      <c r="FX343" t="s">
        <v>358</v>
      </c>
      <c r="FY343" t="s">
        <v>359</v>
      </c>
      <c r="FZ343" t="s">
        <v>360</v>
      </c>
      <c r="GA343" t="s">
        <v>360</v>
      </c>
      <c r="GB343" t="s">
        <v>360</v>
      </c>
      <c r="GC343" t="s">
        <v>360</v>
      </c>
      <c r="GD343">
        <v>0</v>
      </c>
      <c r="GE343">
        <v>100</v>
      </c>
      <c r="GF343">
        <v>100</v>
      </c>
      <c r="GG343">
        <v>-8.49</v>
      </c>
      <c r="GH343">
        <v>0.2104</v>
      </c>
      <c r="GI343">
        <v>-4.4410340874611869</v>
      </c>
      <c r="GJ343">
        <v>-4.0977002334145526E-3</v>
      </c>
      <c r="GK343">
        <v>1.9870096767282211E-6</v>
      </c>
      <c r="GL343">
        <v>-4.7591234531596528E-10</v>
      </c>
      <c r="GM343">
        <v>0.2103699999999975</v>
      </c>
      <c r="GN343">
        <v>0</v>
      </c>
      <c r="GO343">
        <v>0</v>
      </c>
      <c r="GP343">
        <v>0</v>
      </c>
      <c r="GQ343">
        <v>6</v>
      </c>
      <c r="GR343">
        <v>2093</v>
      </c>
      <c r="GS343">
        <v>4</v>
      </c>
      <c r="GT343">
        <v>31</v>
      </c>
      <c r="GU343">
        <v>33.1</v>
      </c>
      <c r="GV343">
        <v>33.4</v>
      </c>
      <c r="GW343">
        <v>4.7900400000000003</v>
      </c>
      <c r="GX343">
        <v>0</v>
      </c>
      <c r="GY343">
        <v>2.04834</v>
      </c>
      <c r="GZ343">
        <v>2.6232899999999999</v>
      </c>
      <c r="HA343">
        <v>2.1972700000000001</v>
      </c>
      <c r="HB343">
        <v>2.3315399999999999</v>
      </c>
      <c r="HC343">
        <v>41.796100000000003</v>
      </c>
      <c r="HD343">
        <v>14.5261</v>
      </c>
      <c r="HE343">
        <v>18</v>
      </c>
      <c r="HF343">
        <v>702.56200000000001</v>
      </c>
      <c r="HG343">
        <v>747.702</v>
      </c>
      <c r="HH343">
        <v>31.000499999999999</v>
      </c>
      <c r="HI343">
        <v>34.340400000000002</v>
      </c>
      <c r="HJ343">
        <v>30.0001</v>
      </c>
      <c r="HK343">
        <v>34.274900000000002</v>
      </c>
      <c r="HL343">
        <v>34.295900000000003</v>
      </c>
      <c r="HM343">
        <v>100</v>
      </c>
      <c r="HN343">
        <v>15.607699999999999</v>
      </c>
      <c r="HO343">
        <v>100</v>
      </c>
      <c r="HP343">
        <v>31</v>
      </c>
      <c r="HQ343">
        <v>2187.59</v>
      </c>
      <c r="HR343">
        <v>34.040599999999998</v>
      </c>
      <c r="HS343">
        <v>98.760900000000007</v>
      </c>
      <c r="HT343">
        <v>97.729100000000003</v>
      </c>
    </row>
    <row r="344" spans="1:228" x14ac:dyDescent="0.2">
      <c r="A344">
        <v>329</v>
      </c>
      <c r="B344">
        <v>1673986178.0999999</v>
      </c>
      <c r="C344">
        <v>1309.599999904633</v>
      </c>
      <c r="D344" t="s">
        <v>1017</v>
      </c>
      <c r="E344" t="s">
        <v>1018</v>
      </c>
      <c r="F344">
        <v>4</v>
      </c>
      <c r="G344">
        <v>1673986176.0999999</v>
      </c>
      <c r="H344">
        <f t="shared" si="170"/>
        <v>3.754943076064248E-4</v>
      </c>
      <c r="I344">
        <f t="shared" si="171"/>
        <v>0.37549430760642477</v>
      </c>
      <c r="J344">
        <f t="shared" si="172"/>
        <v>11.243183437447842</v>
      </c>
      <c r="K344">
        <f t="shared" si="173"/>
        <v>1988.8485714285709</v>
      </c>
      <c r="L344">
        <f t="shared" si="174"/>
        <v>1085.4426075614092</v>
      </c>
      <c r="M344">
        <f t="shared" si="175"/>
        <v>109.78646022496089</v>
      </c>
      <c r="N344">
        <f t="shared" si="176"/>
        <v>201.16093016761363</v>
      </c>
      <c r="O344">
        <f t="shared" si="177"/>
        <v>2.1010416506004548E-2</v>
      </c>
      <c r="P344">
        <f t="shared" si="178"/>
        <v>2.7651584003896823</v>
      </c>
      <c r="Q344">
        <f t="shared" si="179"/>
        <v>2.0922128478481725E-2</v>
      </c>
      <c r="R344">
        <f t="shared" si="180"/>
        <v>1.308423159580073E-2</v>
      </c>
      <c r="S344">
        <f t="shared" si="181"/>
        <v>226.12120119252162</v>
      </c>
      <c r="T344">
        <f t="shared" si="182"/>
        <v>34.866567644454534</v>
      </c>
      <c r="U344">
        <f t="shared" si="183"/>
        <v>33.596042857142848</v>
      </c>
      <c r="V344">
        <f t="shared" si="184"/>
        <v>5.2237901269134062</v>
      </c>
      <c r="W344">
        <f t="shared" si="185"/>
        <v>66.847848738195935</v>
      </c>
      <c r="X344">
        <f t="shared" si="186"/>
        <v>3.4866922612698619</v>
      </c>
      <c r="Y344">
        <f t="shared" si="187"/>
        <v>5.2158630787434959</v>
      </c>
      <c r="Z344">
        <f t="shared" si="188"/>
        <v>1.7370978656435443</v>
      </c>
      <c r="AA344">
        <f t="shared" si="189"/>
        <v>-16.559298965443332</v>
      </c>
      <c r="AB344">
        <f t="shared" si="190"/>
        <v>-4.0463273913599975</v>
      </c>
      <c r="AC344">
        <f t="shared" si="191"/>
        <v>-0.33704987893650118</v>
      </c>
      <c r="AD344">
        <f t="shared" si="192"/>
        <v>205.17852495678179</v>
      </c>
      <c r="AE344">
        <f t="shared" si="193"/>
        <v>11.072685161729908</v>
      </c>
      <c r="AF344">
        <f t="shared" si="194"/>
        <v>0.37561953898412637</v>
      </c>
      <c r="AG344">
        <f t="shared" si="195"/>
        <v>11.243183437447842</v>
      </c>
      <c r="AH344">
        <v>2070.4587546313378</v>
      </c>
      <c r="AI344">
        <v>2059.8186666666661</v>
      </c>
      <c r="AJ344">
        <v>-2.6724215284598511E-2</v>
      </c>
      <c r="AK344">
        <v>64.167648988695476</v>
      </c>
      <c r="AL344">
        <f t="shared" si="196"/>
        <v>0.37549430760642477</v>
      </c>
      <c r="AM344">
        <v>34.137007976484078</v>
      </c>
      <c r="AN344">
        <v>34.47199333333333</v>
      </c>
      <c r="AO344">
        <v>-6.0634900713134451E-5</v>
      </c>
      <c r="AP344">
        <v>91.899806073423491</v>
      </c>
      <c r="AQ344">
        <v>0</v>
      </c>
      <c r="AR344">
        <v>0</v>
      </c>
      <c r="AS344">
        <f t="shared" si="197"/>
        <v>1</v>
      </c>
      <c r="AT344">
        <f t="shared" si="198"/>
        <v>0</v>
      </c>
      <c r="AU344">
        <f t="shared" si="199"/>
        <v>47180.338141985529</v>
      </c>
      <c r="AV344">
        <f t="shared" si="200"/>
        <v>1200.028571428571</v>
      </c>
      <c r="AW344">
        <f t="shared" si="201"/>
        <v>1025.9497208251403</v>
      </c>
      <c r="AX344">
        <f t="shared" si="202"/>
        <v>0.85493774502702136</v>
      </c>
      <c r="AY344">
        <f t="shared" si="203"/>
        <v>0.18842984790215137</v>
      </c>
      <c r="AZ344">
        <v>6</v>
      </c>
      <c r="BA344">
        <v>0.5</v>
      </c>
      <c r="BB344" t="s">
        <v>355</v>
      </c>
      <c r="BC344">
        <v>2</v>
      </c>
      <c r="BD344" t="b">
        <v>1</v>
      </c>
      <c r="BE344">
        <v>1673986176.0999999</v>
      </c>
      <c r="BF344">
        <v>1988.8485714285709</v>
      </c>
      <c r="BG344">
        <v>1999.7585714285719</v>
      </c>
      <c r="BH344">
        <v>34.472414285714287</v>
      </c>
      <c r="BI344">
        <v>34.137657142857137</v>
      </c>
      <c r="BJ344">
        <v>1997.3385714285721</v>
      </c>
      <c r="BK344">
        <v>34.262028571428573</v>
      </c>
      <c r="BL344">
        <v>650.03128571428567</v>
      </c>
      <c r="BM344">
        <v>101.0444285714286</v>
      </c>
      <c r="BN344">
        <v>9.9988885714285727E-2</v>
      </c>
      <c r="BO344">
        <v>33.568900000000014</v>
      </c>
      <c r="BP344">
        <v>33.596042857142848</v>
      </c>
      <c r="BQ344">
        <v>999.89999999999986</v>
      </c>
      <c r="BR344">
        <v>0</v>
      </c>
      <c r="BS344">
        <v>0</v>
      </c>
      <c r="BT344">
        <v>8997.0528571428567</v>
      </c>
      <c r="BU344">
        <v>0</v>
      </c>
      <c r="BV344">
        <v>1142.4000000000001</v>
      </c>
      <c r="BW344">
        <v>-10.90925714285714</v>
      </c>
      <c r="BX344">
        <v>2059.8571428571431</v>
      </c>
      <c r="BY344">
        <v>2070.4385714285709</v>
      </c>
      <c r="BZ344">
        <v>0.33473542857142852</v>
      </c>
      <c r="CA344">
        <v>1999.7585714285719</v>
      </c>
      <c r="CB344">
        <v>34.137657142857137</v>
      </c>
      <c r="CC344">
        <v>3.483241428571429</v>
      </c>
      <c r="CD344">
        <v>3.4494157142857138</v>
      </c>
      <c r="CE344">
        <v>26.538271428571431</v>
      </c>
      <c r="CF344">
        <v>26.372785714285719</v>
      </c>
      <c r="CG344">
        <v>1200.028571428571</v>
      </c>
      <c r="CH344">
        <v>0.49999328571428581</v>
      </c>
      <c r="CI344">
        <v>0.5000067142857143</v>
      </c>
      <c r="CJ344">
        <v>0</v>
      </c>
      <c r="CK344">
        <v>946.95428571428579</v>
      </c>
      <c r="CL344">
        <v>4.9990899999999998</v>
      </c>
      <c r="CM344">
        <v>10469.799999999999</v>
      </c>
      <c r="CN344">
        <v>9558.0585714285698</v>
      </c>
      <c r="CO344">
        <v>44.311999999999998</v>
      </c>
      <c r="CP344">
        <v>46.875</v>
      </c>
      <c r="CQ344">
        <v>45.25</v>
      </c>
      <c r="CR344">
        <v>45.5</v>
      </c>
      <c r="CS344">
        <v>45.598000000000013</v>
      </c>
      <c r="CT344">
        <v>597.50571428571425</v>
      </c>
      <c r="CU344">
        <v>597.52428571428561</v>
      </c>
      <c r="CV344">
        <v>0</v>
      </c>
      <c r="CW344">
        <v>1673986178.5</v>
      </c>
      <c r="CX344">
        <v>0</v>
      </c>
      <c r="CY344">
        <v>1673984188.5</v>
      </c>
      <c r="CZ344" t="s">
        <v>356</v>
      </c>
      <c r="DA344">
        <v>1673984188.5</v>
      </c>
      <c r="DB344">
        <v>1673984167.5</v>
      </c>
      <c r="DC344">
        <v>23</v>
      </c>
      <c r="DD344">
        <v>-0.32800000000000001</v>
      </c>
      <c r="DE344">
        <v>5.0000000000000001E-3</v>
      </c>
      <c r="DF344">
        <v>-6.2539999999999996</v>
      </c>
      <c r="DG344">
        <v>0.21</v>
      </c>
      <c r="DH344">
        <v>579</v>
      </c>
      <c r="DI344">
        <v>34</v>
      </c>
      <c r="DJ344">
        <v>0</v>
      </c>
      <c r="DK344">
        <v>0.1</v>
      </c>
      <c r="DL344">
        <v>-10.872612500000001</v>
      </c>
      <c r="DM344">
        <v>-0.57112232645397298</v>
      </c>
      <c r="DN344">
        <v>8.0940277944605427E-2</v>
      </c>
      <c r="DO344">
        <v>0</v>
      </c>
      <c r="DP344">
        <v>0.32435930000000002</v>
      </c>
      <c r="DQ344">
        <v>9.3990709193245356E-2</v>
      </c>
      <c r="DR344">
        <v>1.066568799281134E-2</v>
      </c>
      <c r="DS344">
        <v>1</v>
      </c>
      <c r="DT344">
        <v>0</v>
      </c>
      <c r="DU344">
        <v>0</v>
      </c>
      <c r="DV344">
        <v>0</v>
      </c>
      <c r="DW344">
        <v>-1</v>
      </c>
      <c r="DX344">
        <v>1</v>
      </c>
      <c r="DY344">
        <v>2</v>
      </c>
      <c r="DZ344" t="s">
        <v>357</v>
      </c>
      <c r="EA344">
        <v>3.29549</v>
      </c>
      <c r="EB344">
        <v>2.6249600000000002</v>
      </c>
      <c r="EC344">
        <v>0.28208699999999998</v>
      </c>
      <c r="ED344">
        <v>0.28062900000000002</v>
      </c>
      <c r="EE344">
        <v>0.14002100000000001</v>
      </c>
      <c r="EF344">
        <v>0.13776099999999999</v>
      </c>
      <c r="EG344">
        <v>21605</v>
      </c>
      <c r="EH344">
        <v>22011.4</v>
      </c>
      <c r="EI344">
        <v>28024.7</v>
      </c>
      <c r="EJ344">
        <v>29480</v>
      </c>
      <c r="EK344">
        <v>33179.199999999997</v>
      </c>
      <c r="EL344">
        <v>35308.5</v>
      </c>
      <c r="EM344">
        <v>39565.199999999997</v>
      </c>
      <c r="EN344">
        <v>42149.2</v>
      </c>
      <c r="EO344">
        <v>2.2061000000000002</v>
      </c>
      <c r="EP344">
        <v>2.1689699999999998</v>
      </c>
      <c r="EQ344">
        <v>0.119992</v>
      </c>
      <c r="ER344">
        <v>0</v>
      </c>
      <c r="ES344">
        <v>31.653199999999998</v>
      </c>
      <c r="ET344">
        <v>999.9</v>
      </c>
      <c r="EU344">
        <v>68.2</v>
      </c>
      <c r="EV344">
        <v>35.4</v>
      </c>
      <c r="EW344">
        <v>38.975200000000001</v>
      </c>
      <c r="EX344">
        <v>56.811799999999998</v>
      </c>
      <c r="EY344">
        <v>-3.9903900000000001</v>
      </c>
      <c r="EZ344">
        <v>2</v>
      </c>
      <c r="FA344">
        <v>0.55201699999999998</v>
      </c>
      <c r="FB344">
        <v>0.50951299999999999</v>
      </c>
      <c r="FC344">
        <v>20.27</v>
      </c>
      <c r="FD344">
        <v>5.2189399999999999</v>
      </c>
      <c r="FE344">
        <v>12.0099</v>
      </c>
      <c r="FF344">
        <v>4.9865000000000004</v>
      </c>
      <c r="FG344">
        <v>3.2845800000000001</v>
      </c>
      <c r="FH344">
        <v>9999</v>
      </c>
      <c r="FI344">
        <v>9999</v>
      </c>
      <c r="FJ344">
        <v>9999</v>
      </c>
      <c r="FK344">
        <v>999.9</v>
      </c>
      <c r="FL344">
        <v>1.86592</v>
      </c>
      <c r="FM344">
        <v>1.86233</v>
      </c>
      <c r="FN344">
        <v>1.86432</v>
      </c>
      <c r="FO344">
        <v>1.86036</v>
      </c>
      <c r="FP344">
        <v>1.8611200000000001</v>
      </c>
      <c r="FQ344">
        <v>1.8602000000000001</v>
      </c>
      <c r="FR344">
        <v>1.8619399999999999</v>
      </c>
      <c r="FS344">
        <v>1.8585199999999999</v>
      </c>
      <c r="FT344">
        <v>0</v>
      </c>
      <c r="FU344">
        <v>0</v>
      </c>
      <c r="FV344">
        <v>0</v>
      </c>
      <c r="FW344">
        <v>0</v>
      </c>
      <c r="FX344" t="s">
        <v>358</v>
      </c>
      <c r="FY344" t="s">
        <v>359</v>
      </c>
      <c r="FZ344" t="s">
        <v>360</v>
      </c>
      <c r="GA344" t="s">
        <v>360</v>
      </c>
      <c r="GB344" t="s">
        <v>360</v>
      </c>
      <c r="GC344" t="s">
        <v>360</v>
      </c>
      <c r="GD344">
        <v>0</v>
      </c>
      <c r="GE344">
        <v>100</v>
      </c>
      <c r="GF344">
        <v>100</v>
      </c>
      <c r="GG344">
        <v>-8.49</v>
      </c>
      <c r="GH344">
        <v>0.2104</v>
      </c>
      <c r="GI344">
        <v>-4.4410340874611869</v>
      </c>
      <c r="GJ344">
        <v>-4.0977002334145526E-3</v>
      </c>
      <c r="GK344">
        <v>1.9870096767282211E-6</v>
      </c>
      <c r="GL344">
        <v>-4.7591234531596528E-10</v>
      </c>
      <c r="GM344">
        <v>0.2103699999999975</v>
      </c>
      <c r="GN344">
        <v>0</v>
      </c>
      <c r="GO344">
        <v>0</v>
      </c>
      <c r="GP344">
        <v>0</v>
      </c>
      <c r="GQ344">
        <v>6</v>
      </c>
      <c r="GR344">
        <v>2093</v>
      </c>
      <c r="GS344">
        <v>4</v>
      </c>
      <c r="GT344">
        <v>31</v>
      </c>
      <c r="GU344">
        <v>33.200000000000003</v>
      </c>
      <c r="GV344">
        <v>33.5</v>
      </c>
      <c r="GW344">
        <v>4.7888200000000003</v>
      </c>
      <c r="GX344">
        <v>0</v>
      </c>
      <c r="GY344">
        <v>2.04834</v>
      </c>
      <c r="GZ344">
        <v>2.6232899999999999</v>
      </c>
      <c r="HA344">
        <v>2.1972700000000001</v>
      </c>
      <c r="HB344">
        <v>2.2766099999999998</v>
      </c>
      <c r="HC344">
        <v>41.796100000000003</v>
      </c>
      <c r="HD344">
        <v>14.517300000000001</v>
      </c>
      <c r="HE344">
        <v>18</v>
      </c>
      <c r="HF344">
        <v>702.68799999999999</v>
      </c>
      <c r="HG344">
        <v>747.726</v>
      </c>
      <c r="HH344">
        <v>31.000499999999999</v>
      </c>
      <c r="HI344">
        <v>34.340400000000002</v>
      </c>
      <c r="HJ344">
        <v>30.0001</v>
      </c>
      <c r="HK344">
        <v>34.274900000000002</v>
      </c>
      <c r="HL344">
        <v>34.295900000000003</v>
      </c>
      <c r="HM344">
        <v>100</v>
      </c>
      <c r="HN344">
        <v>15.8841</v>
      </c>
      <c r="HO344">
        <v>100</v>
      </c>
      <c r="HP344">
        <v>31</v>
      </c>
      <c r="HQ344">
        <v>2194.27</v>
      </c>
      <c r="HR344">
        <v>34.036299999999997</v>
      </c>
      <c r="HS344">
        <v>98.761600000000001</v>
      </c>
      <c r="HT344">
        <v>97.728899999999996</v>
      </c>
    </row>
    <row r="345" spans="1:228" x14ac:dyDescent="0.2">
      <c r="A345">
        <v>330</v>
      </c>
      <c r="B345">
        <v>1673986182.0999999</v>
      </c>
      <c r="C345">
        <v>1313.599999904633</v>
      </c>
      <c r="D345" t="s">
        <v>1019</v>
      </c>
      <c r="E345" t="s">
        <v>1020</v>
      </c>
      <c r="F345">
        <v>4</v>
      </c>
      <c r="G345">
        <v>1673986179.7874999</v>
      </c>
      <c r="H345">
        <f t="shared" si="170"/>
        <v>3.7186797722851931E-4</v>
      </c>
      <c r="I345">
        <f t="shared" si="171"/>
        <v>0.37186797722851933</v>
      </c>
      <c r="J345">
        <f t="shared" si="172"/>
        <v>11.371364812712718</v>
      </c>
      <c r="K345">
        <f t="shared" si="173"/>
        <v>1988.6475</v>
      </c>
      <c r="L345">
        <f t="shared" si="174"/>
        <v>1066.8655185800781</v>
      </c>
      <c r="M345">
        <f t="shared" si="175"/>
        <v>107.90618415729004</v>
      </c>
      <c r="N345">
        <f t="shared" si="176"/>
        <v>201.1381562359752</v>
      </c>
      <c r="O345">
        <f t="shared" si="177"/>
        <v>2.079841306099936E-2</v>
      </c>
      <c r="P345">
        <f t="shared" si="178"/>
        <v>2.7615445214838283</v>
      </c>
      <c r="Q345">
        <f t="shared" si="179"/>
        <v>2.0711781092831359E-2</v>
      </c>
      <c r="R345">
        <f t="shared" si="180"/>
        <v>1.2952616536426979E-2</v>
      </c>
      <c r="S345">
        <f t="shared" si="181"/>
        <v>226.11307611219092</v>
      </c>
      <c r="T345">
        <f t="shared" si="182"/>
        <v>34.874371019442727</v>
      </c>
      <c r="U345">
        <f t="shared" si="183"/>
        <v>33.597924999999996</v>
      </c>
      <c r="V345">
        <f t="shared" si="184"/>
        <v>5.2243401934175528</v>
      </c>
      <c r="W345">
        <f t="shared" si="185"/>
        <v>66.825736182907789</v>
      </c>
      <c r="X345">
        <f t="shared" si="186"/>
        <v>3.4865727201084429</v>
      </c>
      <c r="Y345">
        <f t="shared" si="187"/>
        <v>5.2174101166134452</v>
      </c>
      <c r="Z345">
        <f t="shared" si="188"/>
        <v>1.73776747330911</v>
      </c>
      <c r="AA345">
        <f t="shared" si="189"/>
        <v>-16.399377795777703</v>
      </c>
      <c r="AB345">
        <f t="shared" si="190"/>
        <v>-3.532187211046887</v>
      </c>
      <c r="AC345">
        <f t="shared" si="191"/>
        <v>-0.29461855581799012</v>
      </c>
      <c r="AD345">
        <f t="shared" si="192"/>
        <v>205.88689254954838</v>
      </c>
      <c r="AE345">
        <f t="shared" si="193"/>
        <v>11.04738741454355</v>
      </c>
      <c r="AF345">
        <f t="shared" si="194"/>
        <v>0.37917971903025866</v>
      </c>
      <c r="AG345">
        <f t="shared" si="195"/>
        <v>11.371364812712718</v>
      </c>
      <c r="AH345">
        <v>2070.174388166472</v>
      </c>
      <c r="AI345">
        <v>2059.538242424243</v>
      </c>
      <c r="AJ345">
        <v>-5.9198192520773837E-2</v>
      </c>
      <c r="AK345">
        <v>64.167648988695476</v>
      </c>
      <c r="AL345">
        <f t="shared" si="196"/>
        <v>0.37186797722851933</v>
      </c>
      <c r="AM345">
        <v>34.138560907124713</v>
      </c>
      <c r="AN345">
        <v>34.469956363636349</v>
      </c>
      <c r="AO345">
        <v>6.8576899389270032E-6</v>
      </c>
      <c r="AP345">
        <v>91.899806073423491</v>
      </c>
      <c r="AQ345">
        <v>0</v>
      </c>
      <c r="AR345">
        <v>0</v>
      </c>
      <c r="AS345">
        <f t="shared" si="197"/>
        <v>1</v>
      </c>
      <c r="AT345">
        <f t="shared" si="198"/>
        <v>0</v>
      </c>
      <c r="AU345">
        <f t="shared" si="199"/>
        <v>47080.386817628903</v>
      </c>
      <c r="AV345">
        <f t="shared" si="200"/>
        <v>1199.9712500000001</v>
      </c>
      <c r="AW345">
        <f t="shared" si="201"/>
        <v>1025.9021010943995</v>
      </c>
      <c r="AX345">
        <f t="shared" si="202"/>
        <v>0.85493890048982379</v>
      </c>
      <c r="AY345">
        <f t="shared" si="203"/>
        <v>0.18843207794535988</v>
      </c>
      <c r="AZ345">
        <v>6</v>
      </c>
      <c r="BA345">
        <v>0.5</v>
      </c>
      <c r="BB345" t="s">
        <v>355</v>
      </c>
      <c r="BC345">
        <v>2</v>
      </c>
      <c r="BD345" t="b">
        <v>1</v>
      </c>
      <c r="BE345">
        <v>1673986179.7874999</v>
      </c>
      <c r="BF345">
        <v>1988.6475</v>
      </c>
      <c r="BG345">
        <v>1999.54125</v>
      </c>
      <c r="BH345">
        <v>34.471649999999997</v>
      </c>
      <c r="BI345">
        <v>34.133699999999997</v>
      </c>
      <c r="BJ345">
        <v>1997.1375</v>
      </c>
      <c r="BK345">
        <v>34.261274999999998</v>
      </c>
      <c r="BL345">
        <v>649.99337500000001</v>
      </c>
      <c r="BM345">
        <v>101.04325</v>
      </c>
      <c r="BN345">
        <v>9.9942162500000001E-2</v>
      </c>
      <c r="BO345">
        <v>33.574199999999998</v>
      </c>
      <c r="BP345">
        <v>33.597924999999996</v>
      </c>
      <c r="BQ345">
        <v>999.9</v>
      </c>
      <c r="BR345">
        <v>0</v>
      </c>
      <c r="BS345">
        <v>0</v>
      </c>
      <c r="BT345">
        <v>8977.9699999999993</v>
      </c>
      <c r="BU345">
        <v>0</v>
      </c>
      <c r="BV345">
        <v>1141.6400000000001</v>
      </c>
      <c r="BW345">
        <v>-10.892275</v>
      </c>
      <c r="BX345">
        <v>2059.6475</v>
      </c>
      <c r="BY345">
        <v>2070.2037500000001</v>
      </c>
      <c r="BZ345">
        <v>0.33794212499999998</v>
      </c>
      <c r="CA345">
        <v>1999.54125</v>
      </c>
      <c r="CB345">
        <v>34.133699999999997</v>
      </c>
      <c r="CC345">
        <v>3.4831275000000002</v>
      </c>
      <c r="CD345">
        <v>3.4489812500000001</v>
      </c>
      <c r="CE345">
        <v>26.537712500000001</v>
      </c>
      <c r="CF345">
        <v>26.370662500000002</v>
      </c>
      <c r="CG345">
        <v>1199.9712500000001</v>
      </c>
      <c r="CH345">
        <v>0.49995374999999997</v>
      </c>
      <c r="CI345">
        <v>0.50004625000000003</v>
      </c>
      <c r="CJ345">
        <v>0</v>
      </c>
      <c r="CK345">
        <v>946.7216249999999</v>
      </c>
      <c r="CL345">
        <v>4.9990899999999998</v>
      </c>
      <c r="CM345">
        <v>10465.1875</v>
      </c>
      <c r="CN345">
        <v>9557.4612500000003</v>
      </c>
      <c r="CO345">
        <v>44.311999999999998</v>
      </c>
      <c r="CP345">
        <v>46.875</v>
      </c>
      <c r="CQ345">
        <v>45.25</v>
      </c>
      <c r="CR345">
        <v>45.5</v>
      </c>
      <c r="CS345">
        <v>45.585624999999993</v>
      </c>
      <c r="CT345">
        <v>597.42999999999995</v>
      </c>
      <c r="CU345">
        <v>597.54124999999999</v>
      </c>
      <c r="CV345">
        <v>0</v>
      </c>
      <c r="CW345">
        <v>1673986182.7</v>
      </c>
      <c r="CX345">
        <v>0</v>
      </c>
      <c r="CY345">
        <v>1673984188.5</v>
      </c>
      <c r="CZ345" t="s">
        <v>356</v>
      </c>
      <c r="DA345">
        <v>1673984188.5</v>
      </c>
      <c r="DB345">
        <v>1673984167.5</v>
      </c>
      <c r="DC345">
        <v>23</v>
      </c>
      <c r="DD345">
        <v>-0.32800000000000001</v>
      </c>
      <c r="DE345">
        <v>5.0000000000000001E-3</v>
      </c>
      <c r="DF345">
        <v>-6.2539999999999996</v>
      </c>
      <c r="DG345">
        <v>0.21</v>
      </c>
      <c r="DH345">
        <v>579</v>
      </c>
      <c r="DI345">
        <v>34</v>
      </c>
      <c r="DJ345">
        <v>0</v>
      </c>
      <c r="DK345">
        <v>0.1</v>
      </c>
      <c r="DL345">
        <v>-10.887790000000001</v>
      </c>
      <c r="DM345">
        <v>-0.39631519699811368</v>
      </c>
      <c r="DN345">
        <v>7.2880672334988669E-2</v>
      </c>
      <c r="DO345">
        <v>0</v>
      </c>
      <c r="DP345">
        <v>0.328484675</v>
      </c>
      <c r="DQ345">
        <v>9.0470352720449607E-2</v>
      </c>
      <c r="DR345">
        <v>1.0557115800225701E-2</v>
      </c>
      <c r="DS345">
        <v>1</v>
      </c>
      <c r="DT345">
        <v>0</v>
      </c>
      <c r="DU345">
        <v>0</v>
      </c>
      <c r="DV345">
        <v>0</v>
      </c>
      <c r="DW345">
        <v>-1</v>
      </c>
      <c r="DX345">
        <v>1</v>
      </c>
      <c r="DY345">
        <v>2</v>
      </c>
      <c r="DZ345" t="s">
        <v>357</v>
      </c>
      <c r="EA345">
        <v>3.2955899999999998</v>
      </c>
      <c r="EB345">
        <v>2.6251600000000002</v>
      </c>
      <c r="EC345">
        <v>0.28206199999999998</v>
      </c>
      <c r="ED345">
        <v>0.28060600000000002</v>
      </c>
      <c r="EE345">
        <v>0.14000799999999999</v>
      </c>
      <c r="EF345">
        <v>0.13769999999999999</v>
      </c>
      <c r="EG345">
        <v>21605.4</v>
      </c>
      <c r="EH345">
        <v>22012.3</v>
      </c>
      <c r="EI345">
        <v>28024.3</v>
      </c>
      <c r="EJ345">
        <v>29480.2</v>
      </c>
      <c r="EK345">
        <v>33179.5</v>
      </c>
      <c r="EL345">
        <v>35311</v>
      </c>
      <c r="EM345">
        <v>39565</v>
      </c>
      <c r="EN345">
        <v>42149.3</v>
      </c>
      <c r="EO345">
        <v>2.20607</v>
      </c>
      <c r="EP345">
        <v>2.16873</v>
      </c>
      <c r="EQ345">
        <v>0.11980200000000001</v>
      </c>
      <c r="ER345">
        <v>0</v>
      </c>
      <c r="ES345">
        <v>31.660499999999999</v>
      </c>
      <c r="ET345">
        <v>999.9</v>
      </c>
      <c r="EU345">
        <v>68.2</v>
      </c>
      <c r="EV345">
        <v>35.4</v>
      </c>
      <c r="EW345">
        <v>38.979700000000001</v>
      </c>
      <c r="EX345">
        <v>57.351799999999997</v>
      </c>
      <c r="EY345">
        <v>-4.0144200000000003</v>
      </c>
      <c r="EZ345">
        <v>2</v>
      </c>
      <c r="FA345">
        <v>0.55210400000000004</v>
      </c>
      <c r="FB345">
        <v>0.50800699999999999</v>
      </c>
      <c r="FC345">
        <v>20.27</v>
      </c>
      <c r="FD345">
        <v>5.2193899999999998</v>
      </c>
      <c r="FE345">
        <v>12.0099</v>
      </c>
      <c r="FF345">
        <v>4.9863</v>
      </c>
      <c r="FG345">
        <v>3.2845800000000001</v>
      </c>
      <c r="FH345">
        <v>9999</v>
      </c>
      <c r="FI345">
        <v>9999</v>
      </c>
      <c r="FJ345">
        <v>9999</v>
      </c>
      <c r="FK345">
        <v>999.9</v>
      </c>
      <c r="FL345">
        <v>1.86589</v>
      </c>
      <c r="FM345">
        <v>1.8623400000000001</v>
      </c>
      <c r="FN345">
        <v>1.86432</v>
      </c>
      <c r="FO345">
        <v>1.86036</v>
      </c>
      <c r="FP345">
        <v>1.86111</v>
      </c>
      <c r="FQ345">
        <v>1.8602000000000001</v>
      </c>
      <c r="FR345">
        <v>1.86195</v>
      </c>
      <c r="FS345">
        <v>1.8585199999999999</v>
      </c>
      <c r="FT345">
        <v>0</v>
      </c>
      <c r="FU345">
        <v>0</v>
      </c>
      <c r="FV345">
        <v>0</v>
      </c>
      <c r="FW345">
        <v>0</v>
      </c>
      <c r="FX345" t="s">
        <v>358</v>
      </c>
      <c r="FY345" t="s">
        <v>359</v>
      </c>
      <c r="FZ345" t="s">
        <v>360</v>
      </c>
      <c r="GA345" t="s">
        <v>360</v>
      </c>
      <c r="GB345" t="s">
        <v>360</v>
      </c>
      <c r="GC345" t="s">
        <v>360</v>
      </c>
      <c r="GD345">
        <v>0</v>
      </c>
      <c r="GE345">
        <v>100</v>
      </c>
      <c r="GF345">
        <v>100</v>
      </c>
      <c r="GG345">
        <v>-8.49</v>
      </c>
      <c r="GH345">
        <v>0.21029999999999999</v>
      </c>
      <c r="GI345">
        <v>-4.4410340874611869</v>
      </c>
      <c r="GJ345">
        <v>-4.0977002334145526E-3</v>
      </c>
      <c r="GK345">
        <v>1.9870096767282211E-6</v>
      </c>
      <c r="GL345">
        <v>-4.7591234531596528E-10</v>
      </c>
      <c r="GM345">
        <v>0.2103699999999975</v>
      </c>
      <c r="GN345">
        <v>0</v>
      </c>
      <c r="GO345">
        <v>0</v>
      </c>
      <c r="GP345">
        <v>0</v>
      </c>
      <c r="GQ345">
        <v>6</v>
      </c>
      <c r="GR345">
        <v>2093</v>
      </c>
      <c r="GS345">
        <v>4</v>
      </c>
      <c r="GT345">
        <v>31</v>
      </c>
      <c r="GU345">
        <v>33.200000000000003</v>
      </c>
      <c r="GV345">
        <v>33.6</v>
      </c>
      <c r="GW345">
        <v>4.7888200000000003</v>
      </c>
      <c r="GX345">
        <v>0</v>
      </c>
      <c r="GY345">
        <v>2.04834</v>
      </c>
      <c r="GZ345">
        <v>2.6232899999999999</v>
      </c>
      <c r="HA345">
        <v>2.1972700000000001</v>
      </c>
      <c r="HB345">
        <v>2.34009</v>
      </c>
      <c r="HC345">
        <v>41.796100000000003</v>
      </c>
      <c r="HD345">
        <v>14.517300000000001</v>
      </c>
      <c r="HE345">
        <v>18</v>
      </c>
      <c r="HF345">
        <v>702.66700000000003</v>
      </c>
      <c r="HG345">
        <v>747.48400000000004</v>
      </c>
      <c r="HH345">
        <v>31</v>
      </c>
      <c r="HI345">
        <v>34.343299999999999</v>
      </c>
      <c r="HJ345">
        <v>30.0002</v>
      </c>
      <c r="HK345">
        <v>34.274900000000002</v>
      </c>
      <c r="HL345">
        <v>34.295900000000003</v>
      </c>
      <c r="HM345">
        <v>100</v>
      </c>
      <c r="HN345">
        <v>15.8841</v>
      </c>
      <c r="HO345">
        <v>100</v>
      </c>
      <c r="HP345">
        <v>31</v>
      </c>
      <c r="HQ345">
        <v>2200.94</v>
      </c>
      <c r="HR345">
        <v>34.035899999999998</v>
      </c>
      <c r="HS345">
        <v>98.760800000000003</v>
      </c>
      <c r="HT345">
        <v>97.729299999999995</v>
      </c>
    </row>
    <row r="346" spans="1:228" x14ac:dyDescent="0.2">
      <c r="A346">
        <v>331</v>
      </c>
      <c r="B346">
        <v>1673986186.0999999</v>
      </c>
      <c r="C346">
        <v>1317.599999904633</v>
      </c>
      <c r="D346" t="s">
        <v>1021</v>
      </c>
      <c r="E346" t="s">
        <v>1022</v>
      </c>
      <c r="F346">
        <v>4</v>
      </c>
      <c r="G346">
        <v>1673986184.0999999</v>
      </c>
      <c r="H346">
        <f t="shared" si="170"/>
        <v>3.8314626403415837E-4</v>
      </c>
      <c r="I346">
        <f t="shared" si="171"/>
        <v>0.38314626403415836</v>
      </c>
      <c r="J346">
        <f t="shared" si="172"/>
        <v>11.985510384914567</v>
      </c>
      <c r="K346">
        <f t="shared" si="173"/>
        <v>1988.3571428571429</v>
      </c>
      <c r="L346">
        <f t="shared" si="174"/>
        <v>1044.6860478422002</v>
      </c>
      <c r="M346">
        <f t="shared" si="175"/>
        <v>105.66173057108185</v>
      </c>
      <c r="N346">
        <f t="shared" si="176"/>
        <v>201.10659766310206</v>
      </c>
      <c r="O346">
        <f t="shared" si="177"/>
        <v>2.1385208416260421E-2</v>
      </c>
      <c r="P346">
        <f t="shared" si="178"/>
        <v>2.7592461203666518</v>
      </c>
      <c r="Q346">
        <f t="shared" si="179"/>
        <v>2.129355480075272E-2</v>
      </c>
      <c r="R346">
        <f t="shared" si="180"/>
        <v>1.3316673611053998E-2</v>
      </c>
      <c r="S346">
        <f t="shared" si="181"/>
        <v>226.11771737905119</v>
      </c>
      <c r="T346">
        <f t="shared" si="182"/>
        <v>34.87492517531512</v>
      </c>
      <c r="U346">
        <f t="shared" si="183"/>
        <v>33.606785714285706</v>
      </c>
      <c r="V346">
        <f t="shared" si="184"/>
        <v>5.2269304623815707</v>
      </c>
      <c r="W346">
        <f t="shared" si="185"/>
        <v>66.793677655303824</v>
      </c>
      <c r="X346">
        <f t="shared" si="186"/>
        <v>3.4854098920648666</v>
      </c>
      <c r="Y346">
        <f t="shared" si="187"/>
        <v>5.2181733577415974</v>
      </c>
      <c r="Z346">
        <f t="shared" si="188"/>
        <v>1.741520570316704</v>
      </c>
      <c r="AA346">
        <f t="shared" si="189"/>
        <v>-16.896750243906386</v>
      </c>
      <c r="AB346">
        <f t="shared" si="190"/>
        <v>-4.4584441201836311</v>
      </c>
      <c r="AC346">
        <f t="shared" si="191"/>
        <v>-0.37220799850587272</v>
      </c>
      <c r="AD346">
        <f t="shared" si="192"/>
        <v>204.3903150164553</v>
      </c>
      <c r="AE346">
        <f t="shared" si="193"/>
        <v>11.18844002187598</v>
      </c>
      <c r="AF346">
        <f t="shared" si="194"/>
        <v>0.39584219113748781</v>
      </c>
      <c r="AG346">
        <f t="shared" si="195"/>
        <v>11.985510384914567</v>
      </c>
      <c r="AH346">
        <v>2070.0702388768368</v>
      </c>
      <c r="AI346">
        <v>2059.1227878787881</v>
      </c>
      <c r="AJ346">
        <v>-0.12955107723544759</v>
      </c>
      <c r="AK346">
        <v>64.167648988695476</v>
      </c>
      <c r="AL346">
        <f t="shared" si="196"/>
        <v>0.38314626403415836</v>
      </c>
      <c r="AM346">
        <v>34.110988168953433</v>
      </c>
      <c r="AN346">
        <v>34.452992727272722</v>
      </c>
      <c r="AO346">
        <v>-9.2346122639571295E-5</v>
      </c>
      <c r="AP346">
        <v>91.899806073423491</v>
      </c>
      <c r="AQ346">
        <v>0</v>
      </c>
      <c r="AR346">
        <v>0</v>
      </c>
      <c r="AS346">
        <f t="shared" si="197"/>
        <v>1</v>
      </c>
      <c r="AT346">
        <f t="shared" si="198"/>
        <v>0</v>
      </c>
      <c r="AU346">
        <f t="shared" si="199"/>
        <v>47016.968011996316</v>
      </c>
      <c r="AV346">
        <f t="shared" si="200"/>
        <v>1200.002857142857</v>
      </c>
      <c r="AW346">
        <f t="shared" si="201"/>
        <v>1025.9284421653113</v>
      </c>
      <c r="AX346">
        <f t="shared" si="202"/>
        <v>0.85493833290363352</v>
      </c>
      <c r="AY346">
        <f t="shared" si="203"/>
        <v>0.18843098250401291</v>
      </c>
      <c r="AZ346">
        <v>6</v>
      </c>
      <c r="BA346">
        <v>0.5</v>
      </c>
      <c r="BB346" t="s">
        <v>355</v>
      </c>
      <c r="BC346">
        <v>2</v>
      </c>
      <c r="BD346" t="b">
        <v>1</v>
      </c>
      <c r="BE346">
        <v>1673986184.0999999</v>
      </c>
      <c r="BF346">
        <v>1988.3571428571429</v>
      </c>
      <c r="BG346">
        <v>1999.411428571429</v>
      </c>
      <c r="BH346">
        <v>34.460528571428583</v>
      </c>
      <c r="BI346">
        <v>34.107728571428567</v>
      </c>
      <c r="BJ346">
        <v>1996.8471428571429</v>
      </c>
      <c r="BK346">
        <v>34.250142857142862</v>
      </c>
      <c r="BL346">
        <v>650.00214285714287</v>
      </c>
      <c r="BM346">
        <v>101.042</v>
      </c>
      <c r="BN346">
        <v>0.1000902857142857</v>
      </c>
      <c r="BO346">
        <v>33.576814285714278</v>
      </c>
      <c r="BP346">
        <v>33.606785714285706</v>
      </c>
      <c r="BQ346">
        <v>999.89999999999986</v>
      </c>
      <c r="BR346">
        <v>0</v>
      </c>
      <c r="BS346">
        <v>0</v>
      </c>
      <c r="BT346">
        <v>8965.8900000000012</v>
      </c>
      <c r="BU346">
        <v>0</v>
      </c>
      <c r="BV346">
        <v>1149.732857142857</v>
      </c>
      <c r="BW346">
        <v>-11.053328571428571</v>
      </c>
      <c r="BX346">
        <v>2059.3242857142859</v>
      </c>
      <c r="BY346">
        <v>2070.014285714286</v>
      </c>
      <c r="BZ346">
        <v>0.35278300000000001</v>
      </c>
      <c r="CA346">
        <v>1999.411428571429</v>
      </c>
      <c r="CB346">
        <v>34.107728571428567</v>
      </c>
      <c r="CC346">
        <v>3.4819585714285708</v>
      </c>
      <c r="CD346">
        <v>3.4463142857142861</v>
      </c>
      <c r="CE346">
        <v>26.532042857142851</v>
      </c>
      <c r="CF346">
        <v>26.357571428571429</v>
      </c>
      <c r="CG346">
        <v>1200.002857142857</v>
      </c>
      <c r="CH346">
        <v>0.49997357142857141</v>
      </c>
      <c r="CI346">
        <v>0.50002642857142854</v>
      </c>
      <c r="CJ346">
        <v>0</v>
      </c>
      <c r="CK346">
        <v>946.36557142857134</v>
      </c>
      <c r="CL346">
        <v>4.9990899999999998</v>
      </c>
      <c r="CM346">
        <v>10461.22857142857</v>
      </c>
      <c r="CN346">
        <v>9557.7928571428583</v>
      </c>
      <c r="CO346">
        <v>44.311999999999998</v>
      </c>
      <c r="CP346">
        <v>46.875</v>
      </c>
      <c r="CQ346">
        <v>45.25</v>
      </c>
      <c r="CR346">
        <v>45.5</v>
      </c>
      <c r="CS346">
        <v>45.58</v>
      </c>
      <c r="CT346">
        <v>597.46857142857141</v>
      </c>
      <c r="CU346">
        <v>597.53428571428583</v>
      </c>
      <c r="CV346">
        <v>0</v>
      </c>
      <c r="CW346">
        <v>1673986186.3</v>
      </c>
      <c r="CX346">
        <v>0</v>
      </c>
      <c r="CY346">
        <v>1673984188.5</v>
      </c>
      <c r="CZ346" t="s">
        <v>356</v>
      </c>
      <c r="DA346">
        <v>1673984188.5</v>
      </c>
      <c r="DB346">
        <v>1673984167.5</v>
      </c>
      <c r="DC346">
        <v>23</v>
      </c>
      <c r="DD346">
        <v>-0.32800000000000001</v>
      </c>
      <c r="DE346">
        <v>5.0000000000000001E-3</v>
      </c>
      <c r="DF346">
        <v>-6.2539999999999996</v>
      </c>
      <c r="DG346">
        <v>0.21</v>
      </c>
      <c r="DH346">
        <v>579</v>
      </c>
      <c r="DI346">
        <v>34</v>
      </c>
      <c r="DJ346">
        <v>0</v>
      </c>
      <c r="DK346">
        <v>0.1</v>
      </c>
      <c r="DL346">
        <v>-10.9322625</v>
      </c>
      <c r="DM346">
        <v>-0.38983227016882438</v>
      </c>
      <c r="DN346">
        <v>7.3755053004861959E-2</v>
      </c>
      <c r="DO346">
        <v>0</v>
      </c>
      <c r="DP346">
        <v>0.33593794999999999</v>
      </c>
      <c r="DQ346">
        <v>0.1003881500938078</v>
      </c>
      <c r="DR346">
        <v>1.1460828405813431E-2</v>
      </c>
      <c r="DS346">
        <v>0</v>
      </c>
      <c r="DT346">
        <v>0</v>
      </c>
      <c r="DU346">
        <v>0</v>
      </c>
      <c r="DV346">
        <v>0</v>
      </c>
      <c r="DW346">
        <v>-1</v>
      </c>
      <c r="DX346">
        <v>0</v>
      </c>
      <c r="DY346">
        <v>2</v>
      </c>
      <c r="DZ346" t="s">
        <v>379</v>
      </c>
      <c r="EA346">
        <v>3.29556</v>
      </c>
      <c r="EB346">
        <v>2.6251199999999999</v>
      </c>
      <c r="EC346">
        <v>0.28203600000000001</v>
      </c>
      <c r="ED346">
        <v>0.28059000000000001</v>
      </c>
      <c r="EE346">
        <v>0.13996400000000001</v>
      </c>
      <c r="EF346">
        <v>0.13766200000000001</v>
      </c>
      <c r="EG346">
        <v>21605.9</v>
      </c>
      <c r="EH346">
        <v>22012.799999999999</v>
      </c>
      <c r="EI346">
        <v>28023.8</v>
      </c>
      <c r="EJ346">
        <v>29480.3</v>
      </c>
      <c r="EK346">
        <v>33180.800000000003</v>
      </c>
      <c r="EL346">
        <v>35312.6</v>
      </c>
      <c r="EM346">
        <v>39564.5</v>
      </c>
      <c r="EN346">
        <v>42149.3</v>
      </c>
      <c r="EO346">
        <v>2.20587</v>
      </c>
      <c r="EP346">
        <v>2.1688000000000001</v>
      </c>
      <c r="EQ346">
        <v>0.119604</v>
      </c>
      <c r="ER346">
        <v>0</v>
      </c>
      <c r="ES346">
        <v>31.666</v>
      </c>
      <c r="ET346">
        <v>999.9</v>
      </c>
      <c r="EU346">
        <v>68.2</v>
      </c>
      <c r="EV346">
        <v>35.4</v>
      </c>
      <c r="EW346">
        <v>38.979700000000001</v>
      </c>
      <c r="EX346">
        <v>56.991799999999998</v>
      </c>
      <c r="EY346">
        <v>-4.0705099999999996</v>
      </c>
      <c r="EZ346">
        <v>2</v>
      </c>
      <c r="FA346">
        <v>0.55213900000000005</v>
      </c>
      <c r="FB346">
        <v>0.50733399999999995</v>
      </c>
      <c r="FC346">
        <v>20.27</v>
      </c>
      <c r="FD346">
        <v>5.2187900000000003</v>
      </c>
      <c r="FE346">
        <v>12.0099</v>
      </c>
      <c r="FF346">
        <v>4.9860499999999996</v>
      </c>
      <c r="FG346">
        <v>3.2845300000000002</v>
      </c>
      <c r="FH346">
        <v>9999</v>
      </c>
      <c r="FI346">
        <v>9999</v>
      </c>
      <c r="FJ346">
        <v>9999</v>
      </c>
      <c r="FK346">
        <v>999.9</v>
      </c>
      <c r="FL346">
        <v>1.8658699999999999</v>
      </c>
      <c r="FM346">
        <v>1.8623400000000001</v>
      </c>
      <c r="FN346">
        <v>1.86432</v>
      </c>
      <c r="FO346">
        <v>1.8603700000000001</v>
      </c>
      <c r="FP346">
        <v>1.86111</v>
      </c>
      <c r="FQ346">
        <v>1.8602000000000001</v>
      </c>
      <c r="FR346">
        <v>1.86195</v>
      </c>
      <c r="FS346">
        <v>1.8585199999999999</v>
      </c>
      <c r="FT346">
        <v>0</v>
      </c>
      <c r="FU346">
        <v>0</v>
      </c>
      <c r="FV346">
        <v>0</v>
      </c>
      <c r="FW346">
        <v>0</v>
      </c>
      <c r="FX346" t="s">
        <v>358</v>
      </c>
      <c r="FY346" t="s">
        <v>359</v>
      </c>
      <c r="FZ346" t="s">
        <v>360</v>
      </c>
      <c r="GA346" t="s">
        <v>360</v>
      </c>
      <c r="GB346" t="s">
        <v>360</v>
      </c>
      <c r="GC346" t="s">
        <v>360</v>
      </c>
      <c r="GD346">
        <v>0</v>
      </c>
      <c r="GE346">
        <v>100</v>
      </c>
      <c r="GF346">
        <v>100</v>
      </c>
      <c r="GG346">
        <v>-8.49</v>
      </c>
      <c r="GH346">
        <v>0.2104</v>
      </c>
      <c r="GI346">
        <v>-4.4410340874611869</v>
      </c>
      <c r="GJ346">
        <v>-4.0977002334145526E-3</v>
      </c>
      <c r="GK346">
        <v>1.9870096767282211E-6</v>
      </c>
      <c r="GL346">
        <v>-4.7591234531596528E-10</v>
      </c>
      <c r="GM346">
        <v>0.2103699999999975</v>
      </c>
      <c r="GN346">
        <v>0</v>
      </c>
      <c r="GO346">
        <v>0</v>
      </c>
      <c r="GP346">
        <v>0</v>
      </c>
      <c r="GQ346">
        <v>6</v>
      </c>
      <c r="GR346">
        <v>2093</v>
      </c>
      <c r="GS346">
        <v>4</v>
      </c>
      <c r="GT346">
        <v>31</v>
      </c>
      <c r="GU346">
        <v>33.299999999999997</v>
      </c>
      <c r="GV346">
        <v>33.6</v>
      </c>
      <c r="GW346">
        <v>4.7888200000000003</v>
      </c>
      <c r="GX346">
        <v>0</v>
      </c>
      <c r="GY346">
        <v>2.04834</v>
      </c>
      <c r="GZ346">
        <v>2.6232899999999999</v>
      </c>
      <c r="HA346">
        <v>2.1972700000000001</v>
      </c>
      <c r="HB346">
        <v>2.3168899999999999</v>
      </c>
      <c r="HC346">
        <v>41.796100000000003</v>
      </c>
      <c r="HD346">
        <v>14.517300000000001</v>
      </c>
      <c r="HE346">
        <v>18</v>
      </c>
      <c r="HF346">
        <v>702.49900000000002</v>
      </c>
      <c r="HG346">
        <v>747.55600000000004</v>
      </c>
      <c r="HH346">
        <v>30.9999</v>
      </c>
      <c r="HI346">
        <v>34.343499999999999</v>
      </c>
      <c r="HJ346">
        <v>30.0002</v>
      </c>
      <c r="HK346">
        <v>34.274900000000002</v>
      </c>
      <c r="HL346">
        <v>34.295900000000003</v>
      </c>
      <c r="HM346">
        <v>100</v>
      </c>
      <c r="HN346">
        <v>15.8841</v>
      </c>
      <c r="HO346">
        <v>100</v>
      </c>
      <c r="HP346">
        <v>31</v>
      </c>
      <c r="HQ346">
        <v>2207.62</v>
      </c>
      <c r="HR346">
        <v>34.041699999999999</v>
      </c>
      <c r="HS346">
        <v>98.759399999999999</v>
      </c>
      <c r="HT346">
        <v>97.729500000000002</v>
      </c>
    </row>
    <row r="347" spans="1:228" x14ac:dyDescent="0.2">
      <c r="A347">
        <v>332</v>
      </c>
      <c r="B347">
        <v>1673986190.0999999</v>
      </c>
      <c r="C347">
        <v>1321.599999904633</v>
      </c>
      <c r="D347" t="s">
        <v>1023</v>
      </c>
      <c r="E347" t="s">
        <v>1024</v>
      </c>
      <c r="F347">
        <v>4</v>
      </c>
      <c r="G347">
        <v>1673986187.7874999</v>
      </c>
      <c r="H347">
        <f t="shared" si="170"/>
        <v>3.6460080666168171E-4</v>
      </c>
      <c r="I347">
        <f t="shared" si="171"/>
        <v>0.36460080666168171</v>
      </c>
      <c r="J347">
        <f t="shared" si="172"/>
        <v>11.187366097667097</v>
      </c>
      <c r="K347">
        <f t="shared" si="173"/>
        <v>1988.0987500000001</v>
      </c>
      <c r="L347">
        <f t="shared" si="174"/>
        <v>1061.6111692026338</v>
      </c>
      <c r="M347">
        <f t="shared" si="175"/>
        <v>107.37487674252078</v>
      </c>
      <c r="N347">
        <f t="shared" si="176"/>
        <v>201.08290532921421</v>
      </c>
      <c r="O347">
        <f t="shared" si="177"/>
        <v>2.0351121787464899E-2</v>
      </c>
      <c r="P347">
        <f t="shared" si="178"/>
        <v>2.766388565884824</v>
      </c>
      <c r="Q347">
        <f t="shared" si="179"/>
        <v>2.0268312565592559E-2</v>
      </c>
      <c r="R347">
        <f t="shared" si="180"/>
        <v>1.2675107243070759E-2</v>
      </c>
      <c r="S347">
        <f t="shared" si="181"/>
        <v>226.11537823732917</v>
      </c>
      <c r="T347">
        <f t="shared" si="182"/>
        <v>34.873742804955818</v>
      </c>
      <c r="U347">
        <f t="shared" si="183"/>
        <v>33.600450000000002</v>
      </c>
      <c r="V347">
        <f t="shared" si="184"/>
        <v>5.225078217554314</v>
      </c>
      <c r="W347">
        <f t="shared" si="185"/>
        <v>66.777863083879566</v>
      </c>
      <c r="X347">
        <f t="shared" si="186"/>
        <v>3.483972639024886</v>
      </c>
      <c r="Y347">
        <f t="shared" si="187"/>
        <v>5.2172568544888502</v>
      </c>
      <c r="Z347">
        <f t="shared" si="188"/>
        <v>1.741105578529428</v>
      </c>
      <c r="AA347">
        <f t="shared" si="189"/>
        <v>-16.078895573780162</v>
      </c>
      <c r="AB347">
        <f t="shared" si="190"/>
        <v>-3.9932647432457338</v>
      </c>
      <c r="AC347">
        <f t="shared" si="191"/>
        <v>-0.33249690305897017</v>
      </c>
      <c r="AD347">
        <f t="shared" si="192"/>
        <v>205.71072101724431</v>
      </c>
      <c r="AE347">
        <f t="shared" si="193"/>
        <v>11.181916404224443</v>
      </c>
      <c r="AF347">
        <f t="shared" si="194"/>
        <v>0.38189831461906487</v>
      </c>
      <c r="AG347">
        <f t="shared" si="195"/>
        <v>11.187366097667097</v>
      </c>
      <c r="AH347">
        <v>2069.714471373939</v>
      </c>
      <c r="AI347">
        <v>2059.0212727272719</v>
      </c>
      <c r="AJ347">
        <v>4.7939967409018068E-4</v>
      </c>
      <c r="AK347">
        <v>64.167648988695476</v>
      </c>
      <c r="AL347">
        <f t="shared" si="196"/>
        <v>0.36460080666168171</v>
      </c>
      <c r="AM347">
        <v>34.104467180492549</v>
      </c>
      <c r="AN347">
        <v>34.440564848484833</v>
      </c>
      <c r="AO347">
        <v>-1.9881339677373022E-3</v>
      </c>
      <c r="AP347">
        <v>91.899806073423491</v>
      </c>
      <c r="AQ347">
        <v>0</v>
      </c>
      <c r="AR347">
        <v>0</v>
      </c>
      <c r="AS347">
        <f t="shared" si="197"/>
        <v>1</v>
      </c>
      <c r="AT347">
        <f t="shared" si="198"/>
        <v>0</v>
      </c>
      <c r="AU347">
        <f t="shared" si="199"/>
        <v>47213.355081434922</v>
      </c>
      <c r="AV347">
        <f t="shared" si="200"/>
        <v>1199.9825000000001</v>
      </c>
      <c r="AW347">
        <f t="shared" si="201"/>
        <v>1025.9118135944711</v>
      </c>
      <c r="AX347">
        <f t="shared" si="202"/>
        <v>0.8549389791888391</v>
      </c>
      <c r="AY347">
        <f t="shared" si="203"/>
        <v>0.18843222983445937</v>
      </c>
      <c r="AZ347">
        <v>6</v>
      </c>
      <c r="BA347">
        <v>0.5</v>
      </c>
      <c r="BB347" t="s">
        <v>355</v>
      </c>
      <c r="BC347">
        <v>2</v>
      </c>
      <c r="BD347" t="b">
        <v>1</v>
      </c>
      <c r="BE347">
        <v>1673986187.7874999</v>
      </c>
      <c r="BF347">
        <v>1988.0987500000001</v>
      </c>
      <c r="BG347">
        <v>1999.1212499999999</v>
      </c>
      <c r="BH347">
        <v>34.445899999999988</v>
      </c>
      <c r="BI347">
        <v>34.105525</v>
      </c>
      <c r="BJ347">
        <v>1996.5887499999999</v>
      </c>
      <c r="BK347">
        <v>34.2355625</v>
      </c>
      <c r="BL347">
        <v>650.00687500000004</v>
      </c>
      <c r="BM347">
        <v>101.04349999999999</v>
      </c>
      <c r="BN347">
        <v>9.9818624999999994E-2</v>
      </c>
      <c r="BO347">
        <v>33.573675000000001</v>
      </c>
      <c r="BP347">
        <v>33.600450000000002</v>
      </c>
      <c r="BQ347">
        <v>999.9</v>
      </c>
      <c r="BR347">
        <v>0</v>
      </c>
      <c r="BS347">
        <v>0</v>
      </c>
      <c r="BT347">
        <v>9003.6725000000006</v>
      </c>
      <c r="BU347">
        <v>0</v>
      </c>
      <c r="BV347">
        <v>1176.5450000000001</v>
      </c>
      <c r="BW347">
        <v>-11.023375</v>
      </c>
      <c r="BX347">
        <v>2059.0237499999998</v>
      </c>
      <c r="BY347">
        <v>2069.71</v>
      </c>
      <c r="BZ347">
        <v>0.34039987500000002</v>
      </c>
      <c r="CA347">
        <v>1999.1212499999999</v>
      </c>
      <c r="CB347">
        <v>34.105525</v>
      </c>
      <c r="CC347">
        <v>3.4805337500000002</v>
      </c>
      <c r="CD347">
        <v>3.4461362499999999</v>
      </c>
      <c r="CE347">
        <v>26.525087500000001</v>
      </c>
      <c r="CF347">
        <v>26.3567125</v>
      </c>
      <c r="CG347">
        <v>1199.9825000000001</v>
      </c>
      <c r="CH347">
        <v>0.49995200000000001</v>
      </c>
      <c r="CI347">
        <v>0.50004800000000005</v>
      </c>
      <c r="CJ347">
        <v>0</v>
      </c>
      <c r="CK347">
        <v>946.06325000000004</v>
      </c>
      <c r="CL347">
        <v>4.9990899999999998</v>
      </c>
      <c r="CM347">
        <v>10457.775</v>
      </c>
      <c r="CN347">
        <v>9557.5475000000006</v>
      </c>
      <c r="CO347">
        <v>44.311999999999998</v>
      </c>
      <c r="CP347">
        <v>46.875</v>
      </c>
      <c r="CQ347">
        <v>45.25</v>
      </c>
      <c r="CR347">
        <v>45.5</v>
      </c>
      <c r="CS347">
        <v>45.617125000000001</v>
      </c>
      <c r="CT347">
        <v>597.43249999999989</v>
      </c>
      <c r="CU347">
        <v>597.54999999999995</v>
      </c>
      <c r="CV347">
        <v>0</v>
      </c>
      <c r="CW347">
        <v>1673986190.5</v>
      </c>
      <c r="CX347">
        <v>0</v>
      </c>
      <c r="CY347">
        <v>1673984188.5</v>
      </c>
      <c r="CZ347" t="s">
        <v>356</v>
      </c>
      <c r="DA347">
        <v>1673984188.5</v>
      </c>
      <c r="DB347">
        <v>1673984167.5</v>
      </c>
      <c r="DC347">
        <v>23</v>
      </c>
      <c r="DD347">
        <v>-0.32800000000000001</v>
      </c>
      <c r="DE347">
        <v>5.0000000000000001E-3</v>
      </c>
      <c r="DF347">
        <v>-6.2539999999999996</v>
      </c>
      <c r="DG347">
        <v>0.21</v>
      </c>
      <c r="DH347">
        <v>579</v>
      </c>
      <c r="DI347">
        <v>34</v>
      </c>
      <c r="DJ347">
        <v>0</v>
      </c>
      <c r="DK347">
        <v>0.1</v>
      </c>
      <c r="DL347">
        <v>-10.9713975</v>
      </c>
      <c r="DM347">
        <v>-0.35359587242026508</v>
      </c>
      <c r="DN347">
        <v>7.1827660018616846E-2</v>
      </c>
      <c r="DO347">
        <v>0</v>
      </c>
      <c r="DP347">
        <v>0.34084062500000001</v>
      </c>
      <c r="DQ347">
        <v>3.680383114446438E-2</v>
      </c>
      <c r="DR347">
        <v>7.0695761318748836E-3</v>
      </c>
      <c r="DS347">
        <v>1</v>
      </c>
      <c r="DT347">
        <v>0</v>
      </c>
      <c r="DU347">
        <v>0</v>
      </c>
      <c r="DV347">
        <v>0</v>
      </c>
      <c r="DW347">
        <v>-1</v>
      </c>
      <c r="DX347">
        <v>1</v>
      </c>
      <c r="DY347">
        <v>2</v>
      </c>
      <c r="DZ347" t="s">
        <v>357</v>
      </c>
      <c r="EA347">
        <v>3.2955399999999999</v>
      </c>
      <c r="EB347">
        <v>2.6252399999999998</v>
      </c>
      <c r="EC347">
        <v>0.28203</v>
      </c>
      <c r="ED347">
        <v>0.28056999999999999</v>
      </c>
      <c r="EE347">
        <v>0.139928</v>
      </c>
      <c r="EF347">
        <v>0.13767399999999999</v>
      </c>
      <c r="EG347">
        <v>21606.400000000001</v>
      </c>
      <c r="EH347">
        <v>22013.5</v>
      </c>
      <c r="EI347">
        <v>28024.3</v>
      </c>
      <c r="EJ347">
        <v>29480.400000000001</v>
      </c>
      <c r="EK347">
        <v>33182.5</v>
      </c>
      <c r="EL347">
        <v>35312.400000000001</v>
      </c>
      <c r="EM347">
        <v>39564.9</v>
      </c>
      <c r="EN347">
        <v>42149.7</v>
      </c>
      <c r="EO347">
        <v>2.2057500000000001</v>
      </c>
      <c r="EP347">
        <v>2.1687799999999999</v>
      </c>
      <c r="EQ347">
        <v>0.11905300000000001</v>
      </c>
      <c r="ER347">
        <v>0</v>
      </c>
      <c r="ES347">
        <v>31.668099999999999</v>
      </c>
      <c r="ET347">
        <v>999.9</v>
      </c>
      <c r="EU347">
        <v>68.2</v>
      </c>
      <c r="EV347">
        <v>35.4</v>
      </c>
      <c r="EW347">
        <v>38.979100000000003</v>
      </c>
      <c r="EX347">
        <v>57.471800000000002</v>
      </c>
      <c r="EY347">
        <v>-4.0825300000000002</v>
      </c>
      <c r="EZ347">
        <v>2</v>
      </c>
      <c r="FA347">
        <v>0.55228699999999997</v>
      </c>
      <c r="FB347">
        <v>0.50578199999999995</v>
      </c>
      <c r="FC347">
        <v>20.27</v>
      </c>
      <c r="FD347">
        <v>5.2186399999999997</v>
      </c>
      <c r="FE347">
        <v>12.0099</v>
      </c>
      <c r="FF347">
        <v>4.9860499999999996</v>
      </c>
      <c r="FG347">
        <v>3.2845</v>
      </c>
      <c r="FH347">
        <v>9999</v>
      </c>
      <c r="FI347">
        <v>9999</v>
      </c>
      <c r="FJ347">
        <v>9999</v>
      </c>
      <c r="FK347">
        <v>999.9</v>
      </c>
      <c r="FL347">
        <v>1.8658999999999999</v>
      </c>
      <c r="FM347">
        <v>1.8623400000000001</v>
      </c>
      <c r="FN347">
        <v>1.86432</v>
      </c>
      <c r="FO347">
        <v>1.86036</v>
      </c>
      <c r="FP347">
        <v>1.8611200000000001</v>
      </c>
      <c r="FQ347">
        <v>1.8602000000000001</v>
      </c>
      <c r="FR347">
        <v>1.8619600000000001</v>
      </c>
      <c r="FS347">
        <v>1.8585199999999999</v>
      </c>
      <c r="FT347">
        <v>0</v>
      </c>
      <c r="FU347">
        <v>0</v>
      </c>
      <c r="FV347">
        <v>0</v>
      </c>
      <c r="FW347">
        <v>0</v>
      </c>
      <c r="FX347" t="s">
        <v>358</v>
      </c>
      <c r="FY347" t="s">
        <v>359</v>
      </c>
      <c r="FZ347" t="s">
        <v>360</v>
      </c>
      <c r="GA347" t="s">
        <v>360</v>
      </c>
      <c r="GB347" t="s">
        <v>360</v>
      </c>
      <c r="GC347" t="s">
        <v>360</v>
      </c>
      <c r="GD347">
        <v>0</v>
      </c>
      <c r="GE347">
        <v>100</v>
      </c>
      <c r="GF347">
        <v>100</v>
      </c>
      <c r="GG347">
        <v>-8.49</v>
      </c>
      <c r="GH347">
        <v>0.2104</v>
      </c>
      <c r="GI347">
        <v>-4.4410340874611869</v>
      </c>
      <c r="GJ347">
        <v>-4.0977002334145526E-3</v>
      </c>
      <c r="GK347">
        <v>1.9870096767282211E-6</v>
      </c>
      <c r="GL347">
        <v>-4.7591234531596528E-10</v>
      </c>
      <c r="GM347">
        <v>0.2103699999999975</v>
      </c>
      <c r="GN347">
        <v>0</v>
      </c>
      <c r="GO347">
        <v>0</v>
      </c>
      <c r="GP347">
        <v>0</v>
      </c>
      <c r="GQ347">
        <v>6</v>
      </c>
      <c r="GR347">
        <v>2093</v>
      </c>
      <c r="GS347">
        <v>4</v>
      </c>
      <c r="GT347">
        <v>31</v>
      </c>
      <c r="GU347">
        <v>33.4</v>
      </c>
      <c r="GV347">
        <v>33.700000000000003</v>
      </c>
      <c r="GW347">
        <v>4.7888200000000003</v>
      </c>
      <c r="GX347">
        <v>0</v>
      </c>
      <c r="GY347">
        <v>2.04834</v>
      </c>
      <c r="GZ347">
        <v>2.6245099999999999</v>
      </c>
      <c r="HA347">
        <v>2.1972700000000001</v>
      </c>
      <c r="HB347">
        <v>2.34619</v>
      </c>
      <c r="HC347">
        <v>41.796100000000003</v>
      </c>
      <c r="HD347">
        <v>14.517300000000001</v>
      </c>
      <c r="HE347">
        <v>18</v>
      </c>
      <c r="HF347">
        <v>702.39499999999998</v>
      </c>
      <c r="HG347">
        <v>747.53200000000004</v>
      </c>
      <c r="HH347">
        <v>30.999700000000001</v>
      </c>
      <c r="HI347">
        <v>34.343499999999999</v>
      </c>
      <c r="HJ347">
        <v>30.000299999999999</v>
      </c>
      <c r="HK347">
        <v>34.274900000000002</v>
      </c>
      <c r="HL347">
        <v>34.295900000000003</v>
      </c>
      <c r="HM347">
        <v>100</v>
      </c>
      <c r="HN347">
        <v>15.8841</v>
      </c>
      <c r="HO347">
        <v>100</v>
      </c>
      <c r="HP347">
        <v>31</v>
      </c>
      <c r="HQ347">
        <v>2214.3000000000002</v>
      </c>
      <c r="HR347">
        <v>34.044400000000003</v>
      </c>
      <c r="HS347">
        <v>98.760599999999997</v>
      </c>
      <c r="HT347">
        <v>97.730099999999993</v>
      </c>
    </row>
    <row r="348" spans="1:228" x14ac:dyDescent="0.2">
      <c r="A348">
        <v>333</v>
      </c>
      <c r="B348">
        <v>1673986194.0999999</v>
      </c>
      <c r="C348">
        <v>1325.599999904633</v>
      </c>
      <c r="D348" t="s">
        <v>1025</v>
      </c>
      <c r="E348" t="s">
        <v>1026</v>
      </c>
      <c r="F348">
        <v>4</v>
      </c>
      <c r="G348">
        <v>1673986192.0999999</v>
      </c>
      <c r="H348">
        <f t="shared" si="170"/>
        <v>3.5323179640174546E-4</v>
      </c>
      <c r="I348">
        <f t="shared" si="171"/>
        <v>0.35323179640174546</v>
      </c>
      <c r="J348">
        <f t="shared" si="172"/>
        <v>11.212567364544356</v>
      </c>
      <c r="K348">
        <f t="shared" si="173"/>
        <v>1987.977142857143</v>
      </c>
      <c r="L348">
        <f t="shared" si="174"/>
        <v>1032.4281475385872</v>
      </c>
      <c r="M348">
        <f t="shared" si="175"/>
        <v>104.42326315733811</v>
      </c>
      <c r="N348">
        <f t="shared" si="176"/>
        <v>201.07070969952011</v>
      </c>
      <c r="O348">
        <f t="shared" si="177"/>
        <v>1.973468948920357E-2</v>
      </c>
      <c r="P348">
        <f t="shared" si="178"/>
        <v>2.7631869756670868</v>
      </c>
      <c r="Q348">
        <f t="shared" si="179"/>
        <v>1.9656720636385936E-2</v>
      </c>
      <c r="R348">
        <f t="shared" si="180"/>
        <v>1.2292429813002357E-2</v>
      </c>
      <c r="S348">
        <f t="shared" si="181"/>
        <v>226.11943423729187</v>
      </c>
      <c r="T348">
        <f t="shared" si="182"/>
        <v>34.871111379172909</v>
      </c>
      <c r="U348">
        <f t="shared" si="183"/>
        <v>33.589557142857139</v>
      </c>
      <c r="V348">
        <f t="shared" si="184"/>
        <v>5.2218950274401994</v>
      </c>
      <c r="W348">
        <f t="shared" si="185"/>
        <v>66.777452329875402</v>
      </c>
      <c r="X348">
        <f t="shared" si="186"/>
        <v>3.482555546124301</v>
      </c>
      <c r="Y348">
        <f t="shared" si="187"/>
        <v>5.2151668334406471</v>
      </c>
      <c r="Z348">
        <f t="shared" si="188"/>
        <v>1.7393394813158984</v>
      </c>
      <c r="AA348">
        <f t="shared" si="189"/>
        <v>-15.577522221316976</v>
      </c>
      <c r="AB348">
        <f t="shared" si="190"/>
        <v>-3.4326699163218448</v>
      </c>
      <c r="AC348">
        <f t="shared" si="191"/>
        <v>-0.28612518803458986</v>
      </c>
      <c r="AD348">
        <f t="shared" si="192"/>
        <v>206.82311691161846</v>
      </c>
      <c r="AE348">
        <f t="shared" si="193"/>
        <v>11.096565498120601</v>
      </c>
      <c r="AF348">
        <f t="shared" si="194"/>
        <v>0.36435562015310496</v>
      </c>
      <c r="AG348">
        <f t="shared" si="195"/>
        <v>11.212567364544356</v>
      </c>
      <c r="AH348">
        <v>2069.4546554311378</v>
      </c>
      <c r="AI348">
        <v>2058.8381212121212</v>
      </c>
      <c r="AJ348">
        <v>-2.5268191708313702E-2</v>
      </c>
      <c r="AK348">
        <v>64.167648988695476</v>
      </c>
      <c r="AL348">
        <f t="shared" si="196"/>
        <v>0.35323179640174546</v>
      </c>
      <c r="AM348">
        <v>34.10701481845846</v>
      </c>
      <c r="AN348">
        <v>34.428019393939387</v>
      </c>
      <c r="AO348">
        <v>-1.102239433032208E-3</v>
      </c>
      <c r="AP348">
        <v>91.899806073423491</v>
      </c>
      <c r="AQ348">
        <v>0</v>
      </c>
      <c r="AR348">
        <v>0</v>
      </c>
      <c r="AS348">
        <f t="shared" si="197"/>
        <v>1</v>
      </c>
      <c r="AT348">
        <f t="shared" si="198"/>
        <v>0</v>
      </c>
      <c r="AU348">
        <f t="shared" si="199"/>
        <v>47126.611161416404</v>
      </c>
      <c r="AV348">
        <f t="shared" si="200"/>
        <v>1200.004285714286</v>
      </c>
      <c r="AW348">
        <f t="shared" si="201"/>
        <v>1025.9304135944519</v>
      </c>
      <c r="AX348">
        <f t="shared" si="202"/>
        <v>0.8549389579752884</v>
      </c>
      <c r="AY348">
        <f t="shared" si="203"/>
        <v>0.18843218889230667</v>
      </c>
      <c r="AZ348">
        <v>6</v>
      </c>
      <c r="BA348">
        <v>0.5</v>
      </c>
      <c r="BB348" t="s">
        <v>355</v>
      </c>
      <c r="BC348">
        <v>2</v>
      </c>
      <c r="BD348" t="b">
        <v>1</v>
      </c>
      <c r="BE348">
        <v>1673986192.0999999</v>
      </c>
      <c r="BF348">
        <v>1987.977142857143</v>
      </c>
      <c r="BG348">
        <v>1998.8885714285709</v>
      </c>
      <c r="BH348">
        <v>34.431871428571426</v>
      </c>
      <c r="BI348">
        <v>34.107128571428568</v>
      </c>
      <c r="BJ348">
        <v>1996.464285714286</v>
      </c>
      <c r="BK348">
        <v>34.221485714285713</v>
      </c>
      <c r="BL348">
        <v>650.0100000000001</v>
      </c>
      <c r="BM348">
        <v>101.0431428571429</v>
      </c>
      <c r="BN348">
        <v>0.1002281428571429</v>
      </c>
      <c r="BO348">
        <v>33.566514285714277</v>
      </c>
      <c r="BP348">
        <v>33.589557142857139</v>
      </c>
      <c r="BQ348">
        <v>999.89999999999986</v>
      </c>
      <c r="BR348">
        <v>0</v>
      </c>
      <c r="BS348">
        <v>0</v>
      </c>
      <c r="BT348">
        <v>8986.6971428571433</v>
      </c>
      <c r="BU348">
        <v>0</v>
      </c>
      <c r="BV348">
        <v>1226.0957142857139</v>
      </c>
      <c r="BW348">
        <v>-10.912557142857141</v>
      </c>
      <c r="BX348">
        <v>2058.864285714285</v>
      </c>
      <c r="BY348">
        <v>2069.471428571429</v>
      </c>
      <c r="BZ348">
        <v>0.32473971428571419</v>
      </c>
      <c r="CA348">
        <v>1998.8885714285709</v>
      </c>
      <c r="CB348">
        <v>34.107128571428568</v>
      </c>
      <c r="CC348">
        <v>3.479104285714286</v>
      </c>
      <c r="CD348">
        <v>3.446291428571429</v>
      </c>
      <c r="CE348">
        <v>26.5181</v>
      </c>
      <c r="CF348">
        <v>26.35744285714285</v>
      </c>
      <c r="CG348">
        <v>1200.004285714286</v>
      </c>
      <c r="CH348">
        <v>0.49995200000000001</v>
      </c>
      <c r="CI348">
        <v>0.50004800000000005</v>
      </c>
      <c r="CJ348">
        <v>0</v>
      </c>
      <c r="CK348">
        <v>945.84542857142867</v>
      </c>
      <c r="CL348">
        <v>4.9990899999999998</v>
      </c>
      <c r="CM348">
        <v>10453.814285714279</v>
      </c>
      <c r="CN348">
        <v>9557.7142857142862</v>
      </c>
      <c r="CO348">
        <v>44.311999999999998</v>
      </c>
      <c r="CP348">
        <v>46.875</v>
      </c>
      <c r="CQ348">
        <v>45.25</v>
      </c>
      <c r="CR348">
        <v>45.517714285714291</v>
      </c>
      <c r="CS348">
        <v>45.625</v>
      </c>
      <c r="CT348">
        <v>597.4442857142858</v>
      </c>
      <c r="CU348">
        <v>597.56000000000006</v>
      </c>
      <c r="CV348">
        <v>0</v>
      </c>
      <c r="CW348">
        <v>1673986194.0999999</v>
      </c>
      <c r="CX348">
        <v>0</v>
      </c>
      <c r="CY348">
        <v>1673984188.5</v>
      </c>
      <c r="CZ348" t="s">
        <v>356</v>
      </c>
      <c r="DA348">
        <v>1673984188.5</v>
      </c>
      <c r="DB348">
        <v>1673984167.5</v>
      </c>
      <c r="DC348">
        <v>23</v>
      </c>
      <c r="DD348">
        <v>-0.32800000000000001</v>
      </c>
      <c r="DE348">
        <v>5.0000000000000001E-3</v>
      </c>
      <c r="DF348">
        <v>-6.2539999999999996</v>
      </c>
      <c r="DG348">
        <v>0.21</v>
      </c>
      <c r="DH348">
        <v>579</v>
      </c>
      <c r="DI348">
        <v>34</v>
      </c>
      <c r="DJ348">
        <v>0</v>
      </c>
      <c r="DK348">
        <v>0.1</v>
      </c>
      <c r="DL348">
        <v>-10.9558275</v>
      </c>
      <c r="DM348">
        <v>-0.13989906191368101</v>
      </c>
      <c r="DN348">
        <v>7.8618668226764166E-2</v>
      </c>
      <c r="DO348">
        <v>0</v>
      </c>
      <c r="DP348">
        <v>0.33864575000000002</v>
      </c>
      <c r="DQ348">
        <v>-1.8110341463415079E-2</v>
      </c>
      <c r="DR348">
        <v>9.0638605426992345E-3</v>
      </c>
      <c r="DS348">
        <v>1</v>
      </c>
      <c r="DT348">
        <v>0</v>
      </c>
      <c r="DU348">
        <v>0</v>
      </c>
      <c r="DV348">
        <v>0</v>
      </c>
      <c r="DW348">
        <v>-1</v>
      </c>
      <c r="DX348">
        <v>1</v>
      </c>
      <c r="DY348">
        <v>2</v>
      </c>
      <c r="DZ348" t="s">
        <v>357</v>
      </c>
      <c r="EA348">
        <v>3.2956400000000001</v>
      </c>
      <c r="EB348">
        <v>2.6254300000000002</v>
      </c>
      <c r="EC348">
        <v>0.28201100000000001</v>
      </c>
      <c r="ED348">
        <v>0.28056399999999998</v>
      </c>
      <c r="EE348">
        <v>0.13989199999999999</v>
      </c>
      <c r="EF348">
        <v>0.13767099999999999</v>
      </c>
      <c r="EG348">
        <v>21606.7</v>
      </c>
      <c r="EH348">
        <v>22013.8</v>
      </c>
      <c r="EI348">
        <v>28023.9</v>
      </c>
      <c r="EJ348">
        <v>29480.5</v>
      </c>
      <c r="EK348">
        <v>33183.4</v>
      </c>
      <c r="EL348">
        <v>35312.400000000001</v>
      </c>
      <c r="EM348">
        <v>39564.300000000003</v>
      </c>
      <c r="EN348">
        <v>42149.599999999999</v>
      </c>
      <c r="EO348">
        <v>2.2059199999999999</v>
      </c>
      <c r="EP348">
        <v>2.1685500000000002</v>
      </c>
      <c r="EQ348">
        <v>0.11853900000000001</v>
      </c>
      <c r="ER348">
        <v>0</v>
      </c>
      <c r="ES348">
        <v>31.666</v>
      </c>
      <c r="ET348">
        <v>999.9</v>
      </c>
      <c r="EU348">
        <v>68.2</v>
      </c>
      <c r="EV348">
        <v>35.4</v>
      </c>
      <c r="EW348">
        <v>38.976300000000002</v>
      </c>
      <c r="EX348">
        <v>57.081800000000001</v>
      </c>
      <c r="EY348">
        <v>-4.1706700000000003</v>
      </c>
      <c r="EZ348">
        <v>2</v>
      </c>
      <c r="FA348">
        <v>0.55228699999999997</v>
      </c>
      <c r="FB348">
        <v>0.50336899999999996</v>
      </c>
      <c r="FC348">
        <v>20.270099999999999</v>
      </c>
      <c r="FD348">
        <v>5.2195400000000003</v>
      </c>
      <c r="FE348">
        <v>12.0099</v>
      </c>
      <c r="FF348">
        <v>4.9863999999999997</v>
      </c>
      <c r="FG348">
        <v>3.2846500000000001</v>
      </c>
      <c r="FH348">
        <v>9999</v>
      </c>
      <c r="FI348">
        <v>9999</v>
      </c>
      <c r="FJ348">
        <v>9999</v>
      </c>
      <c r="FK348">
        <v>999.9</v>
      </c>
      <c r="FL348">
        <v>1.86591</v>
      </c>
      <c r="FM348">
        <v>1.8623400000000001</v>
      </c>
      <c r="FN348">
        <v>1.86432</v>
      </c>
      <c r="FO348">
        <v>1.86039</v>
      </c>
      <c r="FP348">
        <v>1.86113</v>
      </c>
      <c r="FQ348">
        <v>1.8602000000000001</v>
      </c>
      <c r="FR348">
        <v>1.8619600000000001</v>
      </c>
      <c r="FS348">
        <v>1.8585199999999999</v>
      </c>
      <c r="FT348">
        <v>0</v>
      </c>
      <c r="FU348">
        <v>0</v>
      </c>
      <c r="FV348">
        <v>0</v>
      </c>
      <c r="FW348">
        <v>0</v>
      </c>
      <c r="FX348" t="s">
        <v>358</v>
      </c>
      <c r="FY348" t="s">
        <v>359</v>
      </c>
      <c r="FZ348" t="s">
        <v>360</v>
      </c>
      <c r="GA348" t="s">
        <v>360</v>
      </c>
      <c r="GB348" t="s">
        <v>360</v>
      </c>
      <c r="GC348" t="s">
        <v>360</v>
      </c>
      <c r="GD348">
        <v>0</v>
      </c>
      <c r="GE348">
        <v>100</v>
      </c>
      <c r="GF348">
        <v>100</v>
      </c>
      <c r="GG348">
        <v>-8.49</v>
      </c>
      <c r="GH348">
        <v>0.2104</v>
      </c>
      <c r="GI348">
        <v>-4.4410340874611869</v>
      </c>
      <c r="GJ348">
        <v>-4.0977002334145526E-3</v>
      </c>
      <c r="GK348">
        <v>1.9870096767282211E-6</v>
      </c>
      <c r="GL348">
        <v>-4.7591234531596528E-10</v>
      </c>
      <c r="GM348">
        <v>0.2103699999999975</v>
      </c>
      <c r="GN348">
        <v>0</v>
      </c>
      <c r="GO348">
        <v>0</v>
      </c>
      <c r="GP348">
        <v>0</v>
      </c>
      <c r="GQ348">
        <v>6</v>
      </c>
      <c r="GR348">
        <v>2093</v>
      </c>
      <c r="GS348">
        <v>4</v>
      </c>
      <c r="GT348">
        <v>31</v>
      </c>
      <c r="GU348">
        <v>33.4</v>
      </c>
      <c r="GV348">
        <v>33.799999999999997</v>
      </c>
      <c r="GW348">
        <v>4.7876000000000003</v>
      </c>
      <c r="GX348">
        <v>0</v>
      </c>
      <c r="GY348">
        <v>2.04834</v>
      </c>
      <c r="GZ348">
        <v>2.6232899999999999</v>
      </c>
      <c r="HA348">
        <v>2.1972700000000001</v>
      </c>
      <c r="HB348">
        <v>2.3156699999999999</v>
      </c>
      <c r="HC348">
        <v>41.822299999999998</v>
      </c>
      <c r="HD348">
        <v>14.517300000000001</v>
      </c>
      <c r="HE348">
        <v>18</v>
      </c>
      <c r="HF348">
        <v>702.54200000000003</v>
      </c>
      <c r="HG348">
        <v>747.31500000000005</v>
      </c>
      <c r="HH348">
        <v>30.999500000000001</v>
      </c>
      <c r="HI348">
        <v>34.343499999999999</v>
      </c>
      <c r="HJ348">
        <v>30.000299999999999</v>
      </c>
      <c r="HK348">
        <v>34.274900000000002</v>
      </c>
      <c r="HL348">
        <v>34.295900000000003</v>
      </c>
      <c r="HM348">
        <v>100</v>
      </c>
      <c r="HN348">
        <v>15.8841</v>
      </c>
      <c r="HO348">
        <v>100</v>
      </c>
      <c r="HP348">
        <v>31</v>
      </c>
      <c r="HQ348">
        <v>2220.98</v>
      </c>
      <c r="HR348">
        <v>34.044400000000003</v>
      </c>
      <c r="HS348">
        <v>98.759200000000007</v>
      </c>
      <c r="HT348">
        <v>97.730199999999996</v>
      </c>
    </row>
    <row r="349" spans="1:228" x14ac:dyDescent="0.2">
      <c r="A349">
        <v>334</v>
      </c>
      <c r="B349">
        <v>1673986198.0999999</v>
      </c>
      <c r="C349">
        <v>1329.599999904633</v>
      </c>
      <c r="D349" t="s">
        <v>1027</v>
      </c>
      <c r="E349" t="s">
        <v>1028</v>
      </c>
      <c r="F349">
        <v>4</v>
      </c>
      <c r="G349">
        <v>1673986195.7874999</v>
      </c>
      <c r="H349">
        <f t="shared" si="170"/>
        <v>3.4688408013774962E-4</v>
      </c>
      <c r="I349">
        <f t="shared" si="171"/>
        <v>0.34688408013774963</v>
      </c>
      <c r="J349">
        <f t="shared" si="172"/>
        <v>11.571693613629849</v>
      </c>
      <c r="K349">
        <f t="shared" si="173"/>
        <v>1987.9349999999999</v>
      </c>
      <c r="L349">
        <f t="shared" si="174"/>
        <v>986.62020043378948</v>
      </c>
      <c r="M349">
        <f t="shared" si="175"/>
        <v>99.787384548125914</v>
      </c>
      <c r="N349">
        <f t="shared" si="176"/>
        <v>201.06099004911974</v>
      </c>
      <c r="O349">
        <f t="shared" si="177"/>
        <v>1.9379106652165932E-2</v>
      </c>
      <c r="P349">
        <f t="shared" si="178"/>
        <v>2.7670310073342925</v>
      </c>
      <c r="Q349">
        <f t="shared" si="179"/>
        <v>1.9304020438258882E-2</v>
      </c>
      <c r="R349">
        <f t="shared" si="180"/>
        <v>1.2071734624442939E-2</v>
      </c>
      <c r="S349">
        <f t="shared" si="181"/>
        <v>226.12088998722209</v>
      </c>
      <c r="T349">
        <f t="shared" si="182"/>
        <v>34.862461387894307</v>
      </c>
      <c r="U349">
        <f t="shared" si="183"/>
        <v>33.5861625</v>
      </c>
      <c r="V349">
        <f t="shared" si="184"/>
        <v>5.2209033649597902</v>
      </c>
      <c r="W349">
        <f t="shared" si="185"/>
        <v>66.792595793197336</v>
      </c>
      <c r="X349">
        <f t="shared" si="186"/>
        <v>3.4816446761352302</v>
      </c>
      <c r="Y349">
        <f t="shared" si="187"/>
        <v>5.2126207026225906</v>
      </c>
      <c r="Z349">
        <f t="shared" si="188"/>
        <v>1.73925868882456</v>
      </c>
      <c r="AA349">
        <f t="shared" si="189"/>
        <v>-15.297587934074759</v>
      </c>
      <c r="AB349">
        <f t="shared" si="190"/>
        <v>-4.2328739845621985</v>
      </c>
      <c r="AC349">
        <f t="shared" si="191"/>
        <v>-0.35231398068068065</v>
      </c>
      <c r="AD349">
        <f t="shared" si="192"/>
        <v>206.23811408790445</v>
      </c>
      <c r="AE349">
        <f t="shared" si="193"/>
        <v>11.278135052471612</v>
      </c>
      <c r="AF349">
        <f t="shared" si="194"/>
        <v>0.3521572340232994</v>
      </c>
      <c r="AG349">
        <f t="shared" si="195"/>
        <v>11.571693613629849</v>
      </c>
      <c r="AH349">
        <v>2069.5955533635638</v>
      </c>
      <c r="AI349">
        <v>2058.721575757575</v>
      </c>
      <c r="AJ349">
        <v>-4.7104583251456798E-2</v>
      </c>
      <c r="AK349">
        <v>64.167648988695476</v>
      </c>
      <c r="AL349">
        <f t="shared" si="196"/>
        <v>0.34688408013774963</v>
      </c>
      <c r="AM349">
        <v>34.109351272483508</v>
      </c>
      <c r="AN349">
        <v>34.42014363636364</v>
      </c>
      <c r="AO349">
        <v>-2.9068825321309778E-4</v>
      </c>
      <c r="AP349">
        <v>91.899806073423491</v>
      </c>
      <c r="AQ349">
        <v>0</v>
      </c>
      <c r="AR349">
        <v>0</v>
      </c>
      <c r="AS349">
        <f t="shared" si="197"/>
        <v>1</v>
      </c>
      <c r="AT349">
        <f t="shared" si="198"/>
        <v>0</v>
      </c>
      <c r="AU349">
        <f t="shared" si="199"/>
        <v>47233.415233205393</v>
      </c>
      <c r="AV349">
        <f t="shared" si="200"/>
        <v>1200.0125</v>
      </c>
      <c r="AW349">
        <f t="shared" si="201"/>
        <v>1025.9373885944156</v>
      </c>
      <c r="AX349">
        <f t="shared" si="202"/>
        <v>0.85493891821494827</v>
      </c>
      <c r="AY349">
        <f t="shared" si="203"/>
        <v>0.18843211215485012</v>
      </c>
      <c r="AZ349">
        <v>6</v>
      </c>
      <c r="BA349">
        <v>0.5</v>
      </c>
      <c r="BB349" t="s">
        <v>355</v>
      </c>
      <c r="BC349">
        <v>2</v>
      </c>
      <c r="BD349" t="b">
        <v>1</v>
      </c>
      <c r="BE349">
        <v>1673986195.7874999</v>
      </c>
      <c r="BF349">
        <v>1987.9349999999999</v>
      </c>
      <c r="BG349">
        <v>1998.99125</v>
      </c>
      <c r="BH349">
        <v>34.4238</v>
      </c>
      <c r="BI349">
        <v>34.109937500000001</v>
      </c>
      <c r="BJ349">
        <v>1996.425</v>
      </c>
      <c r="BK349">
        <v>34.213437499999998</v>
      </c>
      <c r="BL349">
        <v>650.032375</v>
      </c>
      <c r="BM349">
        <v>101.04062500000001</v>
      </c>
      <c r="BN349">
        <v>0.10000085</v>
      </c>
      <c r="BO349">
        <v>33.557787500000003</v>
      </c>
      <c r="BP349">
        <v>33.5861625</v>
      </c>
      <c r="BQ349">
        <v>999.9</v>
      </c>
      <c r="BR349">
        <v>0</v>
      </c>
      <c r="BS349">
        <v>0</v>
      </c>
      <c r="BT349">
        <v>9007.34375</v>
      </c>
      <c r="BU349">
        <v>0</v>
      </c>
      <c r="BV349">
        <v>1263.1224999999999</v>
      </c>
      <c r="BW349">
        <v>-11.055512500000001</v>
      </c>
      <c r="BX349">
        <v>2058.8074999999999</v>
      </c>
      <c r="BY349">
        <v>2069.5837499999998</v>
      </c>
      <c r="BZ349">
        <v>0.31388650000000001</v>
      </c>
      <c r="CA349">
        <v>1998.99125</v>
      </c>
      <c r="CB349">
        <v>34.109937500000001</v>
      </c>
      <c r="CC349">
        <v>3.478205</v>
      </c>
      <c r="CD349">
        <v>3.4464912499999998</v>
      </c>
      <c r="CE349">
        <v>26.513750000000002</v>
      </c>
      <c r="CF349">
        <v>26.358437500000001</v>
      </c>
      <c r="CG349">
        <v>1200.0125</v>
      </c>
      <c r="CH349">
        <v>0.49995200000000001</v>
      </c>
      <c r="CI349">
        <v>0.50004800000000005</v>
      </c>
      <c r="CJ349">
        <v>0</v>
      </c>
      <c r="CK349">
        <v>945.51125000000002</v>
      </c>
      <c r="CL349">
        <v>4.9990899999999998</v>
      </c>
      <c r="CM349">
        <v>10451.362499999999</v>
      </c>
      <c r="CN349">
        <v>9557.7937500000007</v>
      </c>
      <c r="CO349">
        <v>44.311999999999998</v>
      </c>
      <c r="CP349">
        <v>46.875</v>
      </c>
      <c r="CQ349">
        <v>45.25</v>
      </c>
      <c r="CR349">
        <v>45.5</v>
      </c>
      <c r="CS349">
        <v>45.625</v>
      </c>
      <c r="CT349">
        <v>597.45000000000005</v>
      </c>
      <c r="CU349">
        <v>597.5625</v>
      </c>
      <c r="CV349">
        <v>0</v>
      </c>
      <c r="CW349">
        <v>1673986198.3</v>
      </c>
      <c r="CX349">
        <v>0</v>
      </c>
      <c r="CY349">
        <v>1673984188.5</v>
      </c>
      <c r="CZ349" t="s">
        <v>356</v>
      </c>
      <c r="DA349">
        <v>1673984188.5</v>
      </c>
      <c r="DB349">
        <v>1673984167.5</v>
      </c>
      <c r="DC349">
        <v>23</v>
      </c>
      <c r="DD349">
        <v>-0.32800000000000001</v>
      </c>
      <c r="DE349">
        <v>5.0000000000000001E-3</v>
      </c>
      <c r="DF349">
        <v>-6.2539999999999996</v>
      </c>
      <c r="DG349">
        <v>0.21</v>
      </c>
      <c r="DH349">
        <v>579</v>
      </c>
      <c r="DI349">
        <v>34</v>
      </c>
      <c r="DJ349">
        <v>0</v>
      </c>
      <c r="DK349">
        <v>0.1</v>
      </c>
      <c r="DL349">
        <v>-10.9788625</v>
      </c>
      <c r="DM349">
        <v>-0.28719737335832279</v>
      </c>
      <c r="DN349">
        <v>8.3289824370987947E-2</v>
      </c>
      <c r="DO349">
        <v>0</v>
      </c>
      <c r="DP349">
        <v>0.334551025</v>
      </c>
      <c r="DQ349">
        <v>-9.9464499061914402E-2</v>
      </c>
      <c r="DR349">
        <v>1.324514729153191E-2</v>
      </c>
      <c r="DS349">
        <v>1</v>
      </c>
      <c r="DT349">
        <v>0</v>
      </c>
      <c r="DU349">
        <v>0</v>
      </c>
      <c r="DV349">
        <v>0</v>
      </c>
      <c r="DW349">
        <v>-1</v>
      </c>
      <c r="DX349">
        <v>1</v>
      </c>
      <c r="DY349">
        <v>2</v>
      </c>
      <c r="DZ349" t="s">
        <v>357</v>
      </c>
      <c r="EA349">
        <v>3.2955899999999998</v>
      </c>
      <c r="EB349">
        <v>2.6251799999999998</v>
      </c>
      <c r="EC349">
        <v>0.28200399999999998</v>
      </c>
      <c r="ED349">
        <v>0.280561</v>
      </c>
      <c r="EE349">
        <v>0.13986999999999999</v>
      </c>
      <c r="EF349">
        <v>0.137682</v>
      </c>
      <c r="EG349">
        <v>21606.799999999999</v>
      </c>
      <c r="EH349">
        <v>22013.5</v>
      </c>
      <c r="EI349">
        <v>28023.8</v>
      </c>
      <c r="EJ349">
        <v>29480.1</v>
      </c>
      <c r="EK349">
        <v>33183.699999999997</v>
      </c>
      <c r="EL349">
        <v>35311.5</v>
      </c>
      <c r="EM349">
        <v>39563.699999999997</v>
      </c>
      <c r="EN349">
        <v>42149.1</v>
      </c>
      <c r="EO349">
        <v>2.2058300000000002</v>
      </c>
      <c r="EP349">
        <v>2.1686999999999999</v>
      </c>
      <c r="EQ349">
        <v>0.118405</v>
      </c>
      <c r="ER349">
        <v>0</v>
      </c>
      <c r="ES349">
        <v>31.659400000000002</v>
      </c>
      <c r="ET349">
        <v>999.9</v>
      </c>
      <c r="EU349">
        <v>68.2</v>
      </c>
      <c r="EV349">
        <v>35.4</v>
      </c>
      <c r="EW349">
        <v>38.9831</v>
      </c>
      <c r="EX349">
        <v>57.201799999999999</v>
      </c>
      <c r="EY349">
        <v>-4.1065699999999996</v>
      </c>
      <c r="EZ349">
        <v>2</v>
      </c>
      <c r="FA349">
        <v>0.55255299999999996</v>
      </c>
      <c r="FB349">
        <v>0.49697200000000002</v>
      </c>
      <c r="FC349">
        <v>20.270099999999999</v>
      </c>
      <c r="FD349">
        <v>5.2187900000000003</v>
      </c>
      <c r="FE349">
        <v>12.0099</v>
      </c>
      <c r="FF349">
        <v>4.9860499999999996</v>
      </c>
      <c r="FG349">
        <v>3.2845</v>
      </c>
      <c r="FH349">
        <v>9999</v>
      </c>
      <c r="FI349">
        <v>9999</v>
      </c>
      <c r="FJ349">
        <v>9999</v>
      </c>
      <c r="FK349">
        <v>999.9</v>
      </c>
      <c r="FL349">
        <v>1.8658999999999999</v>
      </c>
      <c r="FM349">
        <v>1.8623400000000001</v>
      </c>
      <c r="FN349">
        <v>1.86432</v>
      </c>
      <c r="FO349">
        <v>1.8603799999999999</v>
      </c>
      <c r="FP349">
        <v>1.86111</v>
      </c>
      <c r="FQ349">
        <v>1.8602000000000001</v>
      </c>
      <c r="FR349">
        <v>1.86198</v>
      </c>
      <c r="FS349">
        <v>1.8585199999999999</v>
      </c>
      <c r="FT349">
        <v>0</v>
      </c>
      <c r="FU349">
        <v>0</v>
      </c>
      <c r="FV349">
        <v>0</v>
      </c>
      <c r="FW349">
        <v>0</v>
      </c>
      <c r="FX349" t="s">
        <v>358</v>
      </c>
      <c r="FY349" t="s">
        <v>359</v>
      </c>
      <c r="FZ349" t="s">
        <v>360</v>
      </c>
      <c r="GA349" t="s">
        <v>360</v>
      </c>
      <c r="GB349" t="s">
        <v>360</v>
      </c>
      <c r="GC349" t="s">
        <v>360</v>
      </c>
      <c r="GD349">
        <v>0</v>
      </c>
      <c r="GE349">
        <v>100</v>
      </c>
      <c r="GF349">
        <v>100</v>
      </c>
      <c r="GG349">
        <v>-8.49</v>
      </c>
      <c r="GH349">
        <v>0.2104</v>
      </c>
      <c r="GI349">
        <v>-4.4410340874611869</v>
      </c>
      <c r="GJ349">
        <v>-4.0977002334145526E-3</v>
      </c>
      <c r="GK349">
        <v>1.9870096767282211E-6</v>
      </c>
      <c r="GL349">
        <v>-4.7591234531596528E-10</v>
      </c>
      <c r="GM349">
        <v>0.2103699999999975</v>
      </c>
      <c r="GN349">
        <v>0</v>
      </c>
      <c r="GO349">
        <v>0</v>
      </c>
      <c r="GP349">
        <v>0</v>
      </c>
      <c r="GQ349">
        <v>6</v>
      </c>
      <c r="GR349">
        <v>2093</v>
      </c>
      <c r="GS349">
        <v>4</v>
      </c>
      <c r="GT349">
        <v>31</v>
      </c>
      <c r="GU349">
        <v>33.5</v>
      </c>
      <c r="GV349">
        <v>33.799999999999997</v>
      </c>
      <c r="GW349">
        <v>4.7876000000000003</v>
      </c>
      <c r="GX349">
        <v>0</v>
      </c>
      <c r="GY349">
        <v>2.04834</v>
      </c>
      <c r="GZ349">
        <v>2.6232899999999999</v>
      </c>
      <c r="HA349">
        <v>2.1972700000000001</v>
      </c>
      <c r="HB349">
        <v>2.33521</v>
      </c>
      <c r="HC349">
        <v>41.822299999999998</v>
      </c>
      <c r="HD349">
        <v>14.517300000000001</v>
      </c>
      <c r="HE349">
        <v>18</v>
      </c>
      <c r="HF349">
        <v>702.45699999999999</v>
      </c>
      <c r="HG349">
        <v>747.46</v>
      </c>
      <c r="HH349">
        <v>30.998699999999999</v>
      </c>
      <c r="HI349">
        <v>34.345599999999997</v>
      </c>
      <c r="HJ349">
        <v>30.0002</v>
      </c>
      <c r="HK349">
        <v>34.274900000000002</v>
      </c>
      <c r="HL349">
        <v>34.295900000000003</v>
      </c>
      <c r="HM349">
        <v>100</v>
      </c>
      <c r="HN349">
        <v>15.8841</v>
      </c>
      <c r="HO349">
        <v>100</v>
      </c>
      <c r="HP349">
        <v>31</v>
      </c>
      <c r="HQ349">
        <v>2227.66</v>
      </c>
      <c r="HR349">
        <v>34.044400000000003</v>
      </c>
      <c r="HS349">
        <v>98.758099999999999</v>
      </c>
      <c r="HT349">
        <v>97.728800000000007</v>
      </c>
    </row>
    <row r="350" spans="1:228" x14ac:dyDescent="0.2">
      <c r="A350">
        <v>335</v>
      </c>
      <c r="B350">
        <v>1673986202.0999999</v>
      </c>
      <c r="C350">
        <v>1333.599999904633</v>
      </c>
      <c r="D350" t="s">
        <v>1029</v>
      </c>
      <c r="E350" t="s">
        <v>1030</v>
      </c>
      <c r="F350">
        <v>4</v>
      </c>
      <c r="G350">
        <v>1673986200.0999999</v>
      </c>
      <c r="H350">
        <f t="shared" si="170"/>
        <v>3.376119558080689E-4</v>
      </c>
      <c r="I350">
        <f t="shared" si="171"/>
        <v>0.33761195580806891</v>
      </c>
      <c r="J350">
        <f t="shared" si="172"/>
        <v>11.481046706662765</v>
      </c>
      <c r="K350">
        <f t="shared" si="173"/>
        <v>1987.8214285714289</v>
      </c>
      <c r="L350">
        <f t="shared" si="174"/>
        <v>970.43512623838387</v>
      </c>
      <c r="M350">
        <f t="shared" si="175"/>
        <v>98.1487704269353</v>
      </c>
      <c r="N350">
        <f t="shared" si="176"/>
        <v>201.04613257236278</v>
      </c>
      <c r="O350">
        <f t="shared" si="177"/>
        <v>1.8902300088237428E-2</v>
      </c>
      <c r="P350">
        <f t="shared" si="178"/>
        <v>2.7671175222672755</v>
      </c>
      <c r="Q350">
        <f t="shared" si="179"/>
        <v>1.8830858157541559E-2</v>
      </c>
      <c r="R350">
        <f t="shared" si="180"/>
        <v>1.1775682520803809E-2</v>
      </c>
      <c r="S350">
        <f t="shared" si="181"/>
        <v>226.12001537977321</v>
      </c>
      <c r="T350">
        <f t="shared" si="182"/>
        <v>34.853715122722427</v>
      </c>
      <c r="U350">
        <f t="shared" si="183"/>
        <v>33.570214285714279</v>
      </c>
      <c r="V350">
        <f t="shared" si="184"/>
        <v>5.2162466735675688</v>
      </c>
      <c r="W350">
        <f t="shared" si="185"/>
        <v>66.820844314588683</v>
      </c>
      <c r="X350">
        <f t="shared" si="186"/>
        <v>3.4809260102303625</v>
      </c>
      <c r="Y350">
        <f t="shared" si="187"/>
        <v>5.209341554923137</v>
      </c>
      <c r="Z350">
        <f t="shared" si="188"/>
        <v>1.7353206633372062</v>
      </c>
      <c r="AA350">
        <f t="shared" si="189"/>
        <v>-14.888687251135838</v>
      </c>
      <c r="AB350">
        <f t="shared" si="190"/>
        <v>-3.5313235949814277</v>
      </c>
      <c r="AC350">
        <f t="shared" si="191"/>
        <v>-0.29387367993728514</v>
      </c>
      <c r="AD350">
        <f t="shared" si="192"/>
        <v>207.40613085371865</v>
      </c>
      <c r="AE350">
        <f t="shared" si="193"/>
        <v>11.325091204532288</v>
      </c>
      <c r="AF350">
        <f t="shared" si="194"/>
        <v>0.3395779344584004</v>
      </c>
      <c r="AG350">
        <f t="shared" si="195"/>
        <v>11.481046706662765</v>
      </c>
      <c r="AH350">
        <v>2069.4884034800789</v>
      </c>
      <c r="AI350">
        <v>2058.6320606060599</v>
      </c>
      <c r="AJ350">
        <v>-2.9647268618188651E-2</v>
      </c>
      <c r="AK350">
        <v>64.167648988695476</v>
      </c>
      <c r="AL350">
        <f t="shared" si="196"/>
        <v>0.33761195580806891</v>
      </c>
      <c r="AM350">
        <v>34.113899158787973</v>
      </c>
      <c r="AN350">
        <v>34.415747272727259</v>
      </c>
      <c r="AO350">
        <v>-1.65735347302326E-4</v>
      </c>
      <c r="AP350">
        <v>91.899806073423491</v>
      </c>
      <c r="AQ350">
        <v>0</v>
      </c>
      <c r="AR350">
        <v>0</v>
      </c>
      <c r="AS350">
        <f t="shared" si="197"/>
        <v>1</v>
      </c>
      <c r="AT350">
        <f t="shared" si="198"/>
        <v>0</v>
      </c>
      <c r="AU350">
        <f t="shared" si="199"/>
        <v>47237.511068971748</v>
      </c>
      <c r="AV350">
        <f t="shared" si="200"/>
        <v>1200.01</v>
      </c>
      <c r="AW350">
        <f t="shared" si="201"/>
        <v>1025.9350421656857</v>
      </c>
      <c r="AX350">
        <f t="shared" si="202"/>
        <v>0.85493874398187164</v>
      </c>
      <c r="AY350">
        <f t="shared" si="203"/>
        <v>0.18843177588501198</v>
      </c>
      <c r="AZ350">
        <v>6</v>
      </c>
      <c r="BA350">
        <v>0.5</v>
      </c>
      <c r="BB350" t="s">
        <v>355</v>
      </c>
      <c r="BC350">
        <v>2</v>
      </c>
      <c r="BD350" t="b">
        <v>1</v>
      </c>
      <c r="BE350">
        <v>1673986200.0999999</v>
      </c>
      <c r="BF350">
        <v>1987.8214285714289</v>
      </c>
      <c r="BG350">
        <v>1998.8985714285709</v>
      </c>
      <c r="BH350">
        <v>34.417271428571418</v>
      </c>
      <c r="BI350">
        <v>34.114600000000003</v>
      </c>
      <c r="BJ350">
        <v>1996.3114285714289</v>
      </c>
      <c r="BK350">
        <v>34.206899999999997</v>
      </c>
      <c r="BL350">
        <v>649.99314285714286</v>
      </c>
      <c r="BM350">
        <v>101.039</v>
      </c>
      <c r="BN350">
        <v>9.9930128571428578E-2</v>
      </c>
      <c r="BO350">
        <v>33.54654285714286</v>
      </c>
      <c r="BP350">
        <v>33.570214285714279</v>
      </c>
      <c r="BQ350">
        <v>999.89999999999986</v>
      </c>
      <c r="BR350">
        <v>0</v>
      </c>
      <c r="BS350">
        <v>0</v>
      </c>
      <c r="BT350">
        <v>9007.9485714285711</v>
      </c>
      <c r="BU350">
        <v>0</v>
      </c>
      <c r="BV350">
        <v>1293.1342857142861</v>
      </c>
      <c r="BW350">
        <v>-11.075471428571429</v>
      </c>
      <c r="BX350">
        <v>2058.6757142857141</v>
      </c>
      <c r="BY350">
        <v>2069.4985714285708</v>
      </c>
      <c r="BZ350">
        <v>0.30266428571428572</v>
      </c>
      <c r="CA350">
        <v>1998.8985714285709</v>
      </c>
      <c r="CB350">
        <v>34.114600000000003</v>
      </c>
      <c r="CC350">
        <v>3.477487142857143</v>
      </c>
      <c r="CD350">
        <v>3.446904285714286</v>
      </c>
      <c r="CE350">
        <v>26.51022857142857</v>
      </c>
      <c r="CF350">
        <v>26.360471428571429</v>
      </c>
      <c r="CG350">
        <v>1200.01</v>
      </c>
      <c r="CH350">
        <v>0.49996000000000013</v>
      </c>
      <c r="CI350">
        <v>0.50003999999999993</v>
      </c>
      <c r="CJ350">
        <v>0</v>
      </c>
      <c r="CK350">
        <v>945.51057142857132</v>
      </c>
      <c r="CL350">
        <v>4.9990899999999998</v>
      </c>
      <c r="CM350">
        <v>10448.342857142859</v>
      </c>
      <c r="CN350">
        <v>9557.7942857142862</v>
      </c>
      <c r="CO350">
        <v>44.258857142857153</v>
      </c>
      <c r="CP350">
        <v>46.875</v>
      </c>
      <c r="CQ350">
        <v>45.25</v>
      </c>
      <c r="CR350">
        <v>45.5</v>
      </c>
      <c r="CS350">
        <v>45.625</v>
      </c>
      <c r="CT350">
        <v>597.45571428571441</v>
      </c>
      <c r="CU350">
        <v>597.5542857142857</v>
      </c>
      <c r="CV350">
        <v>0</v>
      </c>
      <c r="CW350">
        <v>1673986202.5</v>
      </c>
      <c r="CX350">
        <v>0</v>
      </c>
      <c r="CY350">
        <v>1673984188.5</v>
      </c>
      <c r="CZ350" t="s">
        <v>356</v>
      </c>
      <c r="DA350">
        <v>1673984188.5</v>
      </c>
      <c r="DB350">
        <v>1673984167.5</v>
      </c>
      <c r="DC350">
        <v>23</v>
      </c>
      <c r="DD350">
        <v>-0.32800000000000001</v>
      </c>
      <c r="DE350">
        <v>5.0000000000000001E-3</v>
      </c>
      <c r="DF350">
        <v>-6.2539999999999996</v>
      </c>
      <c r="DG350">
        <v>0.21</v>
      </c>
      <c r="DH350">
        <v>579</v>
      </c>
      <c r="DI350">
        <v>34</v>
      </c>
      <c r="DJ350">
        <v>0</v>
      </c>
      <c r="DK350">
        <v>0.1</v>
      </c>
      <c r="DL350">
        <v>-11.01746</v>
      </c>
      <c r="DM350">
        <v>-0.18563527204501459</v>
      </c>
      <c r="DN350">
        <v>7.6624463456522934E-2</v>
      </c>
      <c r="DO350">
        <v>0</v>
      </c>
      <c r="DP350">
        <v>0.32816307500000003</v>
      </c>
      <c r="DQ350">
        <v>-0.18242414634146389</v>
      </c>
      <c r="DR350">
        <v>1.7763024968157171E-2</v>
      </c>
      <c r="DS350">
        <v>0</v>
      </c>
      <c r="DT350">
        <v>0</v>
      </c>
      <c r="DU350">
        <v>0</v>
      </c>
      <c r="DV350">
        <v>0</v>
      </c>
      <c r="DW350">
        <v>-1</v>
      </c>
      <c r="DX350">
        <v>0</v>
      </c>
      <c r="DY350">
        <v>2</v>
      </c>
      <c r="DZ350" t="s">
        <v>379</v>
      </c>
      <c r="EA350">
        <v>3.2955800000000002</v>
      </c>
      <c r="EB350">
        <v>2.6254200000000001</v>
      </c>
      <c r="EC350">
        <v>0.281995</v>
      </c>
      <c r="ED350">
        <v>0.28055600000000003</v>
      </c>
      <c r="EE350">
        <v>0.13985900000000001</v>
      </c>
      <c r="EF350">
        <v>0.13769100000000001</v>
      </c>
      <c r="EG350">
        <v>21606.7</v>
      </c>
      <c r="EH350">
        <v>22013.7</v>
      </c>
      <c r="EI350">
        <v>28023.4</v>
      </c>
      <c r="EJ350">
        <v>29480.1</v>
      </c>
      <c r="EK350">
        <v>33183.800000000003</v>
      </c>
      <c r="EL350">
        <v>35311</v>
      </c>
      <c r="EM350">
        <v>39563.300000000003</v>
      </c>
      <c r="EN350">
        <v>42148.9</v>
      </c>
      <c r="EO350">
        <v>2.2057000000000002</v>
      </c>
      <c r="EP350">
        <v>2.1686999999999999</v>
      </c>
      <c r="EQ350">
        <v>0.118099</v>
      </c>
      <c r="ER350">
        <v>0</v>
      </c>
      <c r="ES350">
        <v>31.648700000000002</v>
      </c>
      <c r="ET350">
        <v>999.9</v>
      </c>
      <c r="EU350">
        <v>68.099999999999994</v>
      </c>
      <c r="EV350">
        <v>35.4</v>
      </c>
      <c r="EW350">
        <v>38.918900000000001</v>
      </c>
      <c r="EX350">
        <v>57.021799999999999</v>
      </c>
      <c r="EY350">
        <v>-4.0825300000000002</v>
      </c>
      <c r="EZ350">
        <v>2</v>
      </c>
      <c r="FA350">
        <v>0.552566</v>
      </c>
      <c r="FB350">
        <v>0.49028300000000002</v>
      </c>
      <c r="FC350">
        <v>20.270099999999999</v>
      </c>
      <c r="FD350">
        <v>5.2184900000000001</v>
      </c>
      <c r="FE350">
        <v>12.0099</v>
      </c>
      <c r="FF350">
        <v>4.9858000000000002</v>
      </c>
      <c r="FG350">
        <v>3.2845</v>
      </c>
      <c r="FH350">
        <v>9999</v>
      </c>
      <c r="FI350">
        <v>9999</v>
      </c>
      <c r="FJ350">
        <v>9999</v>
      </c>
      <c r="FK350">
        <v>999.9</v>
      </c>
      <c r="FL350">
        <v>1.86588</v>
      </c>
      <c r="FM350">
        <v>1.8623400000000001</v>
      </c>
      <c r="FN350">
        <v>1.86432</v>
      </c>
      <c r="FO350">
        <v>1.8603799999999999</v>
      </c>
      <c r="FP350">
        <v>1.86111</v>
      </c>
      <c r="FQ350">
        <v>1.8602099999999999</v>
      </c>
      <c r="FR350">
        <v>1.8619699999999999</v>
      </c>
      <c r="FS350">
        <v>1.8585199999999999</v>
      </c>
      <c r="FT350">
        <v>0</v>
      </c>
      <c r="FU350">
        <v>0</v>
      </c>
      <c r="FV350">
        <v>0</v>
      </c>
      <c r="FW350">
        <v>0</v>
      </c>
      <c r="FX350" t="s">
        <v>358</v>
      </c>
      <c r="FY350" t="s">
        <v>359</v>
      </c>
      <c r="FZ350" t="s">
        <v>360</v>
      </c>
      <c r="GA350" t="s">
        <v>360</v>
      </c>
      <c r="GB350" t="s">
        <v>360</v>
      </c>
      <c r="GC350" t="s">
        <v>360</v>
      </c>
      <c r="GD350">
        <v>0</v>
      </c>
      <c r="GE350">
        <v>100</v>
      </c>
      <c r="GF350">
        <v>100</v>
      </c>
      <c r="GG350">
        <v>-8.49</v>
      </c>
      <c r="GH350">
        <v>0.2104</v>
      </c>
      <c r="GI350">
        <v>-4.4410340874611869</v>
      </c>
      <c r="GJ350">
        <v>-4.0977002334145526E-3</v>
      </c>
      <c r="GK350">
        <v>1.9870096767282211E-6</v>
      </c>
      <c r="GL350">
        <v>-4.7591234531596528E-10</v>
      </c>
      <c r="GM350">
        <v>0.2103699999999975</v>
      </c>
      <c r="GN350">
        <v>0</v>
      </c>
      <c r="GO350">
        <v>0</v>
      </c>
      <c r="GP350">
        <v>0</v>
      </c>
      <c r="GQ350">
        <v>6</v>
      </c>
      <c r="GR350">
        <v>2093</v>
      </c>
      <c r="GS350">
        <v>4</v>
      </c>
      <c r="GT350">
        <v>31</v>
      </c>
      <c r="GU350">
        <v>33.6</v>
      </c>
      <c r="GV350">
        <v>33.9</v>
      </c>
      <c r="GW350">
        <v>4.7876000000000003</v>
      </c>
      <c r="GX350">
        <v>0</v>
      </c>
      <c r="GY350">
        <v>2.04834</v>
      </c>
      <c r="GZ350">
        <v>2.6232899999999999</v>
      </c>
      <c r="HA350">
        <v>2.1972700000000001</v>
      </c>
      <c r="HB350">
        <v>2.2814899999999998</v>
      </c>
      <c r="HC350">
        <v>41.822299999999998</v>
      </c>
      <c r="HD350">
        <v>14.4998</v>
      </c>
      <c r="HE350">
        <v>18</v>
      </c>
      <c r="HF350">
        <v>702.35299999999995</v>
      </c>
      <c r="HG350">
        <v>747.46</v>
      </c>
      <c r="HH350">
        <v>30.9984</v>
      </c>
      <c r="HI350">
        <v>34.346600000000002</v>
      </c>
      <c r="HJ350">
        <v>30.0001</v>
      </c>
      <c r="HK350">
        <v>34.274900000000002</v>
      </c>
      <c r="HL350">
        <v>34.295900000000003</v>
      </c>
      <c r="HM350">
        <v>100</v>
      </c>
      <c r="HN350">
        <v>15.8841</v>
      </c>
      <c r="HO350">
        <v>100</v>
      </c>
      <c r="HP350">
        <v>31</v>
      </c>
      <c r="HQ350">
        <v>2234.34</v>
      </c>
      <c r="HR350">
        <v>34.044400000000003</v>
      </c>
      <c r="HS350">
        <v>98.756900000000002</v>
      </c>
      <c r="HT350">
        <v>97.7286</v>
      </c>
    </row>
    <row r="351" spans="1:228" x14ac:dyDescent="0.2">
      <c r="A351">
        <v>336</v>
      </c>
      <c r="B351">
        <v>1673986206.0999999</v>
      </c>
      <c r="C351">
        <v>1337.599999904633</v>
      </c>
      <c r="D351" t="s">
        <v>1031</v>
      </c>
      <c r="E351" t="s">
        <v>1032</v>
      </c>
      <c r="F351">
        <v>4</v>
      </c>
      <c r="G351">
        <v>1673986203.7874999</v>
      </c>
      <c r="H351">
        <f t="shared" si="170"/>
        <v>3.3419566462104285E-4</v>
      </c>
      <c r="I351">
        <f t="shared" si="171"/>
        <v>0.33419566462104283</v>
      </c>
      <c r="J351">
        <f t="shared" si="172"/>
        <v>11.37271654615475</v>
      </c>
      <c r="K351">
        <f t="shared" si="173"/>
        <v>1987.75875</v>
      </c>
      <c r="L351">
        <f t="shared" si="174"/>
        <v>972.46570831329029</v>
      </c>
      <c r="M351">
        <f t="shared" si="175"/>
        <v>98.354754485997233</v>
      </c>
      <c r="N351">
        <f t="shared" si="176"/>
        <v>201.04104665319318</v>
      </c>
      <c r="O351">
        <f t="shared" si="177"/>
        <v>1.876209965684953E-2</v>
      </c>
      <c r="P351">
        <f t="shared" si="178"/>
        <v>2.7662039127343476</v>
      </c>
      <c r="Q351">
        <f t="shared" si="179"/>
        <v>1.869168829761407E-2</v>
      </c>
      <c r="R351">
        <f t="shared" si="180"/>
        <v>1.1688609247805144E-2</v>
      </c>
      <c r="S351">
        <f t="shared" si="181"/>
        <v>226.1184078615901</v>
      </c>
      <c r="T351">
        <f t="shared" si="182"/>
        <v>34.845615257146008</v>
      </c>
      <c r="U351">
        <f t="shared" si="183"/>
        <v>33.553649999999998</v>
      </c>
      <c r="V351">
        <f t="shared" si="184"/>
        <v>5.2114139216970061</v>
      </c>
      <c r="W351">
        <f t="shared" si="185"/>
        <v>66.853849106551266</v>
      </c>
      <c r="X351">
        <f t="shared" si="186"/>
        <v>3.4808077411298268</v>
      </c>
      <c r="Y351">
        <f t="shared" si="187"/>
        <v>5.2065928703403994</v>
      </c>
      <c r="Z351">
        <f t="shared" si="188"/>
        <v>1.7306061805671793</v>
      </c>
      <c r="AA351">
        <f t="shared" si="189"/>
        <v>-14.738028809787989</v>
      </c>
      <c r="AB351">
        <f t="shared" si="190"/>
        <v>-2.4662635926151379</v>
      </c>
      <c r="AC351">
        <f t="shared" si="191"/>
        <v>-0.20528198548769908</v>
      </c>
      <c r="AD351">
        <f t="shared" si="192"/>
        <v>208.70883347369929</v>
      </c>
      <c r="AE351">
        <f t="shared" si="193"/>
        <v>11.323996224814907</v>
      </c>
      <c r="AF351">
        <f t="shared" si="194"/>
        <v>0.33449272533274399</v>
      </c>
      <c r="AG351">
        <f t="shared" si="195"/>
        <v>11.37271654615475</v>
      </c>
      <c r="AH351">
        <v>2069.4443202056291</v>
      </c>
      <c r="AI351">
        <v>2058.590787878788</v>
      </c>
      <c r="AJ351">
        <v>-3.775363512196372E-3</v>
      </c>
      <c r="AK351">
        <v>64.167648988695476</v>
      </c>
      <c r="AL351">
        <f t="shared" si="196"/>
        <v>0.33419566462104283</v>
      </c>
      <c r="AM351">
        <v>34.117310569543477</v>
      </c>
      <c r="AN351">
        <v>34.414847878787867</v>
      </c>
      <c r="AO351">
        <v>5.7698716874308459E-5</v>
      </c>
      <c r="AP351">
        <v>91.899806073423491</v>
      </c>
      <c r="AQ351">
        <v>0</v>
      </c>
      <c r="AR351">
        <v>0</v>
      </c>
      <c r="AS351">
        <f t="shared" si="197"/>
        <v>1</v>
      </c>
      <c r="AT351">
        <f t="shared" si="198"/>
        <v>0</v>
      </c>
      <c r="AU351">
        <f t="shared" si="199"/>
        <v>47213.889630190672</v>
      </c>
      <c r="AV351">
        <f t="shared" si="200"/>
        <v>1200.0037500000001</v>
      </c>
      <c r="AW351">
        <f t="shared" si="201"/>
        <v>1025.9294760940882</v>
      </c>
      <c r="AX351">
        <f t="shared" si="202"/>
        <v>0.85493855839541166</v>
      </c>
      <c r="AY351">
        <f t="shared" si="203"/>
        <v>0.18843141770314475</v>
      </c>
      <c r="AZ351">
        <v>6</v>
      </c>
      <c r="BA351">
        <v>0.5</v>
      </c>
      <c r="BB351" t="s">
        <v>355</v>
      </c>
      <c r="BC351">
        <v>2</v>
      </c>
      <c r="BD351" t="b">
        <v>1</v>
      </c>
      <c r="BE351">
        <v>1673986203.7874999</v>
      </c>
      <c r="BF351">
        <v>1987.75875</v>
      </c>
      <c r="BG351">
        <v>1998.825</v>
      </c>
      <c r="BH351">
        <v>34.415887499999997</v>
      </c>
      <c r="BI351">
        <v>34.117762499999998</v>
      </c>
      <c r="BJ351">
        <v>1996.24875</v>
      </c>
      <c r="BK351">
        <v>34.205512499999998</v>
      </c>
      <c r="BL351">
        <v>650.02437500000008</v>
      </c>
      <c r="BM351">
        <v>101.0395</v>
      </c>
      <c r="BN351">
        <v>0.10006065</v>
      </c>
      <c r="BO351">
        <v>33.537112499999999</v>
      </c>
      <c r="BP351">
        <v>33.553649999999998</v>
      </c>
      <c r="BQ351">
        <v>999.9</v>
      </c>
      <c r="BR351">
        <v>0</v>
      </c>
      <c r="BS351">
        <v>0</v>
      </c>
      <c r="BT351">
        <v>9003.0475000000006</v>
      </c>
      <c r="BU351">
        <v>0</v>
      </c>
      <c r="BV351">
        <v>1316.5062499999999</v>
      </c>
      <c r="BW351">
        <v>-11.0650625</v>
      </c>
      <c r="BX351">
        <v>2058.6075000000001</v>
      </c>
      <c r="BY351">
        <v>2069.4274999999998</v>
      </c>
      <c r="BZ351">
        <v>0.298083875</v>
      </c>
      <c r="CA351">
        <v>1998.825</v>
      </c>
      <c r="CB351">
        <v>34.117762499999998</v>
      </c>
      <c r="CC351">
        <v>3.4773624999999999</v>
      </c>
      <c r="CD351">
        <v>3.4472450000000001</v>
      </c>
      <c r="CE351">
        <v>26.509625</v>
      </c>
      <c r="CF351">
        <v>26.362124999999999</v>
      </c>
      <c r="CG351">
        <v>1200.0037500000001</v>
      </c>
      <c r="CH351">
        <v>0.49996600000000002</v>
      </c>
      <c r="CI351">
        <v>0.50003399999999998</v>
      </c>
      <c r="CJ351">
        <v>0</v>
      </c>
      <c r="CK351">
        <v>945.22812499999998</v>
      </c>
      <c r="CL351">
        <v>4.9990899999999998</v>
      </c>
      <c r="CM351">
        <v>10446.475</v>
      </c>
      <c r="CN351">
        <v>9557.7674999999999</v>
      </c>
      <c r="CO351">
        <v>44.273249999999997</v>
      </c>
      <c r="CP351">
        <v>46.875</v>
      </c>
      <c r="CQ351">
        <v>45.25</v>
      </c>
      <c r="CR351">
        <v>45.5</v>
      </c>
      <c r="CS351">
        <v>45.601374999999997</v>
      </c>
      <c r="CT351">
        <v>597.46</v>
      </c>
      <c r="CU351">
        <v>597.54374999999993</v>
      </c>
      <c r="CV351">
        <v>0</v>
      </c>
      <c r="CW351">
        <v>1673986206.0999999</v>
      </c>
      <c r="CX351">
        <v>0</v>
      </c>
      <c r="CY351">
        <v>1673984188.5</v>
      </c>
      <c r="CZ351" t="s">
        <v>356</v>
      </c>
      <c r="DA351">
        <v>1673984188.5</v>
      </c>
      <c r="DB351">
        <v>1673984167.5</v>
      </c>
      <c r="DC351">
        <v>23</v>
      </c>
      <c r="DD351">
        <v>-0.32800000000000001</v>
      </c>
      <c r="DE351">
        <v>5.0000000000000001E-3</v>
      </c>
      <c r="DF351">
        <v>-6.2539999999999996</v>
      </c>
      <c r="DG351">
        <v>0.21</v>
      </c>
      <c r="DH351">
        <v>579</v>
      </c>
      <c r="DI351">
        <v>34</v>
      </c>
      <c r="DJ351">
        <v>0</v>
      </c>
      <c r="DK351">
        <v>0.1</v>
      </c>
      <c r="DL351">
        <v>-11.0297725</v>
      </c>
      <c r="DM351">
        <v>-0.34480187617258962</v>
      </c>
      <c r="DN351">
        <v>7.9305043936372818E-2</v>
      </c>
      <c r="DO351">
        <v>0</v>
      </c>
      <c r="DP351">
        <v>0.31744830000000002</v>
      </c>
      <c r="DQ351">
        <v>-0.16534419512195139</v>
      </c>
      <c r="DR351">
        <v>1.614758239830346E-2</v>
      </c>
      <c r="DS351">
        <v>0</v>
      </c>
      <c r="DT351">
        <v>0</v>
      </c>
      <c r="DU351">
        <v>0</v>
      </c>
      <c r="DV351">
        <v>0</v>
      </c>
      <c r="DW351">
        <v>-1</v>
      </c>
      <c r="DX351">
        <v>0</v>
      </c>
      <c r="DY351">
        <v>2</v>
      </c>
      <c r="DZ351" t="s">
        <v>379</v>
      </c>
      <c r="EA351">
        <v>3.2955000000000001</v>
      </c>
      <c r="EB351">
        <v>2.6253700000000002</v>
      </c>
      <c r="EC351">
        <v>0.28198400000000001</v>
      </c>
      <c r="ED351">
        <v>0.28054000000000001</v>
      </c>
      <c r="EE351">
        <v>0.13985500000000001</v>
      </c>
      <c r="EF351">
        <v>0.13769899999999999</v>
      </c>
      <c r="EG351">
        <v>21607.1</v>
      </c>
      <c r="EH351">
        <v>22014</v>
      </c>
      <c r="EI351">
        <v>28023.4</v>
      </c>
      <c r="EJ351">
        <v>29479.8</v>
      </c>
      <c r="EK351">
        <v>33184.199999999997</v>
      </c>
      <c r="EL351">
        <v>35310.6</v>
      </c>
      <c r="EM351">
        <v>39563.599999999999</v>
      </c>
      <c r="EN351">
        <v>42148.800000000003</v>
      </c>
      <c r="EO351">
        <v>2.2052</v>
      </c>
      <c r="EP351">
        <v>2.1688499999999999</v>
      </c>
      <c r="EQ351">
        <v>0.117566</v>
      </c>
      <c r="ER351">
        <v>0</v>
      </c>
      <c r="ES351">
        <v>31.639900000000001</v>
      </c>
      <c r="ET351">
        <v>999.9</v>
      </c>
      <c r="EU351">
        <v>68.099999999999994</v>
      </c>
      <c r="EV351">
        <v>35.4</v>
      </c>
      <c r="EW351">
        <v>38.921999999999997</v>
      </c>
      <c r="EX351">
        <v>57.8018</v>
      </c>
      <c r="EY351">
        <v>-4.0304500000000001</v>
      </c>
      <c r="EZ351">
        <v>2</v>
      </c>
      <c r="FA351">
        <v>0.55260200000000004</v>
      </c>
      <c r="FB351">
        <v>0.48291699999999999</v>
      </c>
      <c r="FC351">
        <v>20.270099999999999</v>
      </c>
      <c r="FD351">
        <v>5.2189399999999999</v>
      </c>
      <c r="FE351">
        <v>12.0099</v>
      </c>
      <c r="FF351">
        <v>4.9859</v>
      </c>
      <c r="FG351">
        <v>3.2844500000000001</v>
      </c>
      <c r="FH351">
        <v>9999</v>
      </c>
      <c r="FI351">
        <v>9999</v>
      </c>
      <c r="FJ351">
        <v>9999</v>
      </c>
      <c r="FK351">
        <v>999.9</v>
      </c>
      <c r="FL351">
        <v>1.8659399999999999</v>
      </c>
      <c r="FM351">
        <v>1.8623400000000001</v>
      </c>
      <c r="FN351">
        <v>1.86432</v>
      </c>
      <c r="FO351">
        <v>1.8603700000000001</v>
      </c>
      <c r="FP351">
        <v>1.86113</v>
      </c>
      <c r="FQ351">
        <v>1.8602099999999999</v>
      </c>
      <c r="FR351">
        <v>1.86199</v>
      </c>
      <c r="FS351">
        <v>1.8585199999999999</v>
      </c>
      <c r="FT351">
        <v>0</v>
      </c>
      <c r="FU351">
        <v>0</v>
      </c>
      <c r="FV351">
        <v>0</v>
      </c>
      <c r="FW351">
        <v>0</v>
      </c>
      <c r="FX351" t="s">
        <v>358</v>
      </c>
      <c r="FY351" t="s">
        <v>359</v>
      </c>
      <c r="FZ351" t="s">
        <v>360</v>
      </c>
      <c r="GA351" t="s">
        <v>360</v>
      </c>
      <c r="GB351" t="s">
        <v>360</v>
      </c>
      <c r="GC351" t="s">
        <v>360</v>
      </c>
      <c r="GD351">
        <v>0</v>
      </c>
      <c r="GE351">
        <v>100</v>
      </c>
      <c r="GF351">
        <v>100</v>
      </c>
      <c r="GG351">
        <v>-8.48</v>
      </c>
      <c r="GH351">
        <v>0.21029999999999999</v>
      </c>
      <c r="GI351">
        <v>-4.4410340874611869</v>
      </c>
      <c r="GJ351">
        <v>-4.0977002334145526E-3</v>
      </c>
      <c r="GK351">
        <v>1.9870096767282211E-6</v>
      </c>
      <c r="GL351">
        <v>-4.7591234531596528E-10</v>
      </c>
      <c r="GM351">
        <v>0.2103699999999975</v>
      </c>
      <c r="GN351">
        <v>0</v>
      </c>
      <c r="GO351">
        <v>0</v>
      </c>
      <c r="GP351">
        <v>0</v>
      </c>
      <c r="GQ351">
        <v>6</v>
      </c>
      <c r="GR351">
        <v>2093</v>
      </c>
      <c r="GS351">
        <v>4</v>
      </c>
      <c r="GT351">
        <v>31</v>
      </c>
      <c r="GU351">
        <v>33.6</v>
      </c>
      <c r="GV351">
        <v>34</v>
      </c>
      <c r="GW351">
        <v>4.7876000000000003</v>
      </c>
      <c r="GX351">
        <v>0</v>
      </c>
      <c r="GY351">
        <v>2.04834</v>
      </c>
      <c r="GZ351">
        <v>2.6232899999999999</v>
      </c>
      <c r="HA351">
        <v>2.1972700000000001</v>
      </c>
      <c r="HB351">
        <v>2.34375</v>
      </c>
      <c r="HC351">
        <v>41.822299999999998</v>
      </c>
      <c r="HD351">
        <v>14.5261</v>
      </c>
      <c r="HE351">
        <v>18</v>
      </c>
      <c r="HF351">
        <v>701.93299999999999</v>
      </c>
      <c r="HG351">
        <v>747.60500000000002</v>
      </c>
      <c r="HH351">
        <v>30.998200000000001</v>
      </c>
      <c r="HI351">
        <v>34.346600000000002</v>
      </c>
      <c r="HJ351">
        <v>30.0001</v>
      </c>
      <c r="HK351">
        <v>34.274900000000002</v>
      </c>
      <c r="HL351">
        <v>34.295900000000003</v>
      </c>
      <c r="HM351">
        <v>100</v>
      </c>
      <c r="HN351">
        <v>15.8841</v>
      </c>
      <c r="HO351">
        <v>100</v>
      </c>
      <c r="HP351">
        <v>31</v>
      </c>
      <c r="HQ351">
        <v>2241.0300000000002</v>
      </c>
      <c r="HR351">
        <v>34.044400000000003</v>
      </c>
      <c r="HS351">
        <v>98.757300000000001</v>
      </c>
      <c r="HT351">
        <v>97.728200000000001</v>
      </c>
    </row>
    <row r="352" spans="1:228" x14ac:dyDescent="0.2">
      <c r="A352">
        <v>337</v>
      </c>
      <c r="B352">
        <v>1673986210.0999999</v>
      </c>
      <c r="C352">
        <v>1341.599999904633</v>
      </c>
      <c r="D352" t="s">
        <v>1033</v>
      </c>
      <c r="E352" t="s">
        <v>1034</v>
      </c>
      <c r="F352">
        <v>4</v>
      </c>
      <c r="G352">
        <v>1673986208.0999999</v>
      </c>
      <c r="H352">
        <f t="shared" si="170"/>
        <v>3.2444535158023495E-4</v>
      </c>
      <c r="I352">
        <f t="shared" si="171"/>
        <v>0.32444535158023496</v>
      </c>
      <c r="J352">
        <f t="shared" si="172"/>
        <v>11.618314553456774</v>
      </c>
      <c r="K352">
        <f t="shared" si="173"/>
        <v>1987.6314285714279</v>
      </c>
      <c r="L352">
        <f t="shared" si="174"/>
        <v>925.3511827502698</v>
      </c>
      <c r="M352">
        <f t="shared" si="175"/>
        <v>93.587700089877387</v>
      </c>
      <c r="N352">
        <f t="shared" si="176"/>
        <v>201.02406253319623</v>
      </c>
      <c r="O352">
        <f t="shared" si="177"/>
        <v>1.8268408354665474E-2</v>
      </c>
      <c r="P352">
        <f t="shared" si="178"/>
        <v>2.7651228453145942</v>
      </c>
      <c r="Q352">
        <f t="shared" si="179"/>
        <v>1.8201620627327567E-2</v>
      </c>
      <c r="R352">
        <f t="shared" si="180"/>
        <v>1.1381993061396943E-2</v>
      </c>
      <c r="S352">
        <f t="shared" si="181"/>
        <v>226.12152866520609</v>
      </c>
      <c r="T352">
        <f t="shared" si="182"/>
        <v>34.83348643017078</v>
      </c>
      <c r="U352">
        <f t="shared" si="183"/>
        <v>33.534257142857143</v>
      </c>
      <c r="V352">
        <f t="shared" si="184"/>
        <v>5.2057608626790257</v>
      </c>
      <c r="W352">
        <f t="shared" si="185"/>
        <v>66.903137713486245</v>
      </c>
      <c r="X352">
        <f t="shared" si="186"/>
        <v>3.4803925822018655</v>
      </c>
      <c r="Y352">
        <f t="shared" si="187"/>
        <v>5.2021365531564481</v>
      </c>
      <c r="Z352">
        <f t="shared" si="188"/>
        <v>1.7253682804771602</v>
      </c>
      <c r="AA352">
        <f t="shared" si="189"/>
        <v>-14.308040004688362</v>
      </c>
      <c r="AB352">
        <f t="shared" si="190"/>
        <v>-1.8548978110087813</v>
      </c>
      <c r="AC352">
        <f t="shared" si="191"/>
        <v>-0.15442847148988481</v>
      </c>
      <c r="AD352">
        <f t="shared" si="192"/>
        <v>209.80416237801904</v>
      </c>
      <c r="AE352">
        <f t="shared" si="193"/>
        <v>11.567233661916212</v>
      </c>
      <c r="AF352">
        <f t="shared" si="194"/>
        <v>0.33330904434253295</v>
      </c>
      <c r="AG352">
        <f t="shared" si="195"/>
        <v>11.618314553456774</v>
      </c>
      <c r="AH352">
        <v>2069.4647717577368</v>
      </c>
      <c r="AI352">
        <v>2058.442727272728</v>
      </c>
      <c r="AJ352">
        <v>-2.0692858862567061E-2</v>
      </c>
      <c r="AK352">
        <v>64.167648988695476</v>
      </c>
      <c r="AL352">
        <f t="shared" si="196"/>
        <v>0.32444535158023496</v>
      </c>
      <c r="AM352">
        <v>34.120640876574939</v>
      </c>
      <c r="AN352">
        <v>34.410110909090903</v>
      </c>
      <c r="AO352">
        <v>-5.3175732384704429E-5</v>
      </c>
      <c r="AP352">
        <v>91.899806073423491</v>
      </c>
      <c r="AQ352">
        <v>0</v>
      </c>
      <c r="AR352">
        <v>0</v>
      </c>
      <c r="AS352">
        <f t="shared" si="197"/>
        <v>1</v>
      </c>
      <c r="AT352">
        <f t="shared" si="198"/>
        <v>0</v>
      </c>
      <c r="AU352">
        <f t="shared" si="199"/>
        <v>47186.559557608518</v>
      </c>
      <c r="AV352">
        <f t="shared" si="200"/>
        <v>1200.02</v>
      </c>
      <c r="AW352">
        <f t="shared" si="201"/>
        <v>1025.9433993083969</v>
      </c>
      <c r="AX352">
        <f t="shared" si="202"/>
        <v>0.85493858378060106</v>
      </c>
      <c r="AY352">
        <f t="shared" si="203"/>
        <v>0.18843146669656013</v>
      </c>
      <c r="AZ352">
        <v>6</v>
      </c>
      <c r="BA352">
        <v>0.5</v>
      </c>
      <c r="BB352" t="s">
        <v>355</v>
      </c>
      <c r="BC352">
        <v>2</v>
      </c>
      <c r="BD352" t="b">
        <v>1</v>
      </c>
      <c r="BE352">
        <v>1673986208.0999999</v>
      </c>
      <c r="BF352">
        <v>1987.6314285714279</v>
      </c>
      <c r="BG352">
        <v>1998.92</v>
      </c>
      <c r="BH352">
        <v>34.412485714285722</v>
      </c>
      <c r="BI352">
        <v>34.115414285714287</v>
      </c>
      <c r="BJ352">
        <v>1996.12</v>
      </c>
      <c r="BK352">
        <v>34.202099999999987</v>
      </c>
      <c r="BL352">
        <v>650.02357142857147</v>
      </c>
      <c r="BM352">
        <v>101.0372857142857</v>
      </c>
      <c r="BN352">
        <v>0.1002087142857143</v>
      </c>
      <c r="BO352">
        <v>33.521814285714292</v>
      </c>
      <c r="BP352">
        <v>33.534257142857143</v>
      </c>
      <c r="BQ352">
        <v>999.89999999999986</v>
      </c>
      <c r="BR352">
        <v>0</v>
      </c>
      <c r="BS352">
        <v>0</v>
      </c>
      <c r="BT352">
        <v>8997.5</v>
      </c>
      <c r="BU352">
        <v>0</v>
      </c>
      <c r="BV352">
        <v>1350.888571428572</v>
      </c>
      <c r="BW352">
        <v>-11.286814285714289</v>
      </c>
      <c r="BX352">
        <v>2058.4699999999998</v>
      </c>
      <c r="BY352">
        <v>2069.522857142857</v>
      </c>
      <c r="BZ352">
        <v>0.29706028571428572</v>
      </c>
      <c r="CA352">
        <v>1998.92</v>
      </c>
      <c r="CB352">
        <v>34.115414285714287</v>
      </c>
      <c r="CC352">
        <v>3.47695</v>
      </c>
      <c r="CD352">
        <v>3.446935714285714</v>
      </c>
      <c r="CE352">
        <v>26.5076</v>
      </c>
      <c r="CF352">
        <v>26.360600000000002</v>
      </c>
      <c r="CG352">
        <v>1200.02</v>
      </c>
      <c r="CH352">
        <v>0.49996600000000008</v>
      </c>
      <c r="CI352">
        <v>0.50003399999999998</v>
      </c>
      <c r="CJ352">
        <v>0</v>
      </c>
      <c r="CK352">
        <v>945.06599999999992</v>
      </c>
      <c r="CL352">
        <v>4.9990899999999998</v>
      </c>
      <c r="CM352">
        <v>10444.914285714291</v>
      </c>
      <c r="CN352">
        <v>9557.8957142857125</v>
      </c>
      <c r="CO352">
        <v>44.25</v>
      </c>
      <c r="CP352">
        <v>46.875</v>
      </c>
      <c r="CQ352">
        <v>45.25</v>
      </c>
      <c r="CR352">
        <v>45.482000000000014</v>
      </c>
      <c r="CS352">
        <v>45.625</v>
      </c>
      <c r="CT352">
        <v>597.4671428571429</v>
      </c>
      <c r="CU352">
        <v>597.55285714285708</v>
      </c>
      <c r="CV352">
        <v>0</v>
      </c>
      <c r="CW352">
        <v>1673986210.3</v>
      </c>
      <c r="CX352">
        <v>0</v>
      </c>
      <c r="CY352">
        <v>1673984188.5</v>
      </c>
      <c r="CZ352" t="s">
        <v>356</v>
      </c>
      <c r="DA352">
        <v>1673984188.5</v>
      </c>
      <c r="DB352">
        <v>1673984167.5</v>
      </c>
      <c r="DC352">
        <v>23</v>
      </c>
      <c r="DD352">
        <v>-0.32800000000000001</v>
      </c>
      <c r="DE352">
        <v>5.0000000000000001E-3</v>
      </c>
      <c r="DF352">
        <v>-6.2539999999999996</v>
      </c>
      <c r="DG352">
        <v>0.21</v>
      </c>
      <c r="DH352">
        <v>579</v>
      </c>
      <c r="DI352">
        <v>34</v>
      </c>
      <c r="DJ352">
        <v>0</v>
      </c>
      <c r="DK352">
        <v>0.1</v>
      </c>
      <c r="DL352">
        <v>-11.059917499999999</v>
      </c>
      <c r="DM352">
        <v>-0.99574446529080429</v>
      </c>
      <c r="DN352">
        <v>0.1252288223363536</v>
      </c>
      <c r="DO352">
        <v>0</v>
      </c>
      <c r="DP352">
        <v>0.308114575</v>
      </c>
      <c r="DQ352">
        <v>-0.1181947429643536</v>
      </c>
      <c r="DR352">
        <v>1.188844876736973E-2</v>
      </c>
      <c r="DS352">
        <v>0</v>
      </c>
      <c r="DT352">
        <v>0</v>
      </c>
      <c r="DU352">
        <v>0</v>
      </c>
      <c r="DV352">
        <v>0</v>
      </c>
      <c r="DW352">
        <v>-1</v>
      </c>
      <c r="DX352">
        <v>0</v>
      </c>
      <c r="DY352">
        <v>2</v>
      </c>
      <c r="DZ352" t="s">
        <v>379</v>
      </c>
      <c r="EA352">
        <v>3.2957299999999998</v>
      </c>
      <c r="EB352">
        <v>2.62547</v>
      </c>
      <c r="EC352">
        <v>0.28197800000000001</v>
      </c>
      <c r="ED352">
        <v>0.28056599999999998</v>
      </c>
      <c r="EE352">
        <v>0.13983499999999999</v>
      </c>
      <c r="EF352">
        <v>0.13763700000000001</v>
      </c>
      <c r="EG352">
        <v>21606.9</v>
      </c>
      <c r="EH352">
        <v>22013.5</v>
      </c>
      <c r="EI352">
        <v>28023</v>
      </c>
      <c r="EJ352">
        <v>29480.3</v>
      </c>
      <c r="EK352">
        <v>33184.300000000003</v>
      </c>
      <c r="EL352">
        <v>35313.599999999999</v>
      </c>
      <c r="EM352">
        <v>39562.800000000003</v>
      </c>
      <c r="EN352">
        <v>42149.3</v>
      </c>
      <c r="EO352">
        <v>2.20513</v>
      </c>
      <c r="EP352">
        <v>2.1684000000000001</v>
      </c>
      <c r="EQ352">
        <v>0.116628</v>
      </c>
      <c r="ER352">
        <v>0</v>
      </c>
      <c r="ES352">
        <v>31.627400000000002</v>
      </c>
      <c r="ET352">
        <v>999.9</v>
      </c>
      <c r="EU352">
        <v>68.099999999999994</v>
      </c>
      <c r="EV352">
        <v>35.4</v>
      </c>
      <c r="EW352">
        <v>38.922699999999999</v>
      </c>
      <c r="EX352">
        <v>57.411799999999999</v>
      </c>
      <c r="EY352">
        <v>-4.1626599999999998</v>
      </c>
      <c r="EZ352">
        <v>2</v>
      </c>
      <c r="FA352">
        <v>0.55255600000000005</v>
      </c>
      <c r="FB352">
        <v>0.47550900000000001</v>
      </c>
      <c r="FC352">
        <v>20.270199999999999</v>
      </c>
      <c r="FD352">
        <v>5.2183400000000004</v>
      </c>
      <c r="FE352">
        <v>12.0099</v>
      </c>
      <c r="FF352">
        <v>4.9859499999999999</v>
      </c>
      <c r="FG352">
        <v>3.2844799999999998</v>
      </c>
      <c r="FH352">
        <v>9999</v>
      </c>
      <c r="FI352">
        <v>9999</v>
      </c>
      <c r="FJ352">
        <v>9999</v>
      </c>
      <c r="FK352">
        <v>999.9</v>
      </c>
      <c r="FL352">
        <v>1.8659300000000001</v>
      </c>
      <c r="FM352">
        <v>1.86233</v>
      </c>
      <c r="FN352">
        <v>1.86432</v>
      </c>
      <c r="FO352">
        <v>1.86039</v>
      </c>
      <c r="FP352">
        <v>1.86111</v>
      </c>
      <c r="FQ352">
        <v>1.8602099999999999</v>
      </c>
      <c r="FR352">
        <v>1.86199</v>
      </c>
      <c r="FS352">
        <v>1.8585199999999999</v>
      </c>
      <c r="FT352">
        <v>0</v>
      </c>
      <c r="FU352">
        <v>0</v>
      </c>
      <c r="FV352">
        <v>0</v>
      </c>
      <c r="FW352">
        <v>0</v>
      </c>
      <c r="FX352" t="s">
        <v>358</v>
      </c>
      <c r="FY352" t="s">
        <v>359</v>
      </c>
      <c r="FZ352" t="s">
        <v>360</v>
      </c>
      <c r="GA352" t="s">
        <v>360</v>
      </c>
      <c r="GB352" t="s">
        <v>360</v>
      </c>
      <c r="GC352" t="s">
        <v>360</v>
      </c>
      <c r="GD352">
        <v>0</v>
      </c>
      <c r="GE352">
        <v>100</v>
      </c>
      <c r="GF352">
        <v>100</v>
      </c>
      <c r="GG352">
        <v>-8.49</v>
      </c>
      <c r="GH352">
        <v>0.21029999999999999</v>
      </c>
      <c r="GI352">
        <v>-4.4410340874611869</v>
      </c>
      <c r="GJ352">
        <v>-4.0977002334145526E-3</v>
      </c>
      <c r="GK352">
        <v>1.9870096767282211E-6</v>
      </c>
      <c r="GL352">
        <v>-4.7591234531596528E-10</v>
      </c>
      <c r="GM352">
        <v>0.2103699999999975</v>
      </c>
      <c r="GN352">
        <v>0</v>
      </c>
      <c r="GO352">
        <v>0</v>
      </c>
      <c r="GP352">
        <v>0</v>
      </c>
      <c r="GQ352">
        <v>6</v>
      </c>
      <c r="GR352">
        <v>2093</v>
      </c>
      <c r="GS352">
        <v>4</v>
      </c>
      <c r="GT352">
        <v>31</v>
      </c>
      <c r="GU352">
        <v>33.700000000000003</v>
      </c>
      <c r="GV352">
        <v>34</v>
      </c>
      <c r="GW352">
        <v>4.7888200000000003</v>
      </c>
      <c r="GX352">
        <v>0</v>
      </c>
      <c r="GY352">
        <v>2.04834</v>
      </c>
      <c r="GZ352">
        <v>2.6232899999999999</v>
      </c>
      <c r="HA352">
        <v>2.1972700000000001</v>
      </c>
      <c r="HB352">
        <v>2.35229</v>
      </c>
      <c r="HC352">
        <v>41.822299999999998</v>
      </c>
      <c r="HD352">
        <v>14.5085</v>
      </c>
      <c r="HE352">
        <v>18</v>
      </c>
      <c r="HF352">
        <v>701.87</v>
      </c>
      <c r="HG352">
        <v>747.17</v>
      </c>
      <c r="HH352">
        <v>30.998100000000001</v>
      </c>
      <c r="HI352">
        <v>34.346600000000002</v>
      </c>
      <c r="HJ352">
        <v>30</v>
      </c>
      <c r="HK352">
        <v>34.274900000000002</v>
      </c>
      <c r="HL352">
        <v>34.295900000000003</v>
      </c>
      <c r="HM352">
        <v>100</v>
      </c>
      <c r="HN352">
        <v>16.1602</v>
      </c>
      <c r="HO352">
        <v>100</v>
      </c>
      <c r="HP352">
        <v>31</v>
      </c>
      <c r="HQ352">
        <v>2247.71</v>
      </c>
      <c r="HR352">
        <v>34.044400000000003</v>
      </c>
      <c r="HS352">
        <v>98.755600000000001</v>
      </c>
      <c r="HT352">
        <v>97.729399999999998</v>
      </c>
    </row>
    <row r="353" spans="1:228" x14ac:dyDescent="0.2">
      <c r="A353">
        <v>338</v>
      </c>
      <c r="B353">
        <v>1673986214.0999999</v>
      </c>
      <c r="C353">
        <v>1345.599999904633</v>
      </c>
      <c r="D353" t="s">
        <v>1035</v>
      </c>
      <c r="E353" t="s">
        <v>1036</v>
      </c>
      <c r="F353">
        <v>4</v>
      </c>
      <c r="G353">
        <v>1673986211.7874999</v>
      </c>
      <c r="H353">
        <f t="shared" si="170"/>
        <v>3.0733770567600448E-4</v>
      </c>
      <c r="I353">
        <f t="shared" si="171"/>
        <v>0.30733770567600449</v>
      </c>
      <c r="J353">
        <f t="shared" si="172"/>
        <v>11.441126016052024</v>
      </c>
      <c r="K353">
        <f t="shared" si="173"/>
        <v>1987.74</v>
      </c>
      <c r="L353">
        <f t="shared" si="174"/>
        <v>889.74599049256676</v>
      </c>
      <c r="M353">
        <f t="shared" si="175"/>
        <v>89.986334041917772</v>
      </c>
      <c r="N353">
        <f t="shared" si="176"/>
        <v>201.03426993748951</v>
      </c>
      <c r="O353">
        <f t="shared" si="177"/>
        <v>1.7368066568161002E-2</v>
      </c>
      <c r="P353">
        <f t="shared" si="178"/>
        <v>2.767690071622753</v>
      </c>
      <c r="Q353">
        <f t="shared" si="179"/>
        <v>1.7307743813323131E-2</v>
      </c>
      <c r="R353">
        <f t="shared" si="180"/>
        <v>1.0822742095468593E-2</v>
      </c>
      <c r="S353">
        <f t="shared" si="181"/>
        <v>226.1194972359873</v>
      </c>
      <c r="T353">
        <f t="shared" si="182"/>
        <v>34.816012586539273</v>
      </c>
      <c r="U353">
        <f t="shared" si="183"/>
        <v>33.506762500000001</v>
      </c>
      <c r="V353">
        <f t="shared" si="184"/>
        <v>5.197755258077092</v>
      </c>
      <c r="W353">
        <f t="shared" si="185"/>
        <v>66.952749929800831</v>
      </c>
      <c r="X353">
        <f t="shared" si="186"/>
        <v>3.4788762259946169</v>
      </c>
      <c r="Y353">
        <f t="shared" si="187"/>
        <v>5.1960169367832956</v>
      </c>
      <c r="Z353">
        <f t="shared" si="188"/>
        <v>1.7188790320824752</v>
      </c>
      <c r="AA353">
        <f t="shared" si="189"/>
        <v>-13.553592820311797</v>
      </c>
      <c r="AB353">
        <f t="shared" si="190"/>
        <v>-0.8915399501693323</v>
      </c>
      <c r="AC353">
        <f t="shared" si="191"/>
        <v>-7.4138201132758125E-2</v>
      </c>
      <c r="AD353">
        <f t="shared" si="192"/>
        <v>211.60022626437339</v>
      </c>
      <c r="AE353">
        <f t="shared" si="193"/>
        <v>11.6911451565347</v>
      </c>
      <c r="AF353">
        <f t="shared" si="194"/>
        <v>0.35843636320153588</v>
      </c>
      <c r="AG353">
        <f t="shared" si="195"/>
        <v>11.441126016052024</v>
      </c>
      <c r="AH353">
        <v>2069.748725285865</v>
      </c>
      <c r="AI353">
        <v>2058.6347878787892</v>
      </c>
      <c r="AJ353">
        <v>4.6271419349837847E-2</v>
      </c>
      <c r="AK353">
        <v>64.167648988695476</v>
      </c>
      <c r="AL353">
        <f t="shared" si="196"/>
        <v>0.30733770567600449</v>
      </c>
      <c r="AM353">
        <v>34.082274004655893</v>
      </c>
      <c r="AN353">
        <v>34.386011515151509</v>
      </c>
      <c r="AO353">
        <v>-5.3213876280785678E-3</v>
      </c>
      <c r="AP353">
        <v>91.899806073423491</v>
      </c>
      <c r="AQ353">
        <v>0</v>
      </c>
      <c r="AR353">
        <v>0</v>
      </c>
      <c r="AS353">
        <f t="shared" si="197"/>
        <v>1</v>
      </c>
      <c r="AT353">
        <f t="shared" si="198"/>
        <v>0</v>
      </c>
      <c r="AU353">
        <f t="shared" si="199"/>
        <v>47260.268657868204</v>
      </c>
      <c r="AV353">
        <f t="shared" si="200"/>
        <v>1200.0137500000001</v>
      </c>
      <c r="AW353">
        <f t="shared" si="201"/>
        <v>1025.9376135937759</v>
      </c>
      <c r="AX353">
        <f t="shared" si="202"/>
        <v>0.8549382151610978</v>
      </c>
      <c r="AY353">
        <f t="shared" si="203"/>
        <v>0.18843075526091871</v>
      </c>
      <c r="AZ353">
        <v>6</v>
      </c>
      <c r="BA353">
        <v>0.5</v>
      </c>
      <c r="BB353" t="s">
        <v>355</v>
      </c>
      <c r="BC353">
        <v>2</v>
      </c>
      <c r="BD353" t="b">
        <v>1</v>
      </c>
      <c r="BE353">
        <v>1673986211.7874999</v>
      </c>
      <c r="BF353">
        <v>1987.74</v>
      </c>
      <c r="BG353">
        <v>1999.18875</v>
      </c>
      <c r="BH353">
        <v>34.397625000000012</v>
      </c>
      <c r="BI353">
        <v>34.078162499999998</v>
      </c>
      <c r="BJ353">
        <v>1996.23</v>
      </c>
      <c r="BK353">
        <v>34.187250000000013</v>
      </c>
      <c r="BL353">
        <v>650.04250000000002</v>
      </c>
      <c r="BM353">
        <v>101.03700000000001</v>
      </c>
      <c r="BN353">
        <v>0.100105425</v>
      </c>
      <c r="BO353">
        <v>33.500787500000001</v>
      </c>
      <c r="BP353">
        <v>33.506762500000001</v>
      </c>
      <c r="BQ353">
        <v>999.9</v>
      </c>
      <c r="BR353">
        <v>0</v>
      </c>
      <c r="BS353">
        <v>0</v>
      </c>
      <c r="BT353">
        <v>9011.1712499999994</v>
      </c>
      <c r="BU353">
        <v>0</v>
      </c>
      <c r="BV353">
        <v>1395.2025000000001</v>
      </c>
      <c r="BW353">
        <v>-11.447850000000001</v>
      </c>
      <c r="BX353">
        <v>2058.5487499999999</v>
      </c>
      <c r="BY353">
        <v>2069.7212500000001</v>
      </c>
      <c r="BZ353">
        <v>0.31946437500000002</v>
      </c>
      <c r="CA353">
        <v>1999.18875</v>
      </c>
      <c r="CB353">
        <v>34.078162499999998</v>
      </c>
      <c r="CC353">
        <v>3.4754337500000001</v>
      </c>
      <c r="CD353">
        <v>3.44315375</v>
      </c>
      <c r="CE353">
        <v>26.5002</v>
      </c>
      <c r="CF353">
        <v>26.341999999999999</v>
      </c>
      <c r="CG353">
        <v>1200.0137500000001</v>
      </c>
      <c r="CH353">
        <v>0.49997649999999999</v>
      </c>
      <c r="CI353">
        <v>0.50002349999999995</v>
      </c>
      <c r="CJ353">
        <v>0</v>
      </c>
      <c r="CK353">
        <v>945.09524999999996</v>
      </c>
      <c r="CL353">
        <v>4.9990899999999998</v>
      </c>
      <c r="CM353">
        <v>10443.4</v>
      </c>
      <c r="CN353">
        <v>9557.8762499999993</v>
      </c>
      <c r="CO353">
        <v>44.25</v>
      </c>
      <c r="CP353">
        <v>46.882750000000001</v>
      </c>
      <c r="CQ353">
        <v>45.25</v>
      </c>
      <c r="CR353">
        <v>45.452749999999988</v>
      </c>
      <c r="CS353">
        <v>45.625</v>
      </c>
      <c r="CT353">
        <v>597.47874999999999</v>
      </c>
      <c r="CU353">
        <v>597.53499999999997</v>
      </c>
      <c r="CV353">
        <v>0</v>
      </c>
      <c r="CW353">
        <v>1673986214.5</v>
      </c>
      <c r="CX353">
        <v>0</v>
      </c>
      <c r="CY353">
        <v>1673984188.5</v>
      </c>
      <c r="CZ353" t="s">
        <v>356</v>
      </c>
      <c r="DA353">
        <v>1673984188.5</v>
      </c>
      <c r="DB353">
        <v>1673984167.5</v>
      </c>
      <c r="DC353">
        <v>23</v>
      </c>
      <c r="DD353">
        <v>-0.32800000000000001</v>
      </c>
      <c r="DE353">
        <v>5.0000000000000001E-3</v>
      </c>
      <c r="DF353">
        <v>-6.2539999999999996</v>
      </c>
      <c r="DG353">
        <v>0.21</v>
      </c>
      <c r="DH353">
        <v>579</v>
      </c>
      <c r="DI353">
        <v>34</v>
      </c>
      <c r="DJ353">
        <v>0</v>
      </c>
      <c r="DK353">
        <v>0.1</v>
      </c>
      <c r="DL353">
        <v>-11.17342</v>
      </c>
      <c r="DM353">
        <v>-1.428168855534703</v>
      </c>
      <c r="DN353">
        <v>0.1747365419710484</v>
      </c>
      <c r="DO353">
        <v>0</v>
      </c>
      <c r="DP353">
        <v>0.30634667500000001</v>
      </c>
      <c r="DQ353">
        <v>-3.4342626641651582E-3</v>
      </c>
      <c r="DR353">
        <v>9.6706195933546537E-3</v>
      </c>
      <c r="DS353">
        <v>1</v>
      </c>
      <c r="DT353">
        <v>0</v>
      </c>
      <c r="DU353">
        <v>0</v>
      </c>
      <c r="DV353">
        <v>0</v>
      </c>
      <c r="DW353">
        <v>-1</v>
      </c>
      <c r="DX353">
        <v>1</v>
      </c>
      <c r="DY353">
        <v>2</v>
      </c>
      <c r="DZ353" t="s">
        <v>357</v>
      </c>
      <c r="EA353">
        <v>3.2955299999999998</v>
      </c>
      <c r="EB353">
        <v>2.6253700000000002</v>
      </c>
      <c r="EC353">
        <v>0.28199299999999999</v>
      </c>
      <c r="ED353">
        <v>0.28057300000000002</v>
      </c>
      <c r="EE353">
        <v>0.139764</v>
      </c>
      <c r="EF353">
        <v>0.137549</v>
      </c>
      <c r="EG353">
        <v>21606.400000000001</v>
      </c>
      <c r="EH353">
        <v>22013.3</v>
      </c>
      <c r="EI353">
        <v>28022.9</v>
      </c>
      <c r="EJ353">
        <v>29480.3</v>
      </c>
      <c r="EK353">
        <v>33187.1</v>
      </c>
      <c r="EL353">
        <v>35317.1</v>
      </c>
      <c r="EM353">
        <v>39562.9</v>
      </c>
      <c r="EN353">
        <v>42149.3</v>
      </c>
      <c r="EO353">
        <v>2.2054499999999999</v>
      </c>
      <c r="EP353">
        <v>2.1684299999999999</v>
      </c>
      <c r="EQ353">
        <v>0.116356</v>
      </c>
      <c r="ER353">
        <v>0</v>
      </c>
      <c r="ES353">
        <v>31.610099999999999</v>
      </c>
      <c r="ET353">
        <v>999.9</v>
      </c>
      <c r="EU353">
        <v>68.099999999999994</v>
      </c>
      <c r="EV353">
        <v>35.4</v>
      </c>
      <c r="EW353">
        <v>38.9221</v>
      </c>
      <c r="EX353">
        <v>57.321800000000003</v>
      </c>
      <c r="EY353">
        <v>-4.1145899999999997</v>
      </c>
      <c r="EZ353">
        <v>2</v>
      </c>
      <c r="FA353">
        <v>0.55252299999999999</v>
      </c>
      <c r="FB353">
        <v>0.46707799999999999</v>
      </c>
      <c r="FC353">
        <v>20.27</v>
      </c>
      <c r="FD353">
        <v>5.2192400000000001</v>
      </c>
      <c r="FE353">
        <v>12.0099</v>
      </c>
      <c r="FF353">
        <v>4.9863499999999998</v>
      </c>
      <c r="FG353">
        <v>3.2846500000000001</v>
      </c>
      <c r="FH353">
        <v>9999</v>
      </c>
      <c r="FI353">
        <v>9999</v>
      </c>
      <c r="FJ353">
        <v>9999</v>
      </c>
      <c r="FK353">
        <v>999.9</v>
      </c>
      <c r="FL353">
        <v>1.86592</v>
      </c>
      <c r="FM353">
        <v>1.86233</v>
      </c>
      <c r="FN353">
        <v>1.86432</v>
      </c>
      <c r="FO353">
        <v>1.86039</v>
      </c>
      <c r="FP353">
        <v>1.86111</v>
      </c>
      <c r="FQ353">
        <v>1.8602000000000001</v>
      </c>
      <c r="FR353">
        <v>1.86198</v>
      </c>
      <c r="FS353">
        <v>1.8585199999999999</v>
      </c>
      <c r="FT353">
        <v>0</v>
      </c>
      <c r="FU353">
        <v>0</v>
      </c>
      <c r="FV353">
        <v>0</v>
      </c>
      <c r="FW353">
        <v>0</v>
      </c>
      <c r="FX353" t="s">
        <v>358</v>
      </c>
      <c r="FY353" t="s">
        <v>359</v>
      </c>
      <c r="FZ353" t="s">
        <v>360</v>
      </c>
      <c r="GA353" t="s">
        <v>360</v>
      </c>
      <c r="GB353" t="s">
        <v>360</v>
      </c>
      <c r="GC353" t="s">
        <v>360</v>
      </c>
      <c r="GD353">
        <v>0</v>
      </c>
      <c r="GE353">
        <v>100</v>
      </c>
      <c r="GF353">
        <v>100</v>
      </c>
      <c r="GG353">
        <v>-8.48</v>
      </c>
      <c r="GH353">
        <v>0.2104</v>
      </c>
      <c r="GI353">
        <v>-4.4410340874611869</v>
      </c>
      <c r="GJ353">
        <v>-4.0977002334145526E-3</v>
      </c>
      <c r="GK353">
        <v>1.9870096767282211E-6</v>
      </c>
      <c r="GL353">
        <v>-4.7591234531596528E-10</v>
      </c>
      <c r="GM353">
        <v>0.2103699999999975</v>
      </c>
      <c r="GN353">
        <v>0</v>
      </c>
      <c r="GO353">
        <v>0</v>
      </c>
      <c r="GP353">
        <v>0</v>
      </c>
      <c r="GQ353">
        <v>6</v>
      </c>
      <c r="GR353">
        <v>2093</v>
      </c>
      <c r="GS353">
        <v>4</v>
      </c>
      <c r="GT353">
        <v>31</v>
      </c>
      <c r="GU353">
        <v>33.799999999999997</v>
      </c>
      <c r="GV353">
        <v>34.1</v>
      </c>
      <c r="GW353">
        <v>4.7888200000000003</v>
      </c>
      <c r="GX353">
        <v>0</v>
      </c>
      <c r="GY353">
        <v>2.04834</v>
      </c>
      <c r="GZ353">
        <v>2.6232899999999999</v>
      </c>
      <c r="HA353">
        <v>2.1972700000000001</v>
      </c>
      <c r="HB353">
        <v>2.34497</v>
      </c>
      <c r="HC353">
        <v>41.848599999999998</v>
      </c>
      <c r="HD353">
        <v>14.517300000000001</v>
      </c>
      <c r="HE353">
        <v>18</v>
      </c>
      <c r="HF353">
        <v>702.14300000000003</v>
      </c>
      <c r="HG353">
        <v>747.18100000000004</v>
      </c>
      <c r="HH353">
        <v>30.997800000000002</v>
      </c>
      <c r="HI353">
        <v>34.346600000000002</v>
      </c>
      <c r="HJ353">
        <v>30.0001</v>
      </c>
      <c r="HK353">
        <v>34.274900000000002</v>
      </c>
      <c r="HL353">
        <v>34.294800000000002</v>
      </c>
      <c r="HM353">
        <v>100</v>
      </c>
      <c r="HN353">
        <v>16.1602</v>
      </c>
      <c r="HO353">
        <v>100</v>
      </c>
      <c r="HP353">
        <v>31</v>
      </c>
      <c r="HQ353">
        <v>2254.39</v>
      </c>
      <c r="HR353">
        <v>34.058399999999999</v>
      </c>
      <c r="HS353">
        <v>98.755700000000004</v>
      </c>
      <c r="HT353">
        <v>97.729399999999998</v>
      </c>
    </row>
    <row r="354" spans="1:228" x14ac:dyDescent="0.2">
      <c r="A354">
        <v>339</v>
      </c>
      <c r="B354">
        <v>1673986218.0999999</v>
      </c>
      <c r="C354">
        <v>1349.599999904633</v>
      </c>
      <c r="D354" t="s">
        <v>1037</v>
      </c>
      <c r="E354" t="s">
        <v>1038</v>
      </c>
      <c r="F354">
        <v>4</v>
      </c>
      <c r="G354">
        <v>1673986216.0999999</v>
      </c>
      <c r="H354">
        <f t="shared" si="170"/>
        <v>2.9893917348858284E-4</v>
      </c>
      <c r="I354">
        <f t="shared" si="171"/>
        <v>0.29893917348858284</v>
      </c>
      <c r="J354">
        <f t="shared" si="172"/>
        <v>11.67805977707361</v>
      </c>
      <c r="K354">
        <f t="shared" si="173"/>
        <v>1987.8957142857139</v>
      </c>
      <c r="L354">
        <f t="shared" si="174"/>
        <v>840.59080808128022</v>
      </c>
      <c r="M354">
        <f t="shared" si="175"/>
        <v>85.015410258953523</v>
      </c>
      <c r="N354">
        <f t="shared" si="176"/>
        <v>201.05117505124315</v>
      </c>
      <c r="O354">
        <f t="shared" si="177"/>
        <v>1.6924579888864741E-2</v>
      </c>
      <c r="P354">
        <f t="shared" si="178"/>
        <v>2.7669777320250741</v>
      </c>
      <c r="Q354">
        <f t="shared" si="179"/>
        <v>1.6867278258527883E-2</v>
      </c>
      <c r="R354">
        <f t="shared" si="180"/>
        <v>1.0547180983228014E-2</v>
      </c>
      <c r="S354">
        <f t="shared" si="181"/>
        <v>226.12051594994833</v>
      </c>
      <c r="T354">
        <f t="shared" si="182"/>
        <v>34.793832189195683</v>
      </c>
      <c r="U354">
        <f t="shared" si="183"/>
        <v>33.487028571428567</v>
      </c>
      <c r="V354">
        <f t="shared" si="184"/>
        <v>5.1920159410699673</v>
      </c>
      <c r="W354">
        <f t="shared" si="185"/>
        <v>66.997447625535344</v>
      </c>
      <c r="X354">
        <f t="shared" si="186"/>
        <v>3.476365269014869</v>
      </c>
      <c r="Y354">
        <f t="shared" si="187"/>
        <v>5.1888025472926973</v>
      </c>
      <c r="Z354">
        <f t="shared" si="188"/>
        <v>1.7156506720550984</v>
      </c>
      <c r="AA354">
        <f t="shared" si="189"/>
        <v>-13.183217550846503</v>
      </c>
      <c r="AB354">
        <f t="shared" si="190"/>
        <v>-1.6494305271487291</v>
      </c>
      <c r="AC354">
        <f t="shared" si="191"/>
        <v>-0.13716786077468843</v>
      </c>
      <c r="AD354">
        <f t="shared" si="192"/>
        <v>211.1507000111784</v>
      </c>
      <c r="AE354">
        <f t="shared" si="193"/>
        <v>11.735903541281115</v>
      </c>
      <c r="AF354">
        <f t="shared" si="194"/>
        <v>0.34460215265295863</v>
      </c>
      <c r="AG354">
        <f t="shared" si="195"/>
        <v>11.67805977707361</v>
      </c>
      <c r="AH354">
        <v>2069.8232177796872</v>
      </c>
      <c r="AI354">
        <v>2058.6563030303018</v>
      </c>
      <c r="AJ354">
        <v>2.0862791171876748E-3</v>
      </c>
      <c r="AK354">
        <v>64.167648988695476</v>
      </c>
      <c r="AL354">
        <f t="shared" si="196"/>
        <v>0.29893917348858284</v>
      </c>
      <c r="AM354">
        <v>34.065087858310143</v>
      </c>
      <c r="AN354">
        <v>34.367704242424239</v>
      </c>
      <c r="AO354">
        <v>-6.4579421679167763E-3</v>
      </c>
      <c r="AP354">
        <v>91.899806073423491</v>
      </c>
      <c r="AQ354">
        <v>0</v>
      </c>
      <c r="AR354">
        <v>0</v>
      </c>
      <c r="AS354">
        <f t="shared" si="197"/>
        <v>1</v>
      </c>
      <c r="AT354">
        <f t="shared" si="198"/>
        <v>0</v>
      </c>
      <c r="AU354">
        <f t="shared" si="199"/>
        <v>47244.540858799155</v>
      </c>
      <c r="AV354">
        <f t="shared" si="200"/>
        <v>1200.0214285714289</v>
      </c>
      <c r="AW354">
        <f t="shared" si="201"/>
        <v>1025.9439564507506</v>
      </c>
      <c r="AX354">
        <f t="shared" si="202"/>
        <v>0.85493803029175097</v>
      </c>
      <c r="AY354">
        <f t="shared" si="203"/>
        <v>0.18843039846307957</v>
      </c>
      <c r="AZ354">
        <v>6</v>
      </c>
      <c r="BA354">
        <v>0.5</v>
      </c>
      <c r="BB354" t="s">
        <v>355</v>
      </c>
      <c r="BC354">
        <v>2</v>
      </c>
      <c r="BD354" t="b">
        <v>1</v>
      </c>
      <c r="BE354">
        <v>1673986216.0999999</v>
      </c>
      <c r="BF354">
        <v>1987.8957142857139</v>
      </c>
      <c r="BG354">
        <v>1999.36</v>
      </c>
      <c r="BH354">
        <v>34.372599999999998</v>
      </c>
      <c r="BI354">
        <v>34.065471428571428</v>
      </c>
      <c r="BJ354">
        <v>1996.3842857142861</v>
      </c>
      <c r="BK354">
        <v>34.162242857142857</v>
      </c>
      <c r="BL354">
        <v>650.06771428571426</v>
      </c>
      <c r="BM354">
        <v>101.0377142857143</v>
      </c>
      <c r="BN354">
        <v>9.9972971428571422E-2</v>
      </c>
      <c r="BO354">
        <v>33.475971428571427</v>
      </c>
      <c r="BP354">
        <v>33.487028571428567</v>
      </c>
      <c r="BQ354">
        <v>999.89999999999986</v>
      </c>
      <c r="BR354">
        <v>0</v>
      </c>
      <c r="BS354">
        <v>0</v>
      </c>
      <c r="BT354">
        <v>9007.3200000000015</v>
      </c>
      <c r="BU354">
        <v>0</v>
      </c>
      <c r="BV354">
        <v>1455.2057142857141</v>
      </c>
      <c r="BW354">
        <v>-11.463428571428571</v>
      </c>
      <c r="BX354">
        <v>2058.6557142857141</v>
      </c>
      <c r="BY354">
        <v>2069.87</v>
      </c>
      <c r="BZ354">
        <v>0.30715399999999998</v>
      </c>
      <c r="CA354">
        <v>1999.36</v>
      </c>
      <c r="CB354">
        <v>34.065471428571428</v>
      </c>
      <c r="CC354">
        <v>3.4729228571428559</v>
      </c>
      <c r="CD354">
        <v>3.4418885714285721</v>
      </c>
      <c r="CE354">
        <v>26.487942857142858</v>
      </c>
      <c r="CF354">
        <v>26.335785714285709</v>
      </c>
      <c r="CG354">
        <v>1200.0214285714289</v>
      </c>
      <c r="CH354">
        <v>0.49997999999999992</v>
      </c>
      <c r="CI354">
        <v>0.50002000000000002</v>
      </c>
      <c r="CJ354">
        <v>0</v>
      </c>
      <c r="CK354">
        <v>944.84314285714288</v>
      </c>
      <c r="CL354">
        <v>4.9990899999999998</v>
      </c>
      <c r="CM354">
        <v>10442.857142857139</v>
      </c>
      <c r="CN354">
        <v>9557.954285714286</v>
      </c>
      <c r="CO354">
        <v>44.25</v>
      </c>
      <c r="CP354">
        <v>46.875</v>
      </c>
      <c r="CQ354">
        <v>45.25</v>
      </c>
      <c r="CR354">
        <v>45.436999999999998</v>
      </c>
      <c r="CS354">
        <v>45.598000000000013</v>
      </c>
      <c r="CT354">
        <v>597.4899999999999</v>
      </c>
      <c r="CU354">
        <v>597.53142857142848</v>
      </c>
      <c r="CV354">
        <v>0</v>
      </c>
      <c r="CW354">
        <v>1673986218.0999999</v>
      </c>
      <c r="CX354">
        <v>0</v>
      </c>
      <c r="CY354">
        <v>1673984188.5</v>
      </c>
      <c r="CZ354" t="s">
        <v>356</v>
      </c>
      <c r="DA354">
        <v>1673984188.5</v>
      </c>
      <c r="DB354">
        <v>1673984167.5</v>
      </c>
      <c r="DC354">
        <v>23</v>
      </c>
      <c r="DD354">
        <v>-0.32800000000000001</v>
      </c>
      <c r="DE354">
        <v>5.0000000000000001E-3</v>
      </c>
      <c r="DF354">
        <v>-6.2539999999999996</v>
      </c>
      <c r="DG354">
        <v>0.21</v>
      </c>
      <c r="DH354">
        <v>579</v>
      </c>
      <c r="DI354">
        <v>34</v>
      </c>
      <c r="DJ354">
        <v>0</v>
      </c>
      <c r="DK354">
        <v>0.1</v>
      </c>
      <c r="DL354">
        <v>-11.250655</v>
      </c>
      <c r="DM354">
        <v>-1.59102213883676</v>
      </c>
      <c r="DN354">
        <v>0.1853532073501831</v>
      </c>
      <c r="DO354">
        <v>0</v>
      </c>
      <c r="DP354">
        <v>0.3054926</v>
      </c>
      <c r="DQ354">
        <v>4.6703549718573607E-2</v>
      </c>
      <c r="DR354">
        <v>9.2804726948577318E-3</v>
      </c>
      <c r="DS354">
        <v>1</v>
      </c>
      <c r="DT354">
        <v>0</v>
      </c>
      <c r="DU354">
        <v>0</v>
      </c>
      <c r="DV354">
        <v>0</v>
      </c>
      <c r="DW354">
        <v>-1</v>
      </c>
      <c r="DX354">
        <v>1</v>
      </c>
      <c r="DY354">
        <v>2</v>
      </c>
      <c r="DZ354" t="s">
        <v>357</v>
      </c>
      <c r="EA354">
        <v>3.2959000000000001</v>
      </c>
      <c r="EB354">
        <v>2.6254300000000002</v>
      </c>
      <c r="EC354">
        <v>0.282003</v>
      </c>
      <c r="ED354">
        <v>0.28060000000000002</v>
      </c>
      <c r="EE354">
        <v>0.13971700000000001</v>
      </c>
      <c r="EF354">
        <v>0.13755500000000001</v>
      </c>
      <c r="EG354">
        <v>21606.3</v>
      </c>
      <c r="EH354">
        <v>22012.2</v>
      </c>
      <c r="EI354">
        <v>28023.1</v>
      </c>
      <c r="EJ354">
        <v>29479.8</v>
      </c>
      <c r="EK354">
        <v>33189</v>
      </c>
      <c r="EL354">
        <v>35316.300000000003</v>
      </c>
      <c r="EM354">
        <v>39563</v>
      </c>
      <c r="EN354">
        <v>42148.5</v>
      </c>
      <c r="EO354">
        <v>2.2037499999999999</v>
      </c>
      <c r="EP354">
        <v>2.1682199999999998</v>
      </c>
      <c r="EQ354">
        <v>0.11638900000000001</v>
      </c>
      <c r="ER354">
        <v>0</v>
      </c>
      <c r="ES354">
        <v>31.587900000000001</v>
      </c>
      <c r="ET354">
        <v>999.9</v>
      </c>
      <c r="EU354">
        <v>68.099999999999994</v>
      </c>
      <c r="EV354">
        <v>35.4</v>
      </c>
      <c r="EW354">
        <v>38.922600000000003</v>
      </c>
      <c r="EX354">
        <v>57.411799999999999</v>
      </c>
      <c r="EY354">
        <v>-4.2347799999999998</v>
      </c>
      <c r="EZ354">
        <v>2</v>
      </c>
      <c r="FA354">
        <v>0.55258600000000002</v>
      </c>
      <c r="FB354">
        <v>0.45723599999999998</v>
      </c>
      <c r="FC354">
        <v>20.270199999999999</v>
      </c>
      <c r="FD354">
        <v>5.2195400000000003</v>
      </c>
      <c r="FE354">
        <v>12.0099</v>
      </c>
      <c r="FF354">
        <v>4.9863</v>
      </c>
      <c r="FG354">
        <v>3.2846500000000001</v>
      </c>
      <c r="FH354">
        <v>9999</v>
      </c>
      <c r="FI354">
        <v>9999</v>
      </c>
      <c r="FJ354">
        <v>9999</v>
      </c>
      <c r="FK354">
        <v>999.9</v>
      </c>
      <c r="FL354">
        <v>1.8658999999999999</v>
      </c>
      <c r="FM354">
        <v>1.86233</v>
      </c>
      <c r="FN354">
        <v>1.86433</v>
      </c>
      <c r="FO354">
        <v>1.8603700000000001</v>
      </c>
      <c r="FP354">
        <v>1.86111</v>
      </c>
      <c r="FQ354">
        <v>1.8602000000000001</v>
      </c>
      <c r="FR354">
        <v>1.8619699999999999</v>
      </c>
      <c r="FS354">
        <v>1.8585199999999999</v>
      </c>
      <c r="FT354">
        <v>0</v>
      </c>
      <c r="FU354">
        <v>0</v>
      </c>
      <c r="FV354">
        <v>0</v>
      </c>
      <c r="FW354">
        <v>0</v>
      </c>
      <c r="FX354" t="s">
        <v>358</v>
      </c>
      <c r="FY354" t="s">
        <v>359</v>
      </c>
      <c r="FZ354" t="s">
        <v>360</v>
      </c>
      <c r="GA354" t="s">
        <v>360</v>
      </c>
      <c r="GB354" t="s">
        <v>360</v>
      </c>
      <c r="GC354" t="s">
        <v>360</v>
      </c>
      <c r="GD354">
        <v>0</v>
      </c>
      <c r="GE354">
        <v>100</v>
      </c>
      <c r="GF354">
        <v>100</v>
      </c>
      <c r="GG354">
        <v>-8.49</v>
      </c>
      <c r="GH354">
        <v>0.2104</v>
      </c>
      <c r="GI354">
        <v>-4.4410340874611869</v>
      </c>
      <c r="GJ354">
        <v>-4.0977002334145526E-3</v>
      </c>
      <c r="GK354">
        <v>1.9870096767282211E-6</v>
      </c>
      <c r="GL354">
        <v>-4.7591234531596528E-10</v>
      </c>
      <c r="GM354">
        <v>0.2103699999999975</v>
      </c>
      <c r="GN354">
        <v>0</v>
      </c>
      <c r="GO354">
        <v>0</v>
      </c>
      <c r="GP354">
        <v>0</v>
      </c>
      <c r="GQ354">
        <v>6</v>
      </c>
      <c r="GR354">
        <v>2093</v>
      </c>
      <c r="GS354">
        <v>4</v>
      </c>
      <c r="GT354">
        <v>31</v>
      </c>
      <c r="GU354">
        <v>33.799999999999997</v>
      </c>
      <c r="GV354">
        <v>34.200000000000003</v>
      </c>
      <c r="GW354">
        <v>4.7888200000000003</v>
      </c>
      <c r="GX354">
        <v>0</v>
      </c>
      <c r="GY354">
        <v>2.04834</v>
      </c>
      <c r="GZ354">
        <v>2.6232899999999999</v>
      </c>
      <c r="HA354">
        <v>2.1972700000000001</v>
      </c>
      <c r="HB354">
        <v>2.3535200000000001</v>
      </c>
      <c r="HC354">
        <v>41.848599999999998</v>
      </c>
      <c r="HD354">
        <v>14.5085</v>
      </c>
      <c r="HE354">
        <v>18</v>
      </c>
      <c r="HF354">
        <v>700.72199999999998</v>
      </c>
      <c r="HG354">
        <v>746.96400000000006</v>
      </c>
      <c r="HH354">
        <v>30.997499999999999</v>
      </c>
      <c r="HI354">
        <v>34.3446</v>
      </c>
      <c r="HJ354">
        <v>30.0001</v>
      </c>
      <c r="HK354">
        <v>34.274900000000002</v>
      </c>
      <c r="HL354">
        <v>34.292900000000003</v>
      </c>
      <c r="HM354">
        <v>100</v>
      </c>
      <c r="HN354">
        <v>16.1602</v>
      </c>
      <c r="HO354">
        <v>100</v>
      </c>
      <c r="HP354">
        <v>31</v>
      </c>
      <c r="HQ354">
        <v>2261.0700000000002</v>
      </c>
      <c r="HR354">
        <v>34.0792</v>
      </c>
      <c r="HS354">
        <v>98.756100000000004</v>
      </c>
      <c r="HT354">
        <v>97.727699999999999</v>
      </c>
    </row>
    <row r="355" spans="1:228" x14ac:dyDescent="0.2">
      <c r="A355">
        <v>340</v>
      </c>
      <c r="B355">
        <v>1673986222.0999999</v>
      </c>
      <c r="C355">
        <v>1353.599999904633</v>
      </c>
      <c r="D355" t="s">
        <v>1039</v>
      </c>
      <c r="E355" t="s">
        <v>1040</v>
      </c>
      <c r="F355">
        <v>4</v>
      </c>
      <c r="G355">
        <v>1673986219.7874999</v>
      </c>
      <c r="H355">
        <f t="shared" si="170"/>
        <v>3.1376780581277469E-4</v>
      </c>
      <c r="I355">
        <f t="shared" si="171"/>
        <v>0.31376780581277469</v>
      </c>
      <c r="J355">
        <f t="shared" si="172"/>
        <v>11.208503277540538</v>
      </c>
      <c r="K355">
        <f t="shared" si="173"/>
        <v>1988.11</v>
      </c>
      <c r="L355">
        <f t="shared" si="174"/>
        <v>937.89328490328398</v>
      </c>
      <c r="M355">
        <f t="shared" si="175"/>
        <v>94.856016141689111</v>
      </c>
      <c r="N355">
        <f t="shared" si="176"/>
        <v>201.07212332893548</v>
      </c>
      <c r="O355">
        <f t="shared" si="177"/>
        <v>1.782987752323173E-2</v>
      </c>
      <c r="P355">
        <f t="shared" si="178"/>
        <v>2.7692680333185242</v>
      </c>
      <c r="Q355">
        <f t="shared" si="179"/>
        <v>1.7766346616365124E-2</v>
      </c>
      <c r="R355">
        <f t="shared" si="180"/>
        <v>1.110965567875064E-2</v>
      </c>
      <c r="S355">
        <f t="shared" si="181"/>
        <v>226.11861111013673</v>
      </c>
      <c r="T355">
        <f t="shared" si="182"/>
        <v>34.767556962263633</v>
      </c>
      <c r="U355">
        <f t="shared" si="183"/>
        <v>33.462062500000002</v>
      </c>
      <c r="V355">
        <f t="shared" si="184"/>
        <v>5.1847628329609448</v>
      </c>
      <c r="W355">
        <f t="shared" si="185"/>
        <v>67.052108916255037</v>
      </c>
      <c r="X355">
        <f t="shared" si="186"/>
        <v>3.4750670420491563</v>
      </c>
      <c r="Y355">
        <f t="shared" si="187"/>
        <v>5.1826364572505144</v>
      </c>
      <c r="Z355">
        <f t="shared" si="188"/>
        <v>1.7096957909117885</v>
      </c>
      <c r="AA355">
        <f t="shared" si="189"/>
        <v>-13.837160236343363</v>
      </c>
      <c r="AB355">
        <f t="shared" si="190"/>
        <v>-1.0935989004051012</v>
      </c>
      <c r="AC355">
        <f t="shared" si="191"/>
        <v>-9.0848731920939951E-2</v>
      </c>
      <c r="AD355">
        <f t="shared" si="192"/>
        <v>211.09700324146732</v>
      </c>
      <c r="AE355">
        <f t="shared" si="193"/>
        <v>11.822491983298185</v>
      </c>
      <c r="AF355">
        <f t="shared" si="194"/>
        <v>0.32848430326292027</v>
      </c>
      <c r="AG355">
        <f t="shared" si="195"/>
        <v>11.208503277540538</v>
      </c>
      <c r="AH355">
        <v>2070.130198842096</v>
      </c>
      <c r="AI355">
        <v>2059.0301212121208</v>
      </c>
      <c r="AJ355">
        <v>9.9602323902186013E-2</v>
      </c>
      <c r="AK355">
        <v>64.167648988695476</v>
      </c>
      <c r="AL355">
        <f t="shared" si="196"/>
        <v>0.31376780581277469</v>
      </c>
      <c r="AM355">
        <v>34.067039380099189</v>
      </c>
      <c r="AN355">
        <v>34.353261818181807</v>
      </c>
      <c r="AO355">
        <v>-1.171085575465693E-3</v>
      </c>
      <c r="AP355">
        <v>91.899806073423491</v>
      </c>
      <c r="AQ355">
        <v>0</v>
      </c>
      <c r="AR355">
        <v>0</v>
      </c>
      <c r="AS355">
        <f t="shared" si="197"/>
        <v>1</v>
      </c>
      <c r="AT355">
        <f t="shared" si="198"/>
        <v>0</v>
      </c>
      <c r="AU355">
        <f t="shared" si="199"/>
        <v>47310.713677005529</v>
      </c>
      <c r="AV355">
        <f t="shared" si="200"/>
        <v>1200.0150000000001</v>
      </c>
      <c r="AW355">
        <f t="shared" si="201"/>
        <v>1025.9381010933353</v>
      </c>
      <c r="AX355">
        <f t="shared" si="202"/>
        <v>0.85493773085614355</v>
      </c>
      <c r="AY355">
        <f t="shared" si="203"/>
        <v>0.18842982055235702</v>
      </c>
      <c r="AZ355">
        <v>6</v>
      </c>
      <c r="BA355">
        <v>0.5</v>
      </c>
      <c r="BB355" t="s">
        <v>355</v>
      </c>
      <c r="BC355">
        <v>2</v>
      </c>
      <c r="BD355" t="b">
        <v>1</v>
      </c>
      <c r="BE355">
        <v>1673986219.7874999</v>
      </c>
      <c r="BF355">
        <v>1988.11</v>
      </c>
      <c r="BG355">
        <v>1999.625</v>
      </c>
      <c r="BH355">
        <v>34.359887499999999</v>
      </c>
      <c r="BI355">
        <v>34.0671125</v>
      </c>
      <c r="BJ355">
        <v>1996.5987500000001</v>
      </c>
      <c r="BK355">
        <v>34.1495125</v>
      </c>
      <c r="BL355">
        <v>650.05062499999997</v>
      </c>
      <c r="BM355">
        <v>101.037375</v>
      </c>
      <c r="BN355">
        <v>9.9948049999999997E-2</v>
      </c>
      <c r="BO355">
        <v>33.4547375</v>
      </c>
      <c r="BP355">
        <v>33.462062500000002</v>
      </c>
      <c r="BQ355">
        <v>999.9</v>
      </c>
      <c r="BR355">
        <v>0</v>
      </c>
      <c r="BS355">
        <v>0</v>
      </c>
      <c r="BT355">
        <v>9019.53125</v>
      </c>
      <c r="BU355">
        <v>0</v>
      </c>
      <c r="BV355">
        <v>1490.8787500000001</v>
      </c>
      <c r="BW355">
        <v>-11.5141125</v>
      </c>
      <c r="BX355">
        <v>2058.8525</v>
      </c>
      <c r="BY355">
        <v>2070.15</v>
      </c>
      <c r="BZ355">
        <v>0.29276950000000002</v>
      </c>
      <c r="CA355">
        <v>1999.625</v>
      </c>
      <c r="CB355">
        <v>34.0671125</v>
      </c>
      <c r="CC355">
        <v>3.47163625</v>
      </c>
      <c r="CD355">
        <v>3.4420562499999998</v>
      </c>
      <c r="CE355">
        <v>26.4816875</v>
      </c>
      <c r="CF355">
        <v>26.336612500000001</v>
      </c>
      <c r="CG355">
        <v>1200.0150000000001</v>
      </c>
      <c r="CH355">
        <v>0.49999312499999998</v>
      </c>
      <c r="CI355">
        <v>0.50000687499999996</v>
      </c>
      <c r="CJ355">
        <v>0</v>
      </c>
      <c r="CK355">
        <v>945.28674999999998</v>
      </c>
      <c r="CL355">
        <v>4.9990899999999998</v>
      </c>
      <c r="CM355">
        <v>10444.0375</v>
      </c>
      <c r="CN355">
        <v>9557.9375</v>
      </c>
      <c r="CO355">
        <v>44.25</v>
      </c>
      <c r="CP355">
        <v>46.875</v>
      </c>
      <c r="CQ355">
        <v>45.218499999999999</v>
      </c>
      <c r="CR355">
        <v>45.390500000000003</v>
      </c>
      <c r="CS355">
        <v>45.577749999999988</v>
      </c>
      <c r="CT355">
        <v>597.49874999999997</v>
      </c>
      <c r="CU355">
        <v>597.5162499999999</v>
      </c>
      <c r="CV355">
        <v>0</v>
      </c>
      <c r="CW355">
        <v>1673986222.3</v>
      </c>
      <c r="CX355">
        <v>0</v>
      </c>
      <c r="CY355">
        <v>1673984188.5</v>
      </c>
      <c r="CZ355" t="s">
        <v>356</v>
      </c>
      <c r="DA355">
        <v>1673984188.5</v>
      </c>
      <c r="DB355">
        <v>1673984167.5</v>
      </c>
      <c r="DC355">
        <v>23</v>
      </c>
      <c r="DD355">
        <v>-0.32800000000000001</v>
      </c>
      <c r="DE355">
        <v>5.0000000000000001E-3</v>
      </c>
      <c r="DF355">
        <v>-6.2539999999999996</v>
      </c>
      <c r="DG355">
        <v>0.21</v>
      </c>
      <c r="DH355">
        <v>579</v>
      </c>
      <c r="DI355">
        <v>34</v>
      </c>
      <c r="DJ355">
        <v>0</v>
      </c>
      <c r="DK355">
        <v>0.1</v>
      </c>
      <c r="DL355">
        <v>-11.3391325</v>
      </c>
      <c r="DM355">
        <v>-1.651732457786091</v>
      </c>
      <c r="DN355">
        <v>0.18980484633894351</v>
      </c>
      <c r="DO355">
        <v>0</v>
      </c>
      <c r="DP355">
        <v>0.30353012499999998</v>
      </c>
      <c r="DQ355">
        <v>8.3958236397747264E-3</v>
      </c>
      <c r="DR355">
        <v>1.0445860474818479E-2</v>
      </c>
      <c r="DS355">
        <v>1</v>
      </c>
      <c r="DT355">
        <v>0</v>
      </c>
      <c r="DU355">
        <v>0</v>
      </c>
      <c r="DV355">
        <v>0</v>
      </c>
      <c r="DW355">
        <v>-1</v>
      </c>
      <c r="DX355">
        <v>1</v>
      </c>
      <c r="DY355">
        <v>2</v>
      </c>
      <c r="DZ355" t="s">
        <v>357</v>
      </c>
      <c r="EA355">
        <v>3.2951800000000002</v>
      </c>
      <c r="EB355">
        <v>2.6250399999999998</v>
      </c>
      <c r="EC355">
        <v>0.282032</v>
      </c>
      <c r="ED355">
        <v>0.28062100000000001</v>
      </c>
      <c r="EE355">
        <v>0.139681</v>
      </c>
      <c r="EF355">
        <v>0.13755800000000001</v>
      </c>
      <c r="EG355">
        <v>21605.4</v>
      </c>
      <c r="EH355">
        <v>22011.7</v>
      </c>
      <c r="EI355">
        <v>28023.1</v>
      </c>
      <c r="EJ355">
        <v>29480.1</v>
      </c>
      <c r="EK355">
        <v>33190.400000000001</v>
      </c>
      <c r="EL355">
        <v>35316.300000000003</v>
      </c>
      <c r="EM355">
        <v>39563</v>
      </c>
      <c r="EN355">
        <v>42148.7</v>
      </c>
      <c r="EO355">
        <v>2.2033800000000001</v>
      </c>
      <c r="EP355">
        <v>2.1684000000000001</v>
      </c>
      <c r="EQ355">
        <v>0.11624</v>
      </c>
      <c r="ER355">
        <v>0</v>
      </c>
      <c r="ES355">
        <v>31.563600000000001</v>
      </c>
      <c r="ET355">
        <v>999.9</v>
      </c>
      <c r="EU355">
        <v>68.099999999999994</v>
      </c>
      <c r="EV355">
        <v>35.4</v>
      </c>
      <c r="EW355">
        <v>38.922400000000003</v>
      </c>
      <c r="EX355">
        <v>57.0518</v>
      </c>
      <c r="EY355">
        <v>-4.0584899999999999</v>
      </c>
      <c r="EZ355">
        <v>2</v>
      </c>
      <c r="FA355">
        <v>0.55235000000000001</v>
      </c>
      <c r="FB355">
        <v>0.44856200000000002</v>
      </c>
      <c r="FC355">
        <v>20.270099999999999</v>
      </c>
      <c r="FD355">
        <v>5.2192400000000001</v>
      </c>
      <c r="FE355">
        <v>12.0099</v>
      </c>
      <c r="FF355">
        <v>4.9865000000000004</v>
      </c>
      <c r="FG355">
        <v>3.2846500000000001</v>
      </c>
      <c r="FH355">
        <v>9999</v>
      </c>
      <c r="FI355">
        <v>9999</v>
      </c>
      <c r="FJ355">
        <v>9999</v>
      </c>
      <c r="FK355">
        <v>999.9</v>
      </c>
      <c r="FL355">
        <v>1.86591</v>
      </c>
      <c r="FM355">
        <v>1.86233</v>
      </c>
      <c r="FN355">
        <v>1.86432</v>
      </c>
      <c r="FO355">
        <v>1.8603799999999999</v>
      </c>
      <c r="FP355">
        <v>1.86111</v>
      </c>
      <c r="FQ355">
        <v>1.8602000000000001</v>
      </c>
      <c r="FR355">
        <v>1.8619399999999999</v>
      </c>
      <c r="FS355">
        <v>1.8585199999999999</v>
      </c>
      <c r="FT355">
        <v>0</v>
      </c>
      <c r="FU355">
        <v>0</v>
      </c>
      <c r="FV355">
        <v>0</v>
      </c>
      <c r="FW355">
        <v>0</v>
      </c>
      <c r="FX355" t="s">
        <v>358</v>
      </c>
      <c r="FY355" t="s">
        <v>359</v>
      </c>
      <c r="FZ355" t="s">
        <v>360</v>
      </c>
      <c r="GA355" t="s">
        <v>360</v>
      </c>
      <c r="GB355" t="s">
        <v>360</v>
      </c>
      <c r="GC355" t="s">
        <v>360</v>
      </c>
      <c r="GD355">
        <v>0</v>
      </c>
      <c r="GE355">
        <v>100</v>
      </c>
      <c r="GF355">
        <v>100</v>
      </c>
      <c r="GG355">
        <v>-8.49</v>
      </c>
      <c r="GH355">
        <v>0.21029999999999999</v>
      </c>
      <c r="GI355">
        <v>-4.4410340874611869</v>
      </c>
      <c r="GJ355">
        <v>-4.0977002334145526E-3</v>
      </c>
      <c r="GK355">
        <v>1.9870096767282211E-6</v>
      </c>
      <c r="GL355">
        <v>-4.7591234531596528E-10</v>
      </c>
      <c r="GM355">
        <v>0.2103699999999975</v>
      </c>
      <c r="GN355">
        <v>0</v>
      </c>
      <c r="GO355">
        <v>0</v>
      </c>
      <c r="GP355">
        <v>0</v>
      </c>
      <c r="GQ355">
        <v>6</v>
      </c>
      <c r="GR355">
        <v>2093</v>
      </c>
      <c r="GS355">
        <v>4</v>
      </c>
      <c r="GT355">
        <v>31</v>
      </c>
      <c r="GU355">
        <v>33.9</v>
      </c>
      <c r="GV355">
        <v>34.200000000000003</v>
      </c>
      <c r="GW355">
        <v>4.7900400000000003</v>
      </c>
      <c r="GX355">
        <v>0</v>
      </c>
      <c r="GY355">
        <v>2.04834</v>
      </c>
      <c r="GZ355">
        <v>2.6232899999999999</v>
      </c>
      <c r="HA355">
        <v>2.1972700000000001</v>
      </c>
      <c r="HB355">
        <v>2.3083499999999999</v>
      </c>
      <c r="HC355">
        <v>41.848599999999998</v>
      </c>
      <c r="HD355">
        <v>14.491</v>
      </c>
      <c r="HE355">
        <v>18</v>
      </c>
      <c r="HF355">
        <v>700.39</v>
      </c>
      <c r="HG355">
        <v>747.13199999999995</v>
      </c>
      <c r="HH355">
        <v>30.997499999999999</v>
      </c>
      <c r="HI355">
        <v>34.343499999999999</v>
      </c>
      <c r="HJ355">
        <v>30.0001</v>
      </c>
      <c r="HK355">
        <v>34.273499999999999</v>
      </c>
      <c r="HL355">
        <v>34.292900000000003</v>
      </c>
      <c r="HM355">
        <v>100</v>
      </c>
      <c r="HN355">
        <v>16.1602</v>
      </c>
      <c r="HO355">
        <v>100</v>
      </c>
      <c r="HP355">
        <v>31</v>
      </c>
      <c r="HQ355">
        <v>2267.75</v>
      </c>
      <c r="HR355">
        <v>34.096899999999998</v>
      </c>
      <c r="HS355">
        <v>98.756</v>
      </c>
      <c r="HT355">
        <v>97.728399999999993</v>
      </c>
    </row>
    <row r="356" spans="1:228" x14ac:dyDescent="0.2">
      <c r="A356">
        <v>341</v>
      </c>
      <c r="B356">
        <v>1673986226.0999999</v>
      </c>
      <c r="C356">
        <v>1357.599999904633</v>
      </c>
      <c r="D356" t="s">
        <v>1041</v>
      </c>
      <c r="E356" t="s">
        <v>1042</v>
      </c>
      <c r="F356">
        <v>4</v>
      </c>
      <c r="G356">
        <v>1673986224.0999999</v>
      </c>
      <c r="H356">
        <f t="shared" si="170"/>
        <v>3.0608573709160091E-4</v>
      </c>
      <c r="I356">
        <f t="shared" si="171"/>
        <v>0.30608573709160092</v>
      </c>
      <c r="J356">
        <f t="shared" si="172"/>
        <v>11.561323551755518</v>
      </c>
      <c r="K356">
        <f t="shared" si="173"/>
        <v>1988.3928571428571</v>
      </c>
      <c r="L356">
        <f t="shared" si="174"/>
        <v>884.87634383926002</v>
      </c>
      <c r="M356">
        <f t="shared" si="175"/>
        <v>89.494959903584657</v>
      </c>
      <c r="N356">
        <f t="shared" si="176"/>
        <v>201.10283234659443</v>
      </c>
      <c r="O356">
        <f t="shared" si="177"/>
        <v>1.7452698989532601E-2</v>
      </c>
      <c r="P356">
        <f t="shared" si="178"/>
        <v>2.7645417405263326</v>
      </c>
      <c r="Q356">
        <f t="shared" si="179"/>
        <v>1.7391718919454832E-2</v>
      </c>
      <c r="R356">
        <f t="shared" si="180"/>
        <v>1.0875285297227278E-2</v>
      </c>
      <c r="S356">
        <f t="shared" si="181"/>
        <v>226.11838337792327</v>
      </c>
      <c r="T356">
        <f t="shared" si="182"/>
        <v>34.742460346870558</v>
      </c>
      <c r="U356">
        <f t="shared" si="183"/>
        <v>33.437528571428572</v>
      </c>
      <c r="V356">
        <f t="shared" si="184"/>
        <v>5.1776438582416109</v>
      </c>
      <c r="W356">
        <f t="shared" si="185"/>
        <v>67.137501451766283</v>
      </c>
      <c r="X356">
        <f t="shared" si="186"/>
        <v>3.4737883786973307</v>
      </c>
      <c r="Y356">
        <f t="shared" si="187"/>
        <v>5.1741400909788267</v>
      </c>
      <c r="Z356">
        <f t="shared" si="188"/>
        <v>1.7038554795442802</v>
      </c>
      <c r="AA356">
        <f t="shared" si="189"/>
        <v>-13.498381005739601</v>
      </c>
      <c r="AB356">
        <f t="shared" si="190"/>
        <v>-1.8012787181523797</v>
      </c>
      <c r="AC356">
        <f t="shared" si="191"/>
        <v>-0.14985427430974529</v>
      </c>
      <c r="AD356">
        <f t="shared" si="192"/>
        <v>210.66886937972154</v>
      </c>
      <c r="AE356">
        <f t="shared" si="193"/>
        <v>11.990268430802294</v>
      </c>
      <c r="AF356">
        <f t="shared" si="194"/>
        <v>0.31279653489716891</v>
      </c>
      <c r="AG356">
        <f t="shared" si="195"/>
        <v>11.561323551755518</v>
      </c>
      <c r="AH356">
        <v>2070.525619691216</v>
      </c>
      <c r="AI356">
        <v>2059.2234545454562</v>
      </c>
      <c r="AJ356">
        <v>6.4297764877663754E-2</v>
      </c>
      <c r="AK356">
        <v>64.167648988695476</v>
      </c>
      <c r="AL356">
        <f t="shared" si="196"/>
        <v>0.30608573709160092</v>
      </c>
      <c r="AM356">
        <v>34.067330582948337</v>
      </c>
      <c r="AN356">
        <v>34.34354303030301</v>
      </c>
      <c r="AO356">
        <v>-5.9280293933498709E-4</v>
      </c>
      <c r="AP356">
        <v>91.899806073423491</v>
      </c>
      <c r="AQ356">
        <v>0</v>
      </c>
      <c r="AR356">
        <v>0</v>
      </c>
      <c r="AS356">
        <f t="shared" si="197"/>
        <v>1</v>
      </c>
      <c r="AT356">
        <f t="shared" si="198"/>
        <v>0</v>
      </c>
      <c r="AU356">
        <f t="shared" si="199"/>
        <v>47185.458456734406</v>
      </c>
      <c r="AV356">
        <f t="shared" si="200"/>
        <v>1200.014285714286</v>
      </c>
      <c r="AW356">
        <f t="shared" si="201"/>
        <v>1025.9374421647271</v>
      </c>
      <c r="AX356">
        <f t="shared" si="202"/>
        <v>0.85493769064095537</v>
      </c>
      <c r="AY356">
        <f t="shared" si="203"/>
        <v>0.1884297429370439</v>
      </c>
      <c r="AZ356">
        <v>6</v>
      </c>
      <c r="BA356">
        <v>0.5</v>
      </c>
      <c r="BB356" t="s">
        <v>355</v>
      </c>
      <c r="BC356">
        <v>2</v>
      </c>
      <c r="BD356" t="b">
        <v>1</v>
      </c>
      <c r="BE356">
        <v>1673986224.0999999</v>
      </c>
      <c r="BF356">
        <v>1988.3928571428571</v>
      </c>
      <c r="BG356">
        <v>2000.037142857143</v>
      </c>
      <c r="BH356">
        <v>34.346885714285712</v>
      </c>
      <c r="BI356">
        <v>34.068014285714277</v>
      </c>
      <c r="BJ356">
        <v>1996.8828571428569</v>
      </c>
      <c r="BK356">
        <v>34.136514285714277</v>
      </c>
      <c r="BL356">
        <v>649.87571428571425</v>
      </c>
      <c r="BM356">
        <v>101.03871428571431</v>
      </c>
      <c r="BN356">
        <v>9.9665699999999996E-2</v>
      </c>
      <c r="BO356">
        <v>33.425442857142862</v>
      </c>
      <c r="BP356">
        <v>33.437528571428572</v>
      </c>
      <c r="BQ356">
        <v>999.89999999999986</v>
      </c>
      <c r="BR356">
        <v>0</v>
      </c>
      <c r="BS356">
        <v>0</v>
      </c>
      <c r="BT356">
        <v>8994.2857142857138</v>
      </c>
      <c r="BU356">
        <v>0</v>
      </c>
      <c r="BV356">
        <v>1517.84</v>
      </c>
      <c r="BW356">
        <v>-11.644885714285721</v>
      </c>
      <c r="BX356">
        <v>2059.1171428571429</v>
      </c>
      <c r="BY356">
        <v>2070.58</v>
      </c>
      <c r="BZ356">
        <v>0.27886042857142862</v>
      </c>
      <c r="CA356">
        <v>2000.037142857143</v>
      </c>
      <c r="CB356">
        <v>34.068014285714277</v>
      </c>
      <c r="CC356">
        <v>3.470361428571429</v>
      </c>
      <c r="CD356">
        <v>3.4421871428571431</v>
      </c>
      <c r="CE356">
        <v>26.475442857142859</v>
      </c>
      <c r="CF356">
        <v>26.33725714285714</v>
      </c>
      <c r="CG356">
        <v>1200.014285714286</v>
      </c>
      <c r="CH356">
        <v>0.49999500000000008</v>
      </c>
      <c r="CI356">
        <v>0.50000499999999992</v>
      </c>
      <c r="CJ356">
        <v>0</v>
      </c>
      <c r="CK356">
        <v>945.15928571428583</v>
      </c>
      <c r="CL356">
        <v>4.9990899999999998</v>
      </c>
      <c r="CM356">
        <v>10441.87142857143</v>
      </c>
      <c r="CN356">
        <v>9557.9542857142842</v>
      </c>
      <c r="CO356">
        <v>44.213999999999999</v>
      </c>
      <c r="CP356">
        <v>46.875</v>
      </c>
      <c r="CQ356">
        <v>45.223000000000013</v>
      </c>
      <c r="CR356">
        <v>45.375</v>
      </c>
      <c r="CS356">
        <v>45.561999999999998</v>
      </c>
      <c r="CT356">
        <v>597.5</v>
      </c>
      <c r="CU356">
        <v>597.51428571428573</v>
      </c>
      <c r="CV356">
        <v>0</v>
      </c>
      <c r="CW356">
        <v>1673986226.5</v>
      </c>
      <c r="CX356">
        <v>0</v>
      </c>
      <c r="CY356">
        <v>1673984188.5</v>
      </c>
      <c r="CZ356" t="s">
        <v>356</v>
      </c>
      <c r="DA356">
        <v>1673984188.5</v>
      </c>
      <c r="DB356">
        <v>1673984167.5</v>
      </c>
      <c r="DC356">
        <v>23</v>
      </c>
      <c r="DD356">
        <v>-0.32800000000000001</v>
      </c>
      <c r="DE356">
        <v>5.0000000000000001E-3</v>
      </c>
      <c r="DF356">
        <v>-6.2539999999999996</v>
      </c>
      <c r="DG356">
        <v>0.21</v>
      </c>
      <c r="DH356">
        <v>579</v>
      </c>
      <c r="DI356">
        <v>34</v>
      </c>
      <c r="DJ356">
        <v>0</v>
      </c>
      <c r="DK356">
        <v>0.1</v>
      </c>
      <c r="DL356">
        <v>-11.441895000000001</v>
      </c>
      <c r="DM356">
        <v>-1.319522701688536</v>
      </c>
      <c r="DN356">
        <v>0.16274381086542139</v>
      </c>
      <c r="DO356">
        <v>0</v>
      </c>
      <c r="DP356">
        <v>0.29999330000000002</v>
      </c>
      <c r="DQ356">
        <v>-7.9500607879924634E-2</v>
      </c>
      <c r="DR356">
        <v>1.402570793079622E-2</v>
      </c>
      <c r="DS356">
        <v>1</v>
      </c>
      <c r="DT356">
        <v>0</v>
      </c>
      <c r="DU356">
        <v>0</v>
      </c>
      <c r="DV356">
        <v>0</v>
      </c>
      <c r="DW356">
        <v>-1</v>
      </c>
      <c r="DX356">
        <v>1</v>
      </c>
      <c r="DY356">
        <v>2</v>
      </c>
      <c r="DZ356" t="s">
        <v>357</v>
      </c>
      <c r="EA356">
        <v>3.2953999999999999</v>
      </c>
      <c r="EB356">
        <v>2.6249899999999999</v>
      </c>
      <c r="EC356">
        <v>0.28204800000000002</v>
      </c>
      <c r="ED356">
        <v>0.28065499999999999</v>
      </c>
      <c r="EE356">
        <v>0.13966000000000001</v>
      </c>
      <c r="EF356">
        <v>0.13756299999999999</v>
      </c>
      <c r="EG356">
        <v>21605.3</v>
      </c>
      <c r="EH356">
        <v>22010.799999999999</v>
      </c>
      <c r="EI356">
        <v>28023.599999999999</v>
      </c>
      <c r="EJ356">
        <v>29480.400000000001</v>
      </c>
      <c r="EK356">
        <v>33191.9</v>
      </c>
      <c r="EL356">
        <v>35316.5</v>
      </c>
      <c r="EM356">
        <v>39563.800000000003</v>
      </c>
      <c r="EN356">
        <v>42149.1</v>
      </c>
      <c r="EO356">
        <v>2.2040799999999998</v>
      </c>
      <c r="EP356">
        <v>2.1684700000000001</v>
      </c>
      <c r="EQ356">
        <v>0.116494</v>
      </c>
      <c r="ER356">
        <v>0</v>
      </c>
      <c r="ES356">
        <v>31.536899999999999</v>
      </c>
      <c r="ET356">
        <v>999.9</v>
      </c>
      <c r="EU356">
        <v>68.099999999999994</v>
      </c>
      <c r="EV356">
        <v>35.4</v>
      </c>
      <c r="EW356">
        <v>38.921700000000001</v>
      </c>
      <c r="EX356">
        <v>57.291800000000002</v>
      </c>
      <c r="EY356">
        <v>-4.0665100000000001</v>
      </c>
      <c r="EZ356">
        <v>2</v>
      </c>
      <c r="FA356">
        <v>0.55261199999999999</v>
      </c>
      <c r="FB356">
        <v>0.44014199999999998</v>
      </c>
      <c r="FC356">
        <v>20.270099999999999</v>
      </c>
      <c r="FD356">
        <v>5.2189399999999999</v>
      </c>
      <c r="FE356">
        <v>12.0099</v>
      </c>
      <c r="FF356">
        <v>4.9865000000000004</v>
      </c>
      <c r="FG356">
        <v>3.2846500000000001</v>
      </c>
      <c r="FH356">
        <v>9999</v>
      </c>
      <c r="FI356">
        <v>9999</v>
      </c>
      <c r="FJ356">
        <v>9999</v>
      </c>
      <c r="FK356">
        <v>999.9</v>
      </c>
      <c r="FL356">
        <v>1.8659300000000001</v>
      </c>
      <c r="FM356">
        <v>1.86233</v>
      </c>
      <c r="FN356">
        <v>1.86433</v>
      </c>
      <c r="FO356">
        <v>1.8603799999999999</v>
      </c>
      <c r="FP356">
        <v>1.86111</v>
      </c>
      <c r="FQ356">
        <v>1.8602000000000001</v>
      </c>
      <c r="FR356">
        <v>1.86199</v>
      </c>
      <c r="FS356">
        <v>1.8585199999999999</v>
      </c>
      <c r="FT356">
        <v>0</v>
      </c>
      <c r="FU356">
        <v>0</v>
      </c>
      <c r="FV356">
        <v>0</v>
      </c>
      <c r="FW356">
        <v>0</v>
      </c>
      <c r="FX356" t="s">
        <v>358</v>
      </c>
      <c r="FY356" t="s">
        <v>359</v>
      </c>
      <c r="FZ356" t="s">
        <v>360</v>
      </c>
      <c r="GA356" t="s">
        <v>360</v>
      </c>
      <c r="GB356" t="s">
        <v>360</v>
      </c>
      <c r="GC356" t="s">
        <v>360</v>
      </c>
      <c r="GD356">
        <v>0</v>
      </c>
      <c r="GE356">
        <v>100</v>
      </c>
      <c r="GF356">
        <v>100</v>
      </c>
      <c r="GG356">
        <v>-8.49</v>
      </c>
      <c r="GH356">
        <v>0.2104</v>
      </c>
      <c r="GI356">
        <v>-4.4410340874611869</v>
      </c>
      <c r="GJ356">
        <v>-4.0977002334145526E-3</v>
      </c>
      <c r="GK356">
        <v>1.9870096767282211E-6</v>
      </c>
      <c r="GL356">
        <v>-4.7591234531596528E-10</v>
      </c>
      <c r="GM356">
        <v>0.2103699999999975</v>
      </c>
      <c r="GN356">
        <v>0</v>
      </c>
      <c r="GO356">
        <v>0</v>
      </c>
      <c r="GP356">
        <v>0</v>
      </c>
      <c r="GQ356">
        <v>6</v>
      </c>
      <c r="GR356">
        <v>2093</v>
      </c>
      <c r="GS356">
        <v>4</v>
      </c>
      <c r="GT356">
        <v>31</v>
      </c>
      <c r="GU356">
        <v>34</v>
      </c>
      <c r="GV356">
        <v>34.299999999999997</v>
      </c>
      <c r="GW356">
        <v>4.7900400000000003</v>
      </c>
      <c r="GX356">
        <v>0</v>
      </c>
      <c r="GY356">
        <v>2.04834</v>
      </c>
      <c r="GZ356">
        <v>2.6232899999999999</v>
      </c>
      <c r="HA356">
        <v>2.1972700000000001</v>
      </c>
      <c r="HB356">
        <v>2.33521</v>
      </c>
      <c r="HC356">
        <v>41.848599999999998</v>
      </c>
      <c r="HD356">
        <v>14.4998</v>
      </c>
      <c r="HE356">
        <v>18</v>
      </c>
      <c r="HF356">
        <v>700.95600000000002</v>
      </c>
      <c r="HG356">
        <v>747.19200000000001</v>
      </c>
      <c r="HH356">
        <v>30.997699999999998</v>
      </c>
      <c r="HI356">
        <v>34.343499999999999</v>
      </c>
      <c r="HJ356">
        <v>30.0001</v>
      </c>
      <c r="HK356">
        <v>34.271700000000003</v>
      </c>
      <c r="HL356">
        <v>34.291699999999999</v>
      </c>
      <c r="HM356">
        <v>100</v>
      </c>
      <c r="HN356">
        <v>16.1602</v>
      </c>
      <c r="HO356">
        <v>100</v>
      </c>
      <c r="HP356">
        <v>31</v>
      </c>
      <c r="HQ356">
        <v>2274.4299999999998</v>
      </c>
      <c r="HR356">
        <v>34.1098</v>
      </c>
      <c r="HS356">
        <v>98.758099999999999</v>
      </c>
      <c r="HT356">
        <v>97.729299999999995</v>
      </c>
    </row>
    <row r="357" spans="1:228" x14ac:dyDescent="0.2">
      <c r="A357">
        <v>342</v>
      </c>
      <c r="B357">
        <v>1673986230.0999999</v>
      </c>
      <c r="C357">
        <v>1361.599999904633</v>
      </c>
      <c r="D357" t="s">
        <v>1043</v>
      </c>
      <c r="E357" t="s">
        <v>1044</v>
      </c>
      <c r="F357">
        <v>4</v>
      </c>
      <c r="G357">
        <v>1673986227.7874999</v>
      </c>
      <c r="H357">
        <f t="shared" si="170"/>
        <v>3.095449217561325E-4</v>
      </c>
      <c r="I357">
        <f t="shared" si="171"/>
        <v>0.30954492175613252</v>
      </c>
      <c r="J357">
        <f t="shared" si="172"/>
        <v>11.502178294585935</v>
      </c>
      <c r="K357">
        <f t="shared" si="173"/>
        <v>1988.7249999999999</v>
      </c>
      <c r="L357">
        <f t="shared" si="174"/>
        <v>906.92755663307912</v>
      </c>
      <c r="M357">
        <f t="shared" si="175"/>
        <v>91.72526994532619</v>
      </c>
      <c r="N357">
        <f t="shared" si="176"/>
        <v>201.1366135452206</v>
      </c>
      <c r="O357">
        <f t="shared" si="177"/>
        <v>1.7728694909605994E-2</v>
      </c>
      <c r="P357">
        <f t="shared" si="178"/>
        <v>2.7650424771438744</v>
      </c>
      <c r="Q357">
        <f t="shared" si="179"/>
        <v>1.7665786023598688E-2</v>
      </c>
      <c r="R357">
        <f t="shared" si="180"/>
        <v>1.1046749684885894E-2</v>
      </c>
      <c r="S357">
        <f t="shared" si="181"/>
        <v>226.11658086002603</v>
      </c>
      <c r="T357">
        <f t="shared" si="182"/>
        <v>34.721710742675533</v>
      </c>
      <c r="U357">
        <f t="shared" si="183"/>
        <v>33.411475000000003</v>
      </c>
      <c r="V357">
        <f t="shared" si="184"/>
        <v>5.1700932414983427</v>
      </c>
      <c r="W357">
        <f t="shared" si="185"/>
        <v>67.20845806679921</v>
      </c>
      <c r="X357">
        <f t="shared" si="186"/>
        <v>3.4736451693819048</v>
      </c>
      <c r="Y357">
        <f t="shared" si="187"/>
        <v>5.1684643113362476</v>
      </c>
      <c r="Z357">
        <f t="shared" si="188"/>
        <v>1.6964480721164379</v>
      </c>
      <c r="AA357">
        <f t="shared" si="189"/>
        <v>-13.650931049445443</v>
      </c>
      <c r="AB357">
        <f t="shared" si="190"/>
        <v>-0.83851295640656232</v>
      </c>
      <c r="AC357">
        <f t="shared" si="191"/>
        <v>-6.9730422287780619E-2</v>
      </c>
      <c r="AD357">
        <f t="shared" si="192"/>
        <v>211.55740643188625</v>
      </c>
      <c r="AE357">
        <f t="shared" si="193"/>
        <v>11.989155585880638</v>
      </c>
      <c r="AF357">
        <f t="shared" si="194"/>
        <v>0.30731061204135229</v>
      </c>
      <c r="AG357">
        <f t="shared" si="195"/>
        <v>11.502178294585935</v>
      </c>
      <c r="AH357">
        <v>2070.946274550191</v>
      </c>
      <c r="AI357">
        <v>2059.6152727272729</v>
      </c>
      <c r="AJ357">
        <v>8.6287589756579824E-2</v>
      </c>
      <c r="AK357">
        <v>64.167648988695476</v>
      </c>
      <c r="AL357">
        <f t="shared" si="196"/>
        <v>0.30954492175613252</v>
      </c>
      <c r="AM357">
        <v>34.071354722824438</v>
      </c>
      <c r="AN357">
        <v>34.346894545454539</v>
      </c>
      <c r="AO357">
        <v>7.3874630899378494E-5</v>
      </c>
      <c r="AP357">
        <v>91.899806073423491</v>
      </c>
      <c r="AQ357">
        <v>0</v>
      </c>
      <c r="AR357">
        <v>0</v>
      </c>
      <c r="AS357">
        <f t="shared" si="197"/>
        <v>1</v>
      </c>
      <c r="AT357">
        <f t="shared" si="198"/>
        <v>0</v>
      </c>
      <c r="AU357">
        <f t="shared" si="199"/>
        <v>47202.221159609886</v>
      </c>
      <c r="AV357">
        <f t="shared" si="200"/>
        <v>1200.0050000000001</v>
      </c>
      <c r="AW357">
        <f t="shared" si="201"/>
        <v>1025.9294760932778</v>
      </c>
      <c r="AX357">
        <f t="shared" si="202"/>
        <v>0.85493766783744884</v>
      </c>
      <c r="AY357">
        <f t="shared" si="203"/>
        <v>0.18842969892627615</v>
      </c>
      <c r="AZ357">
        <v>6</v>
      </c>
      <c r="BA357">
        <v>0.5</v>
      </c>
      <c r="BB357" t="s">
        <v>355</v>
      </c>
      <c r="BC357">
        <v>2</v>
      </c>
      <c r="BD357" t="b">
        <v>1</v>
      </c>
      <c r="BE357">
        <v>1673986227.7874999</v>
      </c>
      <c r="BF357">
        <v>1988.7249999999999</v>
      </c>
      <c r="BG357">
        <v>2000.3575000000001</v>
      </c>
      <c r="BH357">
        <v>34.345437500000003</v>
      </c>
      <c r="BI357">
        <v>34.071475</v>
      </c>
      <c r="BJ357">
        <v>1997.2162499999999</v>
      </c>
      <c r="BK357">
        <v>34.135075000000001</v>
      </c>
      <c r="BL357">
        <v>649.91937499999995</v>
      </c>
      <c r="BM357">
        <v>101.038625</v>
      </c>
      <c r="BN357">
        <v>9.9849925000000006E-2</v>
      </c>
      <c r="BO357">
        <v>33.405850000000001</v>
      </c>
      <c r="BP357">
        <v>33.411475000000003</v>
      </c>
      <c r="BQ357">
        <v>999.9</v>
      </c>
      <c r="BR357">
        <v>0</v>
      </c>
      <c r="BS357">
        <v>0</v>
      </c>
      <c r="BT357">
        <v>8996.9537500000006</v>
      </c>
      <c r="BU357">
        <v>0</v>
      </c>
      <c r="BV357">
        <v>1534.0725</v>
      </c>
      <c r="BW357">
        <v>-11.631762500000001</v>
      </c>
      <c r="BX357">
        <v>2059.4575</v>
      </c>
      <c r="BY357">
        <v>2070.915</v>
      </c>
      <c r="BZ357">
        <v>0.27395437500000003</v>
      </c>
      <c r="CA357">
        <v>2000.3575000000001</v>
      </c>
      <c r="CB357">
        <v>34.071475</v>
      </c>
      <c r="CC357">
        <v>3.4702125000000001</v>
      </c>
      <c r="CD357">
        <v>3.4425337499999999</v>
      </c>
      <c r="CE357">
        <v>26.474724999999999</v>
      </c>
      <c r="CF357">
        <v>26.338962500000001</v>
      </c>
      <c r="CG357">
        <v>1200.0050000000001</v>
      </c>
      <c r="CH357">
        <v>0.49999674999999999</v>
      </c>
      <c r="CI357">
        <v>0.50000325000000001</v>
      </c>
      <c r="CJ357">
        <v>0</v>
      </c>
      <c r="CK357">
        <v>945.11062500000003</v>
      </c>
      <c r="CL357">
        <v>4.9990899999999998</v>
      </c>
      <c r="CM357">
        <v>10441.725</v>
      </c>
      <c r="CN357">
        <v>9557.875</v>
      </c>
      <c r="CO357">
        <v>44.202749999999988</v>
      </c>
      <c r="CP357">
        <v>46.913749999999993</v>
      </c>
      <c r="CQ357">
        <v>45.186999999999998</v>
      </c>
      <c r="CR357">
        <v>45.375</v>
      </c>
      <c r="CS357">
        <v>45.561999999999998</v>
      </c>
      <c r="CT357">
        <v>597.49625000000003</v>
      </c>
      <c r="CU357">
        <v>597.50874999999996</v>
      </c>
      <c r="CV357">
        <v>0</v>
      </c>
      <c r="CW357">
        <v>1673986230.0999999</v>
      </c>
      <c r="CX357">
        <v>0</v>
      </c>
      <c r="CY357">
        <v>1673984188.5</v>
      </c>
      <c r="CZ357" t="s">
        <v>356</v>
      </c>
      <c r="DA357">
        <v>1673984188.5</v>
      </c>
      <c r="DB357">
        <v>1673984167.5</v>
      </c>
      <c r="DC357">
        <v>23</v>
      </c>
      <c r="DD357">
        <v>-0.32800000000000001</v>
      </c>
      <c r="DE357">
        <v>5.0000000000000001E-3</v>
      </c>
      <c r="DF357">
        <v>-6.2539999999999996</v>
      </c>
      <c r="DG357">
        <v>0.21</v>
      </c>
      <c r="DH357">
        <v>579</v>
      </c>
      <c r="DI357">
        <v>34</v>
      </c>
      <c r="DJ357">
        <v>0</v>
      </c>
      <c r="DK357">
        <v>0.1</v>
      </c>
      <c r="DL357">
        <v>-11.532114999999999</v>
      </c>
      <c r="DM357">
        <v>-0.78967654784240227</v>
      </c>
      <c r="DN357">
        <v>0.1058110238822025</v>
      </c>
      <c r="DO357">
        <v>0</v>
      </c>
      <c r="DP357">
        <v>0.295672875</v>
      </c>
      <c r="DQ357">
        <v>-0.17348180487804951</v>
      </c>
      <c r="DR357">
        <v>1.7546978190257571E-2</v>
      </c>
      <c r="DS357">
        <v>0</v>
      </c>
      <c r="DT357">
        <v>0</v>
      </c>
      <c r="DU357">
        <v>0</v>
      </c>
      <c r="DV357">
        <v>0</v>
      </c>
      <c r="DW357">
        <v>-1</v>
      </c>
      <c r="DX357">
        <v>0</v>
      </c>
      <c r="DY357">
        <v>2</v>
      </c>
      <c r="DZ357" t="s">
        <v>379</v>
      </c>
      <c r="EA357">
        <v>3.2955299999999998</v>
      </c>
      <c r="EB357">
        <v>2.6252399999999998</v>
      </c>
      <c r="EC357">
        <v>0.282078</v>
      </c>
      <c r="ED357">
        <v>0.28067700000000001</v>
      </c>
      <c r="EE357">
        <v>0.13966500000000001</v>
      </c>
      <c r="EF357">
        <v>0.137572</v>
      </c>
      <c r="EG357">
        <v>21604</v>
      </c>
      <c r="EH357">
        <v>22010.1</v>
      </c>
      <c r="EI357">
        <v>28023.1</v>
      </c>
      <c r="EJ357">
        <v>29480.3</v>
      </c>
      <c r="EK357">
        <v>33191</v>
      </c>
      <c r="EL357">
        <v>35316.199999999997</v>
      </c>
      <c r="EM357">
        <v>39562.9</v>
      </c>
      <c r="EN357">
        <v>42149.2</v>
      </c>
      <c r="EO357">
        <v>2.2053199999999999</v>
      </c>
      <c r="EP357">
        <v>2.1684000000000001</v>
      </c>
      <c r="EQ357">
        <v>0.11627700000000001</v>
      </c>
      <c r="ER357">
        <v>0</v>
      </c>
      <c r="ES357">
        <v>31.510300000000001</v>
      </c>
      <c r="ET357">
        <v>999.9</v>
      </c>
      <c r="EU357">
        <v>68.099999999999994</v>
      </c>
      <c r="EV357">
        <v>35.4</v>
      </c>
      <c r="EW357">
        <v>38.920499999999997</v>
      </c>
      <c r="EX357">
        <v>56.901800000000001</v>
      </c>
      <c r="EY357">
        <v>-4.1265999999999998</v>
      </c>
      <c r="EZ357">
        <v>2</v>
      </c>
      <c r="FA357">
        <v>0.55227099999999996</v>
      </c>
      <c r="FB357">
        <v>0.434807</v>
      </c>
      <c r="FC357">
        <v>20.270399999999999</v>
      </c>
      <c r="FD357">
        <v>5.2175900000000004</v>
      </c>
      <c r="FE357">
        <v>12.0099</v>
      </c>
      <c r="FF357">
        <v>4.9863499999999998</v>
      </c>
      <c r="FG357">
        <v>3.2846500000000001</v>
      </c>
      <c r="FH357">
        <v>9999</v>
      </c>
      <c r="FI357">
        <v>9999</v>
      </c>
      <c r="FJ357">
        <v>9999</v>
      </c>
      <c r="FK357">
        <v>999.9</v>
      </c>
      <c r="FL357">
        <v>1.86591</v>
      </c>
      <c r="FM357">
        <v>1.86232</v>
      </c>
      <c r="FN357">
        <v>1.86432</v>
      </c>
      <c r="FO357">
        <v>1.8603799999999999</v>
      </c>
      <c r="FP357">
        <v>1.8611200000000001</v>
      </c>
      <c r="FQ357">
        <v>1.8602000000000001</v>
      </c>
      <c r="FR357">
        <v>1.86198</v>
      </c>
      <c r="FS357">
        <v>1.8585199999999999</v>
      </c>
      <c r="FT357">
        <v>0</v>
      </c>
      <c r="FU357">
        <v>0</v>
      </c>
      <c r="FV357">
        <v>0</v>
      </c>
      <c r="FW357">
        <v>0</v>
      </c>
      <c r="FX357" t="s">
        <v>358</v>
      </c>
      <c r="FY357" t="s">
        <v>359</v>
      </c>
      <c r="FZ357" t="s">
        <v>360</v>
      </c>
      <c r="GA357" t="s">
        <v>360</v>
      </c>
      <c r="GB357" t="s">
        <v>360</v>
      </c>
      <c r="GC357" t="s">
        <v>360</v>
      </c>
      <c r="GD357">
        <v>0</v>
      </c>
      <c r="GE357">
        <v>100</v>
      </c>
      <c r="GF357">
        <v>100</v>
      </c>
      <c r="GG357">
        <v>-8.5</v>
      </c>
      <c r="GH357">
        <v>0.21029999999999999</v>
      </c>
      <c r="GI357">
        <v>-4.4410340874611869</v>
      </c>
      <c r="GJ357">
        <v>-4.0977002334145526E-3</v>
      </c>
      <c r="GK357">
        <v>1.9870096767282211E-6</v>
      </c>
      <c r="GL357">
        <v>-4.7591234531596528E-10</v>
      </c>
      <c r="GM357">
        <v>0.2103699999999975</v>
      </c>
      <c r="GN357">
        <v>0</v>
      </c>
      <c r="GO357">
        <v>0</v>
      </c>
      <c r="GP357">
        <v>0</v>
      </c>
      <c r="GQ357">
        <v>6</v>
      </c>
      <c r="GR357">
        <v>2093</v>
      </c>
      <c r="GS357">
        <v>4</v>
      </c>
      <c r="GT357">
        <v>31</v>
      </c>
      <c r="GU357">
        <v>34</v>
      </c>
      <c r="GV357">
        <v>34.4</v>
      </c>
      <c r="GW357">
        <v>4.7912600000000003</v>
      </c>
      <c r="GX357">
        <v>0</v>
      </c>
      <c r="GY357">
        <v>2.04834</v>
      </c>
      <c r="GZ357">
        <v>2.6232899999999999</v>
      </c>
      <c r="HA357">
        <v>2.1972700000000001</v>
      </c>
      <c r="HB357">
        <v>2.2924799999999999</v>
      </c>
      <c r="HC357">
        <v>41.848599999999998</v>
      </c>
      <c r="HD357">
        <v>14.5085</v>
      </c>
      <c r="HE357">
        <v>18</v>
      </c>
      <c r="HF357">
        <v>702.00400000000002</v>
      </c>
      <c r="HG357">
        <v>747.09400000000005</v>
      </c>
      <c r="HH357">
        <v>30.998200000000001</v>
      </c>
      <c r="HI357">
        <v>34.340699999999998</v>
      </c>
      <c r="HJ357">
        <v>30</v>
      </c>
      <c r="HK357">
        <v>34.271700000000003</v>
      </c>
      <c r="HL357">
        <v>34.2898</v>
      </c>
      <c r="HM357">
        <v>100</v>
      </c>
      <c r="HN357">
        <v>16.1602</v>
      </c>
      <c r="HO357">
        <v>100</v>
      </c>
      <c r="HP357">
        <v>31</v>
      </c>
      <c r="HQ357">
        <v>2281.1</v>
      </c>
      <c r="HR357">
        <v>34.126399999999997</v>
      </c>
      <c r="HS357">
        <v>98.755899999999997</v>
      </c>
      <c r="HT357">
        <v>97.729299999999995</v>
      </c>
    </row>
    <row r="358" spans="1:228" x14ac:dyDescent="0.2">
      <c r="A358">
        <v>343</v>
      </c>
      <c r="B358">
        <v>1673986234.0999999</v>
      </c>
      <c r="C358">
        <v>1365.599999904633</v>
      </c>
      <c r="D358" t="s">
        <v>1045</v>
      </c>
      <c r="E358" t="s">
        <v>1046</v>
      </c>
      <c r="F358">
        <v>4</v>
      </c>
      <c r="G358">
        <v>1673986232.0999999</v>
      </c>
      <c r="H358">
        <f t="shared" si="170"/>
        <v>3.1031381652814457E-4</v>
      </c>
      <c r="I358">
        <f t="shared" si="171"/>
        <v>0.31031381652814455</v>
      </c>
      <c r="J358">
        <f t="shared" si="172"/>
        <v>11.863625727991584</v>
      </c>
      <c r="K358">
        <f t="shared" si="173"/>
        <v>1988.995714285714</v>
      </c>
      <c r="L358">
        <f t="shared" si="174"/>
        <v>881.61027954481449</v>
      </c>
      <c r="M358">
        <f t="shared" si="175"/>
        <v>89.166304655035219</v>
      </c>
      <c r="N358">
        <f t="shared" si="176"/>
        <v>201.16757022062845</v>
      </c>
      <c r="O358">
        <f t="shared" si="177"/>
        <v>1.7839223595270574E-2</v>
      </c>
      <c r="P358">
        <f t="shared" si="178"/>
        <v>2.7633912225848021</v>
      </c>
      <c r="Q358">
        <f t="shared" si="179"/>
        <v>1.777549146708543E-2</v>
      </c>
      <c r="R358">
        <f t="shared" si="180"/>
        <v>1.1115389179485319E-2</v>
      </c>
      <c r="S358">
        <f t="shared" si="181"/>
        <v>226.11138009220554</v>
      </c>
      <c r="T358">
        <f t="shared" si="182"/>
        <v>34.711055322838007</v>
      </c>
      <c r="U358">
        <f t="shared" si="183"/>
        <v>33.390785714285713</v>
      </c>
      <c r="V358">
        <f t="shared" si="184"/>
        <v>5.1641040798431996</v>
      </c>
      <c r="W358">
        <f t="shared" si="185"/>
        <v>67.254541880747965</v>
      </c>
      <c r="X358">
        <f t="shared" si="186"/>
        <v>3.4738562993408264</v>
      </c>
      <c r="Y358">
        <f t="shared" si="187"/>
        <v>5.1652367292910508</v>
      </c>
      <c r="Z358">
        <f t="shared" si="188"/>
        <v>1.6902477805023732</v>
      </c>
      <c r="AA358">
        <f t="shared" si="189"/>
        <v>-13.684839308891176</v>
      </c>
      <c r="AB358">
        <f t="shared" si="190"/>
        <v>0.58315008057467244</v>
      </c>
      <c r="AC358">
        <f t="shared" si="191"/>
        <v>4.8515956442182956E-2</v>
      </c>
      <c r="AD358">
        <f t="shared" si="192"/>
        <v>213.05820682033121</v>
      </c>
      <c r="AE358">
        <f t="shared" si="193"/>
        <v>12.018734720616742</v>
      </c>
      <c r="AF358">
        <f t="shared" si="194"/>
        <v>0.3064881239909692</v>
      </c>
      <c r="AG358">
        <f t="shared" si="195"/>
        <v>11.863625727991584</v>
      </c>
      <c r="AH358">
        <v>2071.2064835974811</v>
      </c>
      <c r="AI358">
        <v>2059.7687272727271</v>
      </c>
      <c r="AJ358">
        <v>2.5602170569031309E-2</v>
      </c>
      <c r="AK358">
        <v>64.167648988695476</v>
      </c>
      <c r="AL358">
        <f t="shared" si="196"/>
        <v>0.31031381652814455</v>
      </c>
      <c r="AM358">
        <v>34.07295178731512</v>
      </c>
      <c r="AN358">
        <v>34.350288484848463</v>
      </c>
      <c r="AO358">
        <v>-1.297849732163424E-4</v>
      </c>
      <c r="AP358">
        <v>91.899806073423491</v>
      </c>
      <c r="AQ358">
        <v>0</v>
      </c>
      <c r="AR358">
        <v>0</v>
      </c>
      <c r="AS358">
        <f t="shared" si="197"/>
        <v>1</v>
      </c>
      <c r="AT358">
        <f t="shared" si="198"/>
        <v>0</v>
      </c>
      <c r="AU358">
        <f t="shared" si="199"/>
        <v>47158.623791573038</v>
      </c>
      <c r="AV358">
        <f t="shared" si="200"/>
        <v>1199.977142857143</v>
      </c>
      <c r="AW358">
        <f t="shared" si="201"/>
        <v>1025.9056850218683</v>
      </c>
      <c r="AX358">
        <f t="shared" si="202"/>
        <v>0.85493768871229414</v>
      </c>
      <c r="AY358">
        <f t="shared" si="203"/>
        <v>0.18842973921472772</v>
      </c>
      <c r="AZ358">
        <v>6</v>
      </c>
      <c r="BA358">
        <v>0.5</v>
      </c>
      <c r="BB358" t="s">
        <v>355</v>
      </c>
      <c r="BC358">
        <v>2</v>
      </c>
      <c r="BD358" t="b">
        <v>1</v>
      </c>
      <c r="BE358">
        <v>1673986232.0999999</v>
      </c>
      <c r="BF358">
        <v>1988.995714285714</v>
      </c>
      <c r="BG358">
        <v>2000.6528571428571</v>
      </c>
      <c r="BH358">
        <v>34.346914285714277</v>
      </c>
      <c r="BI358">
        <v>34.073714285714281</v>
      </c>
      <c r="BJ358">
        <v>1997.485714285714</v>
      </c>
      <c r="BK358">
        <v>34.136557142857143</v>
      </c>
      <c r="BL358">
        <v>649.98800000000006</v>
      </c>
      <c r="BM358">
        <v>101.0402857142857</v>
      </c>
      <c r="BN358">
        <v>9.9987628571428552E-2</v>
      </c>
      <c r="BO358">
        <v>33.3947</v>
      </c>
      <c r="BP358">
        <v>33.390785714285713</v>
      </c>
      <c r="BQ358">
        <v>999.89999999999986</v>
      </c>
      <c r="BR358">
        <v>0</v>
      </c>
      <c r="BS358">
        <v>0</v>
      </c>
      <c r="BT358">
        <v>8988.0357142857138</v>
      </c>
      <c r="BU358">
        <v>0</v>
      </c>
      <c r="BV358">
        <v>1533.9528571428571</v>
      </c>
      <c r="BW358">
        <v>-11.658342857142859</v>
      </c>
      <c r="BX358">
        <v>2059.738571428572</v>
      </c>
      <c r="BY358">
        <v>2071.227142857143</v>
      </c>
      <c r="BZ358">
        <v>0.27319642857142862</v>
      </c>
      <c r="CA358">
        <v>2000.6528571428571</v>
      </c>
      <c r="CB358">
        <v>34.073714285714281</v>
      </c>
      <c r="CC358">
        <v>3.4704157142857142</v>
      </c>
      <c r="CD358">
        <v>3.4428128571428571</v>
      </c>
      <c r="CE358">
        <v>26.475714285714279</v>
      </c>
      <c r="CF358">
        <v>26.340328571428579</v>
      </c>
      <c r="CG358">
        <v>1199.977142857143</v>
      </c>
      <c r="CH358">
        <v>0.49999500000000008</v>
      </c>
      <c r="CI358">
        <v>0.50000499999999992</v>
      </c>
      <c r="CJ358">
        <v>0</v>
      </c>
      <c r="CK358">
        <v>945.17771428571439</v>
      </c>
      <c r="CL358">
        <v>4.9990899999999998</v>
      </c>
      <c r="CM358">
        <v>10441.085714285709</v>
      </c>
      <c r="CN358">
        <v>9557.65</v>
      </c>
      <c r="CO358">
        <v>44.186999999999998</v>
      </c>
      <c r="CP358">
        <v>46.892714285714291</v>
      </c>
      <c r="CQ358">
        <v>45.204999999999998</v>
      </c>
      <c r="CR358">
        <v>45.375</v>
      </c>
      <c r="CS358">
        <v>45.561999999999998</v>
      </c>
      <c r="CT358">
        <v>597.48142857142864</v>
      </c>
      <c r="CU358">
        <v>597.49571428571414</v>
      </c>
      <c r="CV358">
        <v>0</v>
      </c>
      <c r="CW358">
        <v>1673986234.3</v>
      </c>
      <c r="CX358">
        <v>0</v>
      </c>
      <c r="CY358">
        <v>1673984188.5</v>
      </c>
      <c r="CZ358" t="s">
        <v>356</v>
      </c>
      <c r="DA358">
        <v>1673984188.5</v>
      </c>
      <c r="DB358">
        <v>1673984167.5</v>
      </c>
      <c r="DC358">
        <v>23</v>
      </c>
      <c r="DD358">
        <v>-0.32800000000000001</v>
      </c>
      <c r="DE358">
        <v>5.0000000000000001E-3</v>
      </c>
      <c r="DF358">
        <v>-6.2539999999999996</v>
      </c>
      <c r="DG358">
        <v>0.21</v>
      </c>
      <c r="DH358">
        <v>579</v>
      </c>
      <c r="DI358">
        <v>34</v>
      </c>
      <c r="DJ358">
        <v>0</v>
      </c>
      <c r="DK358">
        <v>0.1</v>
      </c>
      <c r="DL358">
        <v>-11.56532</v>
      </c>
      <c r="DM358">
        <v>-0.80740412757971491</v>
      </c>
      <c r="DN358">
        <v>0.10391695530566709</v>
      </c>
      <c r="DO358">
        <v>0</v>
      </c>
      <c r="DP358">
        <v>0.28665152500000002</v>
      </c>
      <c r="DQ358">
        <v>-0.14416843902439161</v>
      </c>
      <c r="DR358">
        <v>1.478080187098707E-2</v>
      </c>
      <c r="DS358">
        <v>0</v>
      </c>
      <c r="DT358">
        <v>0</v>
      </c>
      <c r="DU358">
        <v>0</v>
      </c>
      <c r="DV358">
        <v>0</v>
      </c>
      <c r="DW358">
        <v>-1</v>
      </c>
      <c r="DX358">
        <v>0</v>
      </c>
      <c r="DY358">
        <v>2</v>
      </c>
      <c r="DZ358" t="s">
        <v>379</v>
      </c>
      <c r="EA358">
        <v>3.2955999999999999</v>
      </c>
      <c r="EB358">
        <v>2.62527</v>
      </c>
      <c r="EC358">
        <v>0.28209600000000001</v>
      </c>
      <c r="ED358">
        <v>0.28070099999999998</v>
      </c>
      <c r="EE358">
        <v>0.139684</v>
      </c>
      <c r="EF358">
        <v>0.13758100000000001</v>
      </c>
      <c r="EG358">
        <v>21603.5</v>
      </c>
      <c r="EH358">
        <v>22009.7</v>
      </c>
      <c r="EI358">
        <v>28023.1</v>
      </c>
      <c r="EJ358">
        <v>29480.7</v>
      </c>
      <c r="EK358">
        <v>33190.5</v>
      </c>
      <c r="EL358">
        <v>35316</v>
      </c>
      <c r="EM358">
        <v>39563.199999999997</v>
      </c>
      <c r="EN358">
        <v>42149.5</v>
      </c>
      <c r="EO358">
        <v>2.2054800000000001</v>
      </c>
      <c r="EP358">
        <v>2.1685699999999999</v>
      </c>
      <c r="EQ358">
        <v>0.11686199999999999</v>
      </c>
      <c r="ER358">
        <v>0</v>
      </c>
      <c r="ES358">
        <v>31.4878</v>
      </c>
      <c r="ET358">
        <v>999.9</v>
      </c>
      <c r="EU358">
        <v>68.099999999999994</v>
      </c>
      <c r="EV358">
        <v>35.4</v>
      </c>
      <c r="EW358">
        <v>38.9206</v>
      </c>
      <c r="EX358">
        <v>57.171799999999998</v>
      </c>
      <c r="EY358">
        <v>-4.0865400000000003</v>
      </c>
      <c r="EZ358">
        <v>2</v>
      </c>
      <c r="FA358">
        <v>0.55203500000000005</v>
      </c>
      <c r="FB358">
        <v>0.43456699999999998</v>
      </c>
      <c r="FC358">
        <v>20.270199999999999</v>
      </c>
      <c r="FD358">
        <v>5.2147399999999999</v>
      </c>
      <c r="FE358">
        <v>12.0099</v>
      </c>
      <c r="FF358">
        <v>4.9855499999999999</v>
      </c>
      <c r="FG358">
        <v>3.2842500000000001</v>
      </c>
      <c r="FH358">
        <v>9999</v>
      </c>
      <c r="FI358">
        <v>9999</v>
      </c>
      <c r="FJ358">
        <v>9999</v>
      </c>
      <c r="FK358">
        <v>999.9</v>
      </c>
      <c r="FL358">
        <v>1.86588</v>
      </c>
      <c r="FM358">
        <v>1.8623099999999999</v>
      </c>
      <c r="FN358">
        <v>1.86433</v>
      </c>
      <c r="FO358">
        <v>1.8603700000000001</v>
      </c>
      <c r="FP358">
        <v>1.86111</v>
      </c>
      <c r="FQ358">
        <v>1.8602000000000001</v>
      </c>
      <c r="FR358">
        <v>1.8619600000000001</v>
      </c>
      <c r="FS358">
        <v>1.8585199999999999</v>
      </c>
      <c r="FT358">
        <v>0</v>
      </c>
      <c r="FU358">
        <v>0</v>
      </c>
      <c r="FV358">
        <v>0</v>
      </c>
      <c r="FW358">
        <v>0</v>
      </c>
      <c r="FX358" t="s">
        <v>358</v>
      </c>
      <c r="FY358" t="s">
        <v>359</v>
      </c>
      <c r="FZ358" t="s">
        <v>360</v>
      </c>
      <c r="GA358" t="s">
        <v>360</v>
      </c>
      <c r="GB358" t="s">
        <v>360</v>
      </c>
      <c r="GC358" t="s">
        <v>360</v>
      </c>
      <c r="GD358">
        <v>0</v>
      </c>
      <c r="GE358">
        <v>100</v>
      </c>
      <c r="GF358">
        <v>100</v>
      </c>
      <c r="GG358">
        <v>-8.49</v>
      </c>
      <c r="GH358">
        <v>0.2104</v>
      </c>
      <c r="GI358">
        <v>-4.4410340874611869</v>
      </c>
      <c r="GJ358">
        <v>-4.0977002334145526E-3</v>
      </c>
      <c r="GK358">
        <v>1.9870096767282211E-6</v>
      </c>
      <c r="GL358">
        <v>-4.7591234531596528E-10</v>
      </c>
      <c r="GM358">
        <v>0.2103699999999975</v>
      </c>
      <c r="GN358">
        <v>0</v>
      </c>
      <c r="GO358">
        <v>0</v>
      </c>
      <c r="GP358">
        <v>0</v>
      </c>
      <c r="GQ358">
        <v>6</v>
      </c>
      <c r="GR358">
        <v>2093</v>
      </c>
      <c r="GS358">
        <v>4</v>
      </c>
      <c r="GT358">
        <v>31</v>
      </c>
      <c r="GU358">
        <v>34.1</v>
      </c>
      <c r="GV358">
        <v>34.4</v>
      </c>
      <c r="GW358">
        <v>4.7912600000000003</v>
      </c>
      <c r="GX358">
        <v>0</v>
      </c>
      <c r="GY358">
        <v>2.04834</v>
      </c>
      <c r="GZ358">
        <v>2.6232899999999999</v>
      </c>
      <c r="HA358">
        <v>2.1972700000000001</v>
      </c>
      <c r="HB358">
        <v>2.3315399999999999</v>
      </c>
      <c r="HC358">
        <v>41.848599999999998</v>
      </c>
      <c r="HD358">
        <v>14.517300000000001</v>
      </c>
      <c r="HE358">
        <v>18</v>
      </c>
      <c r="HF358">
        <v>702.125</v>
      </c>
      <c r="HG358">
        <v>747.26</v>
      </c>
      <c r="HH358">
        <v>30.999199999999998</v>
      </c>
      <c r="HI358">
        <v>34.339100000000002</v>
      </c>
      <c r="HJ358">
        <v>30.0001</v>
      </c>
      <c r="HK358">
        <v>34.2712</v>
      </c>
      <c r="HL358">
        <v>34.289400000000001</v>
      </c>
      <c r="HM358">
        <v>100</v>
      </c>
      <c r="HN358">
        <v>16.1602</v>
      </c>
      <c r="HO358">
        <v>100</v>
      </c>
      <c r="HP358">
        <v>31</v>
      </c>
      <c r="HQ358">
        <v>2287.7800000000002</v>
      </c>
      <c r="HR358">
        <v>33.995699999999999</v>
      </c>
      <c r="HS358">
        <v>98.756399999999999</v>
      </c>
      <c r="HT358">
        <v>97.730199999999996</v>
      </c>
    </row>
    <row r="359" spans="1:228" x14ac:dyDescent="0.2">
      <c r="A359">
        <v>344</v>
      </c>
      <c r="B359">
        <v>1673986238.0999999</v>
      </c>
      <c r="C359">
        <v>1369.599999904633</v>
      </c>
      <c r="D359" t="s">
        <v>1047</v>
      </c>
      <c r="E359" t="s">
        <v>1048</v>
      </c>
      <c r="F359">
        <v>4</v>
      </c>
      <c r="G359">
        <v>1673986235.7874999</v>
      </c>
      <c r="H359">
        <f t="shared" si="170"/>
        <v>3.2054516094335607E-4</v>
      </c>
      <c r="I359">
        <f t="shared" si="171"/>
        <v>0.32054516094335606</v>
      </c>
      <c r="J359">
        <f t="shared" si="172"/>
        <v>11.68859279392931</v>
      </c>
      <c r="K359">
        <f t="shared" si="173"/>
        <v>1989.0762500000001</v>
      </c>
      <c r="L359">
        <f t="shared" si="174"/>
        <v>934.63783323036182</v>
      </c>
      <c r="M359">
        <f t="shared" si="175"/>
        <v>94.530656287166025</v>
      </c>
      <c r="N359">
        <f t="shared" si="176"/>
        <v>201.17812122780973</v>
      </c>
      <c r="O359">
        <f t="shared" si="177"/>
        <v>1.8506044205788365E-2</v>
      </c>
      <c r="P359">
        <f t="shared" si="178"/>
        <v>2.7616306725248276</v>
      </c>
      <c r="Q359">
        <f t="shared" si="179"/>
        <v>1.8437424828109464E-2</v>
      </c>
      <c r="R359">
        <f t="shared" si="180"/>
        <v>1.1529534396000666E-2</v>
      </c>
      <c r="S359">
        <f t="shared" si="181"/>
        <v>226.11204711051744</v>
      </c>
      <c r="T359">
        <f t="shared" si="182"/>
        <v>34.709610942215647</v>
      </c>
      <c r="U359">
        <f t="shared" si="183"/>
        <v>33.370337499999998</v>
      </c>
      <c r="V359">
        <f t="shared" si="184"/>
        <v>5.1581906350084354</v>
      </c>
      <c r="W359">
        <f t="shared" si="185"/>
        <v>67.271288001695908</v>
      </c>
      <c r="X359">
        <f t="shared" si="186"/>
        <v>3.4748332168499472</v>
      </c>
      <c r="Y359">
        <f t="shared" si="187"/>
        <v>5.1654031312175066</v>
      </c>
      <c r="Z359">
        <f t="shared" si="188"/>
        <v>1.6833574181584883</v>
      </c>
      <c r="AA359">
        <f t="shared" si="189"/>
        <v>-14.136041597602002</v>
      </c>
      <c r="AB359">
        <f t="shared" si="190"/>
        <v>3.7128205058778994</v>
      </c>
      <c r="AC359">
        <f t="shared" si="191"/>
        <v>0.3090599528184963</v>
      </c>
      <c r="AD359">
        <f t="shared" si="192"/>
        <v>215.99788597161182</v>
      </c>
      <c r="AE359">
        <f t="shared" si="193"/>
        <v>11.904038883603853</v>
      </c>
      <c r="AF359">
        <f t="shared" si="194"/>
        <v>0.3144973534302713</v>
      </c>
      <c r="AG359">
        <f t="shared" si="195"/>
        <v>11.68859279392931</v>
      </c>
      <c r="AH359">
        <v>2071.2004909770999</v>
      </c>
      <c r="AI359">
        <v>2059.9050909090911</v>
      </c>
      <c r="AJ359">
        <v>3.2210150894311972E-2</v>
      </c>
      <c r="AK359">
        <v>64.167648988695476</v>
      </c>
      <c r="AL359">
        <f t="shared" si="196"/>
        <v>0.32054516094335606</v>
      </c>
      <c r="AM359">
        <v>34.075513665767147</v>
      </c>
      <c r="AN359">
        <v>34.359426666666671</v>
      </c>
      <c r="AO359">
        <v>3.1917954872653199E-4</v>
      </c>
      <c r="AP359">
        <v>91.899806073423491</v>
      </c>
      <c r="AQ359">
        <v>0</v>
      </c>
      <c r="AR359">
        <v>0</v>
      </c>
      <c r="AS359">
        <f t="shared" si="197"/>
        <v>1</v>
      </c>
      <c r="AT359">
        <f t="shared" si="198"/>
        <v>0</v>
      </c>
      <c r="AU359">
        <f t="shared" si="199"/>
        <v>47110.23120379672</v>
      </c>
      <c r="AV359">
        <f t="shared" si="200"/>
        <v>1199.9775</v>
      </c>
      <c r="AW359">
        <f t="shared" si="201"/>
        <v>1025.9063010935322</v>
      </c>
      <c r="AX359">
        <f t="shared" si="202"/>
        <v>0.85493794766446229</v>
      </c>
      <c r="AY359">
        <f t="shared" si="203"/>
        <v>0.18843023899241232</v>
      </c>
      <c r="AZ359">
        <v>6</v>
      </c>
      <c r="BA359">
        <v>0.5</v>
      </c>
      <c r="BB359" t="s">
        <v>355</v>
      </c>
      <c r="BC359">
        <v>2</v>
      </c>
      <c r="BD359" t="b">
        <v>1</v>
      </c>
      <c r="BE359">
        <v>1673986235.7874999</v>
      </c>
      <c r="BF359">
        <v>1989.0762500000001</v>
      </c>
      <c r="BG359">
        <v>2000.6412499999999</v>
      </c>
      <c r="BH359">
        <v>34.356162500000003</v>
      </c>
      <c r="BI359">
        <v>34.075850000000003</v>
      </c>
      <c r="BJ359">
        <v>1997.5675000000001</v>
      </c>
      <c r="BK359">
        <v>34.145775</v>
      </c>
      <c r="BL359">
        <v>650.0440000000001</v>
      </c>
      <c r="BM359">
        <v>101.041375</v>
      </c>
      <c r="BN359">
        <v>0.10010775</v>
      </c>
      <c r="BO359">
        <v>33.395274999999998</v>
      </c>
      <c r="BP359">
        <v>33.370337499999998</v>
      </c>
      <c r="BQ359">
        <v>999.9</v>
      </c>
      <c r="BR359">
        <v>0</v>
      </c>
      <c r="BS359">
        <v>0</v>
      </c>
      <c r="BT359">
        <v>8978.59375</v>
      </c>
      <c r="BU359">
        <v>0</v>
      </c>
      <c r="BV359">
        <v>1516.7025000000001</v>
      </c>
      <c r="BW359">
        <v>-11.5657125</v>
      </c>
      <c r="BX359">
        <v>2059.8462500000001</v>
      </c>
      <c r="BY359">
        <v>2071.2199999999998</v>
      </c>
      <c r="BZ359">
        <v>0.280304</v>
      </c>
      <c r="CA359">
        <v>2000.6412499999999</v>
      </c>
      <c r="CB359">
        <v>34.075850000000003</v>
      </c>
      <c r="CC359">
        <v>3.4714</v>
      </c>
      <c r="CD359">
        <v>3.4430762499999998</v>
      </c>
      <c r="CE359">
        <v>26.4805125</v>
      </c>
      <c r="CF359">
        <v>26.341637500000001</v>
      </c>
      <c r="CG359">
        <v>1199.9775</v>
      </c>
      <c r="CH359">
        <v>0.49998375</v>
      </c>
      <c r="CI359">
        <v>0.50001625000000005</v>
      </c>
      <c r="CJ359">
        <v>0</v>
      </c>
      <c r="CK359">
        <v>945.04</v>
      </c>
      <c r="CL359">
        <v>4.9990899999999998</v>
      </c>
      <c r="CM359">
        <v>10441.625</v>
      </c>
      <c r="CN359">
        <v>9557.6225000000013</v>
      </c>
      <c r="CO359">
        <v>44.186999999999998</v>
      </c>
      <c r="CP359">
        <v>46.898249999999997</v>
      </c>
      <c r="CQ359">
        <v>45.186999999999998</v>
      </c>
      <c r="CR359">
        <v>45.375</v>
      </c>
      <c r="CS359">
        <v>45.530999999999999</v>
      </c>
      <c r="CT359">
        <v>597.47125000000005</v>
      </c>
      <c r="CU359">
        <v>597.50625000000002</v>
      </c>
      <c r="CV359">
        <v>0</v>
      </c>
      <c r="CW359">
        <v>1673986238.5</v>
      </c>
      <c r="CX359">
        <v>0</v>
      </c>
      <c r="CY359">
        <v>1673984188.5</v>
      </c>
      <c r="CZ359" t="s">
        <v>356</v>
      </c>
      <c r="DA359">
        <v>1673984188.5</v>
      </c>
      <c r="DB359">
        <v>1673984167.5</v>
      </c>
      <c r="DC359">
        <v>23</v>
      </c>
      <c r="DD359">
        <v>-0.32800000000000001</v>
      </c>
      <c r="DE359">
        <v>5.0000000000000001E-3</v>
      </c>
      <c r="DF359">
        <v>-6.2539999999999996</v>
      </c>
      <c r="DG359">
        <v>0.21</v>
      </c>
      <c r="DH359">
        <v>579</v>
      </c>
      <c r="DI359">
        <v>34</v>
      </c>
      <c r="DJ359">
        <v>0</v>
      </c>
      <c r="DK359">
        <v>0.1</v>
      </c>
      <c r="DL359">
        <v>-11.597300000000001</v>
      </c>
      <c r="DM359">
        <v>-0.22055909943710189</v>
      </c>
      <c r="DN359">
        <v>7.7821385235679316E-2</v>
      </c>
      <c r="DO359">
        <v>0</v>
      </c>
      <c r="DP359">
        <v>0.28040874999999998</v>
      </c>
      <c r="DQ359">
        <v>-5.5994836772983739E-2</v>
      </c>
      <c r="DR359">
        <v>8.142029776873826E-3</v>
      </c>
      <c r="DS359">
        <v>1</v>
      </c>
      <c r="DT359">
        <v>0</v>
      </c>
      <c r="DU359">
        <v>0</v>
      </c>
      <c r="DV359">
        <v>0</v>
      </c>
      <c r="DW359">
        <v>-1</v>
      </c>
      <c r="DX359">
        <v>1</v>
      </c>
      <c r="DY359">
        <v>2</v>
      </c>
      <c r="DZ359" t="s">
        <v>357</v>
      </c>
      <c r="EA359">
        <v>3.2954500000000002</v>
      </c>
      <c r="EB359">
        <v>2.6248300000000002</v>
      </c>
      <c r="EC359">
        <v>0.282113</v>
      </c>
      <c r="ED359">
        <v>0.28070200000000001</v>
      </c>
      <c r="EE359">
        <v>0.139713</v>
      </c>
      <c r="EF359">
        <v>0.13758999999999999</v>
      </c>
      <c r="EG359">
        <v>21603</v>
      </c>
      <c r="EH359">
        <v>22009.4</v>
      </c>
      <c r="EI359">
        <v>28023.1</v>
      </c>
      <c r="EJ359">
        <v>29480.2</v>
      </c>
      <c r="EK359">
        <v>33189.300000000003</v>
      </c>
      <c r="EL359">
        <v>35315.199999999997</v>
      </c>
      <c r="EM359">
        <v>39563</v>
      </c>
      <c r="EN359">
        <v>42148.9</v>
      </c>
      <c r="EO359">
        <v>2.2054299999999998</v>
      </c>
      <c r="EP359">
        <v>2.1686200000000002</v>
      </c>
      <c r="EQ359">
        <v>0.11665</v>
      </c>
      <c r="ER359">
        <v>0</v>
      </c>
      <c r="ES359">
        <v>31.468800000000002</v>
      </c>
      <c r="ET359">
        <v>999.9</v>
      </c>
      <c r="EU359">
        <v>68.099999999999994</v>
      </c>
      <c r="EV359">
        <v>35.4</v>
      </c>
      <c r="EW359">
        <v>38.918599999999998</v>
      </c>
      <c r="EX359">
        <v>57.321800000000003</v>
      </c>
      <c r="EY359">
        <v>-3.9783599999999999</v>
      </c>
      <c r="EZ359">
        <v>2</v>
      </c>
      <c r="FA359">
        <v>0.55201999999999996</v>
      </c>
      <c r="FB359">
        <v>0.43558000000000002</v>
      </c>
      <c r="FC359">
        <v>20.270399999999999</v>
      </c>
      <c r="FD359">
        <v>5.2165400000000002</v>
      </c>
      <c r="FE359">
        <v>12.0099</v>
      </c>
      <c r="FF359">
        <v>4.9852499999999997</v>
      </c>
      <c r="FG359">
        <v>3.2845</v>
      </c>
      <c r="FH359">
        <v>9999</v>
      </c>
      <c r="FI359">
        <v>9999</v>
      </c>
      <c r="FJ359">
        <v>9999</v>
      </c>
      <c r="FK359">
        <v>999.9</v>
      </c>
      <c r="FL359">
        <v>1.8658699999999999</v>
      </c>
      <c r="FM359">
        <v>1.8623400000000001</v>
      </c>
      <c r="FN359">
        <v>1.86432</v>
      </c>
      <c r="FO359">
        <v>1.8603799999999999</v>
      </c>
      <c r="FP359">
        <v>1.86111</v>
      </c>
      <c r="FQ359">
        <v>1.8602099999999999</v>
      </c>
      <c r="FR359">
        <v>1.86195</v>
      </c>
      <c r="FS359">
        <v>1.8585199999999999</v>
      </c>
      <c r="FT359">
        <v>0</v>
      </c>
      <c r="FU359">
        <v>0</v>
      </c>
      <c r="FV359">
        <v>0</v>
      </c>
      <c r="FW359">
        <v>0</v>
      </c>
      <c r="FX359" t="s">
        <v>358</v>
      </c>
      <c r="FY359" t="s">
        <v>359</v>
      </c>
      <c r="FZ359" t="s">
        <v>360</v>
      </c>
      <c r="GA359" t="s">
        <v>360</v>
      </c>
      <c r="GB359" t="s">
        <v>360</v>
      </c>
      <c r="GC359" t="s">
        <v>360</v>
      </c>
      <c r="GD359">
        <v>0</v>
      </c>
      <c r="GE359">
        <v>100</v>
      </c>
      <c r="GF359">
        <v>100</v>
      </c>
      <c r="GG359">
        <v>-8.49</v>
      </c>
      <c r="GH359">
        <v>0.2104</v>
      </c>
      <c r="GI359">
        <v>-4.4410340874611869</v>
      </c>
      <c r="GJ359">
        <v>-4.0977002334145526E-3</v>
      </c>
      <c r="GK359">
        <v>1.9870096767282211E-6</v>
      </c>
      <c r="GL359">
        <v>-4.7591234531596528E-10</v>
      </c>
      <c r="GM359">
        <v>0.2103699999999975</v>
      </c>
      <c r="GN359">
        <v>0</v>
      </c>
      <c r="GO359">
        <v>0</v>
      </c>
      <c r="GP359">
        <v>0</v>
      </c>
      <c r="GQ359">
        <v>6</v>
      </c>
      <c r="GR359">
        <v>2093</v>
      </c>
      <c r="GS359">
        <v>4</v>
      </c>
      <c r="GT359">
        <v>31</v>
      </c>
      <c r="GU359">
        <v>34.200000000000003</v>
      </c>
      <c r="GV359">
        <v>34.5</v>
      </c>
      <c r="GW359">
        <v>4.7912600000000003</v>
      </c>
      <c r="GX359">
        <v>0</v>
      </c>
      <c r="GY359">
        <v>2.04834</v>
      </c>
      <c r="GZ359">
        <v>2.6232899999999999</v>
      </c>
      <c r="HA359">
        <v>2.1972700000000001</v>
      </c>
      <c r="HB359">
        <v>2.3034699999999999</v>
      </c>
      <c r="HC359">
        <v>41.848599999999998</v>
      </c>
      <c r="HD359">
        <v>14.5085</v>
      </c>
      <c r="HE359">
        <v>18</v>
      </c>
      <c r="HF359">
        <v>702.05399999999997</v>
      </c>
      <c r="HG359">
        <v>747.274</v>
      </c>
      <c r="HH359">
        <v>30.9998</v>
      </c>
      <c r="HI359">
        <v>34.337299999999999</v>
      </c>
      <c r="HJ359">
        <v>30.0001</v>
      </c>
      <c r="HK359">
        <v>34.268700000000003</v>
      </c>
      <c r="HL359">
        <v>34.286700000000003</v>
      </c>
      <c r="HM359">
        <v>100</v>
      </c>
      <c r="HN359">
        <v>16.1602</v>
      </c>
      <c r="HO359">
        <v>100</v>
      </c>
      <c r="HP359">
        <v>31</v>
      </c>
      <c r="HQ359">
        <v>2294.46</v>
      </c>
      <c r="HR359">
        <v>33.944800000000001</v>
      </c>
      <c r="HS359">
        <v>98.756100000000004</v>
      </c>
      <c r="HT359">
        <v>97.728899999999996</v>
      </c>
    </row>
    <row r="360" spans="1:228" x14ac:dyDescent="0.2">
      <c r="A360">
        <v>345</v>
      </c>
      <c r="B360">
        <v>1673986242.0999999</v>
      </c>
      <c r="C360">
        <v>1373.599999904633</v>
      </c>
      <c r="D360" t="s">
        <v>1049</v>
      </c>
      <c r="E360" t="s">
        <v>1050</v>
      </c>
      <c r="F360">
        <v>4</v>
      </c>
      <c r="G360">
        <v>1673986240.0999999</v>
      </c>
      <c r="H360">
        <f t="shared" si="170"/>
        <v>3.273606078139544E-4</v>
      </c>
      <c r="I360">
        <f t="shared" si="171"/>
        <v>0.32736060781395437</v>
      </c>
      <c r="J360">
        <f t="shared" si="172"/>
        <v>11.311265286219982</v>
      </c>
      <c r="K360">
        <f t="shared" si="173"/>
        <v>1989.234285714286</v>
      </c>
      <c r="L360">
        <f t="shared" si="174"/>
        <v>989.11414020388975</v>
      </c>
      <c r="M360">
        <f t="shared" si="175"/>
        <v>100.04031970441847</v>
      </c>
      <c r="N360">
        <f t="shared" si="176"/>
        <v>201.19380142399572</v>
      </c>
      <c r="O360">
        <f t="shared" si="177"/>
        <v>1.8937192479604553E-2</v>
      </c>
      <c r="P360">
        <f t="shared" si="178"/>
        <v>2.7668075437214785</v>
      </c>
      <c r="Q360">
        <f t="shared" si="179"/>
        <v>1.8865479090772366E-2</v>
      </c>
      <c r="R360">
        <f t="shared" si="180"/>
        <v>1.1797344863695167E-2</v>
      </c>
      <c r="S360">
        <f t="shared" si="181"/>
        <v>226.11697080787306</v>
      </c>
      <c r="T360">
        <f t="shared" si="182"/>
        <v>34.703294830126957</v>
      </c>
      <c r="U360">
        <f t="shared" si="183"/>
        <v>33.362314285714277</v>
      </c>
      <c r="V360">
        <f t="shared" si="184"/>
        <v>5.1558720011447967</v>
      </c>
      <c r="W360">
        <f t="shared" si="185"/>
        <v>67.296824501354848</v>
      </c>
      <c r="X360">
        <f t="shared" si="186"/>
        <v>3.4757203620466424</v>
      </c>
      <c r="Y360">
        <f t="shared" si="187"/>
        <v>5.1647613209099754</v>
      </c>
      <c r="Z360">
        <f t="shared" si="188"/>
        <v>1.6801516390981543</v>
      </c>
      <c r="AA360">
        <f t="shared" si="189"/>
        <v>-14.436602804595388</v>
      </c>
      <c r="AB360">
        <f t="shared" si="190"/>
        <v>4.5857314870776085</v>
      </c>
      <c r="AC360">
        <f t="shared" si="191"/>
        <v>0.38098885646018354</v>
      </c>
      <c r="AD360">
        <f t="shared" si="192"/>
        <v>216.64708834681545</v>
      </c>
      <c r="AE360">
        <f t="shared" si="193"/>
        <v>11.687761635702303</v>
      </c>
      <c r="AF360">
        <f t="shared" si="194"/>
        <v>0.32292534519058907</v>
      </c>
      <c r="AG360">
        <f t="shared" si="195"/>
        <v>11.311265286219982</v>
      </c>
      <c r="AH360">
        <v>2071.1786837355871</v>
      </c>
      <c r="AI360">
        <v>2060.1246666666661</v>
      </c>
      <c r="AJ360">
        <v>6.2172645853005457E-2</v>
      </c>
      <c r="AK360">
        <v>64.167648988695476</v>
      </c>
      <c r="AL360">
        <f t="shared" si="196"/>
        <v>0.32736060781395437</v>
      </c>
      <c r="AM360">
        <v>34.077401303432929</v>
      </c>
      <c r="AN360">
        <v>34.368265454545437</v>
      </c>
      <c r="AO360">
        <v>1.712652812604722E-4</v>
      </c>
      <c r="AP360">
        <v>91.899806073423491</v>
      </c>
      <c r="AQ360">
        <v>0</v>
      </c>
      <c r="AR360">
        <v>0</v>
      </c>
      <c r="AS360">
        <f t="shared" si="197"/>
        <v>1</v>
      </c>
      <c r="AT360">
        <f t="shared" si="198"/>
        <v>0</v>
      </c>
      <c r="AU360">
        <f t="shared" si="199"/>
        <v>47252.679582093566</v>
      </c>
      <c r="AV360">
        <f t="shared" si="200"/>
        <v>1199.997142857143</v>
      </c>
      <c r="AW360">
        <f t="shared" si="201"/>
        <v>1025.923727879727</v>
      </c>
      <c r="AX360">
        <f t="shared" si="202"/>
        <v>0.85493847546757118</v>
      </c>
      <c r="AY360">
        <f t="shared" si="203"/>
        <v>0.18843125765241242</v>
      </c>
      <c r="AZ360">
        <v>6</v>
      </c>
      <c r="BA360">
        <v>0.5</v>
      </c>
      <c r="BB360" t="s">
        <v>355</v>
      </c>
      <c r="BC360">
        <v>2</v>
      </c>
      <c r="BD360" t="b">
        <v>1</v>
      </c>
      <c r="BE360">
        <v>1673986240.0999999</v>
      </c>
      <c r="BF360">
        <v>1989.234285714286</v>
      </c>
      <c r="BG360">
        <v>2000.6171428571431</v>
      </c>
      <c r="BH360">
        <v>34.364985714285723</v>
      </c>
      <c r="BI360">
        <v>34.077114285714288</v>
      </c>
      <c r="BJ360">
        <v>1997.725714285714</v>
      </c>
      <c r="BK360">
        <v>34.154614285714281</v>
      </c>
      <c r="BL360">
        <v>649.93185714285721</v>
      </c>
      <c r="BM360">
        <v>101.0415714285714</v>
      </c>
      <c r="BN360">
        <v>9.9758614285714281E-2</v>
      </c>
      <c r="BO360">
        <v>33.393057142857138</v>
      </c>
      <c r="BP360">
        <v>33.362314285714277</v>
      </c>
      <c r="BQ360">
        <v>999.89999999999986</v>
      </c>
      <c r="BR360">
        <v>0</v>
      </c>
      <c r="BS360">
        <v>0</v>
      </c>
      <c r="BT360">
        <v>9006.0714285714294</v>
      </c>
      <c r="BU360">
        <v>0</v>
      </c>
      <c r="BV360">
        <v>1502.43</v>
      </c>
      <c r="BW360">
        <v>-11.381628571428569</v>
      </c>
      <c r="BX360">
        <v>2060.028571428571</v>
      </c>
      <c r="BY360">
        <v>2071.1971428571428</v>
      </c>
      <c r="BZ360">
        <v>0.28786899999999999</v>
      </c>
      <c r="CA360">
        <v>2000.6171428571431</v>
      </c>
      <c r="CB360">
        <v>34.077114285714288</v>
      </c>
      <c r="CC360">
        <v>3.4722971428571432</v>
      </c>
      <c r="CD360">
        <v>3.4432114285714279</v>
      </c>
      <c r="CE360">
        <v>26.484885714285721</v>
      </c>
      <c r="CF360">
        <v>26.342285714285719</v>
      </c>
      <c r="CG360">
        <v>1199.997142857143</v>
      </c>
      <c r="CH360">
        <v>0.49996800000000002</v>
      </c>
      <c r="CI360">
        <v>0.50003199999999992</v>
      </c>
      <c r="CJ360">
        <v>0</v>
      </c>
      <c r="CK360">
        <v>945.10771428571422</v>
      </c>
      <c r="CL360">
        <v>4.9990899999999998</v>
      </c>
      <c r="CM360">
        <v>10441.27142857143</v>
      </c>
      <c r="CN360">
        <v>9557.7200000000012</v>
      </c>
      <c r="CO360">
        <v>44.25</v>
      </c>
      <c r="CP360">
        <v>46.892714285714291</v>
      </c>
      <c r="CQ360">
        <v>45.214000000000013</v>
      </c>
      <c r="CR360">
        <v>45.375</v>
      </c>
      <c r="CS360">
        <v>45.526571428571422</v>
      </c>
      <c r="CT360">
        <v>597.46</v>
      </c>
      <c r="CU360">
        <v>597.53714285714284</v>
      </c>
      <c r="CV360">
        <v>0</v>
      </c>
      <c r="CW360">
        <v>1673986242.0999999</v>
      </c>
      <c r="CX360">
        <v>0</v>
      </c>
      <c r="CY360">
        <v>1673984188.5</v>
      </c>
      <c r="CZ360" t="s">
        <v>356</v>
      </c>
      <c r="DA360">
        <v>1673984188.5</v>
      </c>
      <c r="DB360">
        <v>1673984167.5</v>
      </c>
      <c r="DC360">
        <v>23</v>
      </c>
      <c r="DD360">
        <v>-0.32800000000000001</v>
      </c>
      <c r="DE360">
        <v>5.0000000000000001E-3</v>
      </c>
      <c r="DF360">
        <v>-6.2539999999999996</v>
      </c>
      <c r="DG360">
        <v>0.21</v>
      </c>
      <c r="DH360">
        <v>579</v>
      </c>
      <c r="DI360">
        <v>34</v>
      </c>
      <c r="DJ360">
        <v>0</v>
      </c>
      <c r="DK360">
        <v>0.1</v>
      </c>
      <c r="DL360">
        <v>-11.5742175</v>
      </c>
      <c r="DM360">
        <v>0.63972945590994967</v>
      </c>
      <c r="DN360">
        <v>0.10805002287713771</v>
      </c>
      <c r="DO360">
        <v>0</v>
      </c>
      <c r="DP360">
        <v>0.278725</v>
      </c>
      <c r="DQ360">
        <v>2.3126183864915158E-2</v>
      </c>
      <c r="DR360">
        <v>5.2579915319444946E-3</v>
      </c>
      <c r="DS360">
        <v>1</v>
      </c>
      <c r="DT360">
        <v>0</v>
      </c>
      <c r="DU360">
        <v>0</v>
      </c>
      <c r="DV360">
        <v>0</v>
      </c>
      <c r="DW360">
        <v>-1</v>
      </c>
      <c r="DX360">
        <v>1</v>
      </c>
      <c r="DY360">
        <v>2</v>
      </c>
      <c r="DZ360" t="s">
        <v>357</v>
      </c>
      <c r="EA360">
        <v>3.2955800000000002</v>
      </c>
      <c r="EB360">
        <v>2.6255000000000002</v>
      </c>
      <c r="EC360">
        <v>0.28212399999999999</v>
      </c>
      <c r="ED360">
        <v>0.28070800000000001</v>
      </c>
      <c r="EE360">
        <v>0.139737</v>
      </c>
      <c r="EF360">
        <v>0.137577</v>
      </c>
      <c r="EG360">
        <v>21602.799999999999</v>
      </c>
      <c r="EH360">
        <v>22009.8</v>
      </c>
      <c r="EI360">
        <v>28023.3</v>
      </c>
      <c r="EJ360">
        <v>29481</v>
      </c>
      <c r="EK360">
        <v>33188.800000000003</v>
      </c>
      <c r="EL360">
        <v>35316.800000000003</v>
      </c>
      <c r="EM360">
        <v>39563.599999999999</v>
      </c>
      <c r="EN360">
        <v>42150.2</v>
      </c>
      <c r="EO360">
        <v>2.2054499999999999</v>
      </c>
      <c r="EP360">
        <v>2.16825</v>
      </c>
      <c r="EQ360">
        <v>0.11797199999999999</v>
      </c>
      <c r="ER360">
        <v>0</v>
      </c>
      <c r="ES360">
        <v>31.4574</v>
      </c>
      <c r="ET360">
        <v>999.9</v>
      </c>
      <c r="EU360">
        <v>68.099999999999994</v>
      </c>
      <c r="EV360">
        <v>35.4</v>
      </c>
      <c r="EW360">
        <v>38.926900000000003</v>
      </c>
      <c r="EX360">
        <v>57.441800000000001</v>
      </c>
      <c r="EY360">
        <v>-3.9623400000000002</v>
      </c>
      <c r="EZ360">
        <v>2</v>
      </c>
      <c r="FA360">
        <v>0.55197399999999996</v>
      </c>
      <c r="FB360">
        <v>0.43998900000000002</v>
      </c>
      <c r="FC360">
        <v>20.270499999999998</v>
      </c>
      <c r="FD360">
        <v>5.21624</v>
      </c>
      <c r="FE360">
        <v>12.0099</v>
      </c>
      <c r="FF360">
        <v>4.9861500000000003</v>
      </c>
      <c r="FG360">
        <v>3.2845</v>
      </c>
      <c r="FH360">
        <v>9999</v>
      </c>
      <c r="FI360">
        <v>9999</v>
      </c>
      <c r="FJ360">
        <v>9999</v>
      </c>
      <c r="FK360">
        <v>999.9</v>
      </c>
      <c r="FL360">
        <v>1.8658699999999999</v>
      </c>
      <c r="FM360">
        <v>1.86232</v>
      </c>
      <c r="FN360">
        <v>1.86432</v>
      </c>
      <c r="FO360">
        <v>1.8604099999999999</v>
      </c>
      <c r="FP360">
        <v>1.86111</v>
      </c>
      <c r="FQ360">
        <v>1.8602000000000001</v>
      </c>
      <c r="FR360">
        <v>1.86195</v>
      </c>
      <c r="FS360">
        <v>1.8585199999999999</v>
      </c>
      <c r="FT360">
        <v>0</v>
      </c>
      <c r="FU360">
        <v>0</v>
      </c>
      <c r="FV360">
        <v>0</v>
      </c>
      <c r="FW360">
        <v>0</v>
      </c>
      <c r="FX360" t="s">
        <v>358</v>
      </c>
      <c r="FY360" t="s">
        <v>359</v>
      </c>
      <c r="FZ360" t="s">
        <v>360</v>
      </c>
      <c r="GA360" t="s">
        <v>360</v>
      </c>
      <c r="GB360" t="s">
        <v>360</v>
      </c>
      <c r="GC360" t="s">
        <v>360</v>
      </c>
      <c r="GD360">
        <v>0</v>
      </c>
      <c r="GE360">
        <v>100</v>
      </c>
      <c r="GF360">
        <v>100</v>
      </c>
      <c r="GG360">
        <v>-8.49</v>
      </c>
      <c r="GH360">
        <v>0.21029999999999999</v>
      </c>
      <c r="GI360">
        <v>-4.4410340874611869</v>
      </c>
      <c r="GJ360">
        <v>-4.0977002334145526E-3</v>
      </c>
      <c r="GK360">
        <v>1.9870096767282211E-6</v>
      </c>
      <c r="GL360">
        <v>-4.7591234531596528E-10</v>
      </c>
      <c r="GM360">
        <v>0.2103699999999975</v>
      </c>
      <c r="GN360">
        <v>0</v>
      </c>
      <c r="GO360">
        <v>0</v>
      </c>
      <c r="GP360">
        <v>0</v>
      </c>
      <c r="GQ360">
        <v>6</v>
      </c>
      <c r="GR360">
        <v>2093</v>
      </c>
      <c r="GS360">
        <v>4</v>
      </c>
      <c r="GT360">
        <v>31</v>
      </c>
      <c r="GU360">
        <v>34.200000000000003</v>
      </c>
      <c r="GV360">
        <v>34.6</v>
      </c>
      <c r="GW360">
        <v>4.7912600000000003</v>
      </c>
      <c r="GX360">
        <v>0</v>
      </c>
      <c r="GY360">
        <v>2.04834</v>
      </c>
      <c r="GZ360">
        <v>2.6245099999999999</v>
      </c>
      <c r="HA360">
        <v>2.1972700000000001</v>
      </c>
      <c r="HB360">
        <v>2.33887</v>
      </c>
      <c r="HC360">
        <v>41.848599999999998</v>
      </c>
      <c r="HD360">
        <v>14.5085</v>
      </c>
      <c r="HE360">
        <v>18</v>
      </c>
      <c r="HF360">
        <v>702.07500000000005</v>
      </c>
      <c r="HG360">
        <v>746.91200000000003</v>
      </c>
      <c r="HH360">
        <v>31.000599999999999</v>
      </c>
      <c r="HI360">
        <v>34.334499999999998</v>
      </c>
      <c r="HJ360">
        <v>30</v>
      </c>
      <c r="HK360">
        <v>34.268700000000003</v>
      </c>
      <c r="HL360">
        <v>34.286700000000003</v>
      </c>
      <c r="HM360">
        <v>100</v>
      </c>
      <c r="HN360">
        <v>16.459099999999999</v>
      </c>
      <c r="HO360">
        <v>100</v>
      </c>
      <c r="HP360">
        <v>31</v>
      </c>
      <c r="HQ360">
        <v>2301.14</v>
      </c>
      <c r="HR360">
        <v>33.900700000000001</v>
      </c>
      <c r="HS360">
        <v>98.757199999999997</v>
      </c>
      <c r="HT360">
        <v>97.731499999999997</v>
      </c>
    </row>
    <row r="361" spans="1:228" x14ac:dyDescent="0.2">
      <c r="A361">
        <v>346</v>
      </c>
      <c r="B361">
        <v>1673986246.0999999</v>
      </c>
      <c r="C361">
        <v>1377.599999904633</v>
      </c>
      <c r="D361" t="s">
        <v>1051</v>
      </c>
      <c r="E361" t="s">
        <v>1052</v>
      </c>
      <c r="F361">
        <v>4</v>
      </c>
      <c r="G361">
        <v>1673986243.7874999</v>
      </c>
      <c r="H361">
        <f t="shared" si="170"/>
        <v>3.4284170578812367E-4</v>
      </c>
      <c r="I361">
        <f t="shared" si="171"/>
        <v>0.34284170578812367</v>
      </c>
      <c r="J361">
        <f t="shared" si="172"/>
        <v>11.54237600009052</v>
      </c>
      <c r="K361">
        <f t="shared" si="173"/>
        <v>1989.345</v>
      </c>
      <c r="L361">
        <f t="shared" si="174"/>
        <v>1012.7146936451178</v>
      </c>
      <c r="M361">
        <f t="shared" si="175"/>
        <v>102.42803049630491</v>
      </c>
      <c r="N361">
        <f t="shared" si="176"/>
        <v>201.20641243413843</v>
      </c>
      <c r="O361">
        <f t="shared" si="177"/>
        <v>1.9820169713895875E-2</v>
      </c>
      <c r="P361">
        <f t="shared" si="178"/>
        <v>2.763785675524228</v>
      </c>
      <c r="Q361">
        <f t="shared" si="179"/>
        <v>1.9741542374796542E-2</v>
      </c>
      <c r="R361">
        <f t="shared" si="180"/>
        <v>1.2345502238421065E-2</v>
      </c>
      <c r="S361">
        <f t="shared" si="181"/>
        <v>226.11699373658945</v>
      </c>
      <c r="T361">
        <f t="shared" si="182"/>
        <v>34.702990263819153</v>
      </c>
      <c r="U361">
        <f t="shared" si="183"/>
        <v>33.3688</v>
      </c>
      <c r="V361">
        <f t="shared" si="184"/>
        <v>5.1577462416512283</v>
      </c>
      <c r="W361">
        <f t="shared" si="185"/>
        <v>67.296925497741796</v>
      </c>
      <c r="X361">
        <f t="shared" si="186"/>
        <v>3.4762329657042916</v>
      </c>
      <c r="Y361">
        <f t="shared" si="187"/>
        <v>5.1655152742764443</v>
      </c>
      <c r="Z361">
        <f t="shared" si="188"/>
        <v>1.6815132759469367</v>
      </c>
      <c r="AA361">
        <f t="shared" si="189"/>
        <v>-15.119319225256254</v>
      </c>
      <c r="AB361">
        <f t="shared" si="190"/>
        <v>4.0025450933151872</v>
      </c>
      <c r="AC361">
        <f t="shared" si="191"/>
        <v>0.3329153380320764</v>
      </c>
      <c r="AD361">
        <f t="shared" si="192"/>
        <v>215.33313494268046</v>
      </c>
      <c r="AE361">
        <f t="shared" si="193"/>
        <v>11.722497729142628</v>
      </c>
      <c r="AF361">
        <f t="shared" si="194"/>
        <v>0.35179981063854543</v>
      </c>
      <c r="AG361">
        <f t="shared" si="195"/>
        <v>11.54237600009052</v>
      </c>
      <c r="AH361">
        <v>2071.369307896754</v>
      </c>
      <c r="AI361">
        <v>2060.211878787879</v>
      </c>
      <c r="AJ361">
        <v>3.265421609737898E-2</v>
      </c>
      <c r="AK361">
        <v>64.167648988695476</v>
      </c>
      <c r="AL361">
        <f t="shared" si="196"/>
        <v>0.34284170578812367</v>
      </c>
      <c r="AM361">
        <v>34.062115716156967</v>
      </c>
      <c r="AN361">
        <v>34.367059393939371</v>
      </c>
      <c r="AO361">
        <v>1.133359969952165E-4</v>
      </c>
      <c r="AP361">
        <v>91.899806073423491</v>
      </c>
      <c r="AQ361">
        <v>0</v>
      </c>
      <c r="AR361">
        <v>0</v>
      </c>
      <c r="AS361">
        <f t="shared" si="197"/>
        <v>1</v>
      </c>
      <c r="AT361">
        <f t="shared" si="198"/>
        <v>0</v>
      </c>
      <c r="AU361">
        <f t="shared" si="199"/>
        <v>47169.31222754714</v>
      </c>
      <c r="AV361">
        <f t="shared" si="200"/>
        <v>1199.9962499999999</v>
      </c>
      <c r="AW361">
        <f t="shared" si="201"/>
        <v>1025.9230635940878</v>
      </c>
      <c r="AX361">
        <f t="shared" si="202"/>
        <v>0.8549385580114004</v>
      </c>
      <c r="AY361">
        <f t="shared" si="203"/>
        <v>0.18843141696200255</v>
      </c>
      <c r="AZ361">
        <v>6</v>
      </c>
      <c r="BA361">
        <v>0.5</v>
      </c>
      <c r="BB361" t="s">
        <v>355</v>
      </c>
      <c r="BC361">
        <v>2</v>
      </c>
      <c r="BD361" t="b">
        <v>1</v>
      </c>
      <c r="BE361">
        <v>1673986243.7874999</v>
      </c>
      <c r="BF361">
        <v>1989.345</v>
      </c>
      <c r="BG361">
        <v>2000.81125</v>
      </c>
      <c r="BH361">
        <v>34.369812499999988</v>
      </c>
      <c r="BI361">
        <v>34.056249999999999</v>
      </c>
      <c r="BJ361">
        <v>1997.8362500000001</v>
      </c>
      <c r="BK361">
        <v>34.159450000000007</v>
      </c>
      <c r="BL361">
        <v>650.03025000000002</v>
      </c>
      <c r="BM361">
        <v>101.04174999999999</v>
      </c>
      <c r="BN361">
        <v>0.1002904375</v>
      </c>
      <c r="BO361">
        <v>33.3956625</v>
      </c>
      <c r="BP361">
        <v>33.3688</v>
      </c>
      <c r="BQ361">
        <v>999.9</v>
      </c>
      <c r="BR361">
        <v>0</v>
      </c>
      <c r="BS361">
        <v>0</v>
      </c>
      <c r="BT361">
        <v>8990</v>
      </c>
      <c r="BU361">
        <v>0</v>
      </c>
      <c r="BV361">
        <v>1438.4662499999999</v>
      </c>
      <c r="BW361">
        <v>-11.4663</v>
      </c>
      <c r="BX361">
        <v>2060.1550000000002</v>
      </c>
      <c r="BY361">
        <v>2071.3537500000002</v>
      </c>
      <c r="BZ361">
        <v>0.31355675</v>
      </c>
      <c r="CA361">
        <v>2000.81125</v>
      </c>
      <c r="CB361">
        <v>34.056249999999999</v>
      </c>
      <c r="CC361">
        <v>3.47278625</v>
      </c>
      <c r="CD361">
        <v>3.4411049999999999</v>
      </c>
      <c r="CE361">
        <v>26.487300000000001</v>
      </c>
      <c r="CF361">
        <v>26.331912500000001</v>
      </c>
      <c r="CG361">
        <v>1199.9962499999999</v>
      </c>
      <c r="CH361">
        <v>0.49996600000000002</v>
      </c>
      <c r="CI361">
        <v>0.50003399999999998</v>
      </c>
      <c r="CJ361">
        <v>0</v>
      </c>
      <c r="CK361">
        <v>945.01874999999995</v>
      </c>
      <c r="CL361">
        <v>4.9990899999999998</v>
      </c>
      <c r="CM361">
        <v>10440.424999999999</v>
      </c>
      <c r="CN361">
        <v>9557.7150000000001</v>
      </c>
      <c r="CO361">
        <v>44.25</v>
      </c>
      <c r="CP361">
        <v>46.875</v>
      </c>
      <c r="CQ361">
        <v>45.210624999999993</v>
      </c>
      <c r="CR361">
        <v>45.375</v>
      </c>
      <c r="CS361">
        <v>45.5</v>
      </c>
      <c r="CT361">
        <v>597.45625000000007</v>
      </c>
      <c r="CU361">
        <v>597.54</v>
      </c>
      <c r="CV361">
        <v>0</v>
      </c>
      <c r="CW361">
        <v>1673986246.3</v>
      </c>
      <c r="CX361">
        <v>0</v>
      </c>
      <c r="CY361">
        <v>1673984188.5</v>
      </c>
      <c r="CZ361" t="s">
        <v>356</v>
      </c>
      <c r="DA361">
        <v>1673984188.5</v>
      </c>
      <c r="DB361">
        <v>1673984167.5</v>
      </c>
      <c r="DC361">
        <v>23</v>
      </c>
      <c r="DD361">
        <v>-0.32800000000000001</v>
      </c>
      <c r="DE361">
        <v>5.0000000000000001E-3</v>
      </c>
      <c r="DF361">
        <v>-6.2539999999999996</v>
      </c>
      <c r="DG361">
        <v>0.21</v>
      </c>
      <c r="DH361">
        <v>579</v>
      </c>
      <c r="DI361">
        <v>34</v>
      </c>
      <c r="DJ361">
        <v>0</v>
      </c>
      <c r="DK361">
        <v>0.1</v>
      </c>
      <c r="DL361">
        <v>-11.5465325</v>
      </c>
      <c r="DM361">
        <v>0.90285365853664512</v>
      </c>
      <c r="DN361">
        <v>0.11348450420101421</v>
      </c>
      <c r="DO361">
        <v>0</v>
      </c>
      <c r="DP361">
        <v>0.28456864999999998</v>
      </c>
      <c r="DQ361">
        <v>0.1285626416510316</v>
      </c>
      <c r="DR361">
        <v>1.4494977408657799E-2</v>
      </c>
      <c r="DS361">
        <v>0</v>
      </c>
      <c r="DT361">
        <v>0</v>
      </c>
      <c r="DU361">
        <v>0</v>
      </c>
      <c r="DV361">
        <v>0</v>
      </c>
      <c r="DW361">
        <v>-1</v>
      </c>
      <c r="DX361">
        <v>0</v>
      </c>
      <c r="DY361">
        <v>2</v>
      </c>
      <c r="DZ361" t="s">
        <v>379</v>
      </c>
      <c r="EA361">
        <v>3.2955700000000001</v>
      </c>
      <c r="EB361">
        <v>2.6255299999999999</v>
      </c>
      <c r="EC361">
        <v>0.28213300000000002</v>
      </c>
      <c r="ED361">
        <v>0.28071800000000002</v>
      </c>
      <c r="EE361">
        <v>0.13972499999999999</v>
      </c>
      <c r="EF361">
        <v>0.13749</v>
      </c>
      <c r="EG361">
        <v>21602.400000000001</v>
      </c>
      <c r="EH361">
        <v>22009.5</v>
      </c>
      <c r="EI361">
        <v>28023.1</v>
      </c>
      <c r="EJ361">
        <v>29481</v>
      </c>
      <c r="EK361">
        <v>33189.199999999997</v>
      </c>
      <c r="EL361">
        <v>35320</v>
      </c>
      <c r="EM361">
        <v>39563.5</v>
      </c>
      <c r="EN361">
        <v>42149.7</v>
      </c>
      <c r="EO361">
        <v>2.2055699999999998</v>
      </c>
      <c r="EP361">
        <v>2.16832</v>
      </c>
      <c r="EQ361">
        <v>0.11826299999999999</v>
      </c>
      <c r="ER361">
        <v>0</v>
      </c>
      <c r="ES361">
        <v>31.4467</v>
      </c>
      <c r="ET361">
        <v>999.9</v>
      </c>
      <c r="EU361">
        <v>68.099999999999994</v>
      </c>
      <c r="EV361">
        <v>35.4</v>
      </c>
      <c r="EW361">
        <v>38.921199999999999</v>
      </c>
      <c r="EX361">
        <v>57.681800000000003</v>
      </c>
      <c r="EY361">
        <v>-3.94631</v>
      </c>
      <c r="EZ361">
        <v>2</v>
      </c>
      <c r="FA361">
        <v>0.55193599999999998</v>
      </c>
      <c r="FB361">
        <v>0.44396200000000002</v>
      </c>
      <c r="FC361">
        <v>20.270399999999999</v>
      </c>
      <c r="FD361">
        <v>5.2165400000000002</v>
      </c>
      <c r="FE361">
        <v>12.0099</v>
      </c>
      <c r="FF361">
        <v>4.9864499999999996</v>
      </c>
      <c r="FG361">
        <v>3.2845</v>
      </c>
      <c r="FH361">
        <v>9999</v>
      </c>
      <c r="FI361">
        <v>9999</v>
      </c>
      <c r="FJ361">
        <v>9999</v>
      </c>
      <c r="FK361">
        <v>999.9</v>
      </c>
      <c r="FL361">
        <v>1.86588</v>
      </c>
      <c r="FM361">
        <v>1.86233</v>
      </c>
      <c r="FN361">
        <v>1.86433</v>
      </c>
      <c r="FO361">
        <v>1.86039</v>
      </c>
      <c r="FP361">
        <v>1.86111</v>
      </c>
      <c r="FQ361">
        <v>1.8602000000000001</v>
      </c>
      <c r="FR361">
        <v>1.8619699999999999</v>
      </c>
      <c r="FS361">
        <v>1.8585199999999999</v>
      </c>
      <c r="FT361">
        <v>0</v>
      </c>
      <c r="FU361">
        <v>0</v>
      </c>
      <c r="FV361">
        <v>0</v>
      </c>
      <c r="FW361">
        <v>0</v>
      </c>
      <c r="FX361" t="s">
        <v>358</v>
      </c>
      <c r="FY361" t="s">
        <v>359</v>
      </c>
      <c r="FZ361" t="s">
        <v>360</v>
      </c>
      <c r="GA361" t="s">
        <v>360</v>
      </c>
      <c r="GB361" t="s">
        <v>360</v>
      </c>
      <c r="GC361" t="s">
        <v>360</v>
      </c>
      <c r="GD361">
        <v>0</v>
      </c>
      <c r="GE361">
        <v>100</v>
      </c>
      <c r="GF361">
        <v>100</v>
      </c>
      <c r="GG361">
        <v>-8.49</v>
      </c>
      <c r="GH361">
        <v>0.2104</v>
      </c>
      <c r="GI361">
        <v>-4.4410340874611869</v>
      </c>
      <c r="GJ361">
        <v>-4.0977002334145526E-3</v>
      </c>
      <c r="GK361">
        <v>1.9870096767282211E-6</v>
      </c>
      <c r="GL361">
        <v>-4.7591234531596528E-10</v>
      </c>
      <c r="GM361">
        <v>0.2103699999999975</v>
      </c>
      <c r="GN361">
        <v>0</v>
      </c>
      <c r="GO361">
        <v>0</v>
      </c>
      <c r="GP361">
        <v>0</v>
      </c>
      <c r="GQ361">
        <v>6</v>
      </c>
      <c r="GR361">
        <v>2093</v>
      </c>
      <c r="GS361">
        <v>4</v>
      </c>
      <c r="GT361">
        <v>31</v>
      </c>
      <c r="GU361">
        <v>34.299999999999997</v>
      </c>
      <c r="GV361">
        <v>34.6</v>
      </c>
      <c r="GW361">
        <v>4.7912600000000003</v>
      </c>
      <c r="GX361">
        <v>0</v>
      </c>
      <c r="GY361">
        <v>2.04834</v>
      </c>
      <c r="GZ361">
        <v>2.6232899999999999</v>
      </c>
      <c r="HA361">
        <v>2.1972700000000001</v>
      </c>
      <c r="HB361">
        <v>2.31934</v>
      </c>
      <c r="HC361">
        <v>41.848599999999998</v>
      </c>
      <c r="HD361">
        <v>14.491</v>
      </c>
      <c r="HE361">
        <v>18</v>
      </c>
      <c r="HF361">
        <v>702.18</v>
      </c>
      <c r="HG361">
        <v>746.971</v>
      </c>
      <c r="HH361">
        <v>31.000900000000001</v>
      </c>
      <c r="HI361">
        <v>34.334200000000003</v>
      </c>
      <c r="HJ361">
        <v>30</v>
      </c>
      <c r="HK361">
        <v>34.268700000000003</v>
      </c>
      <c r="HL361">
        <v>34.285499999999999</v>
      </c>
      <c r="HM361">
        <v>100</v>
      </c>
      <c r="HN361">
        <v>16.761099999999999</v>
      </c>
      <c r="HO361">
        <v>100</v>
      </c>
      <c r="HP361">
        <v>31</v>
      </c>
      <c r="HQ361">
        <v>2307.8200000000002</v>
      </c>
      <c r="HR361">
        <v>33.869100000000003</v>
      </c>
      <c r="HS361">
        <v>98.756900000000002</v>
      </c>
      <c r="HT361">
        <v>97.730900000000005</v>
      </c>
    </row>
    <row r="362" spans="1:228" x14ac:dyDescent="0.2">
      <c r="A362">
        <v>347</v>
      </c>
      <c r="B362">
        <v>1673986250.0999999</v>
      </c>
      <c r="C362">
        <v>1381.599999904633</v>
      </c>
      <c r="D362" t="s">
        <v>1053</v>
      </c>
      <c r="E362" t="s">
        <v>1054</v>
      </c>
      <c r="F362">
        <v>4</v>
      </c>
      <c r="G362">
        <v>1673986248.0999999</v>
      </c>
      <c r="H362">
        <f t="shared" si="170"/>
        <v>3.6168639670114384E-4</v>
      </c>
      <c r="I362">
        <f t="shared" si="171"/>
        <v>0.36168639670114383</v>
      </c>
      <c r="J362">
        <f t="shared" si="172"/>
        <v>11.47833515640091</v>
      </c>
      <c r="K362">
        <f t="shared" si="173"/>
        <v>1989.488571428572</v>
      </c>
      <c r="L362">
        <f t="shared" si="174"/>
        <v>1065.7900719130205</v>
      </c>
      <c r="M362">
        <f t="shared" si="175"/>
        <v>107.79510626130542</v>
      </c>
      <c r="N362">
        <f t="shared" si="176"/>
        <v>201.21892445278618</v>
      </c>
      <c r="O362">
        <f t="shared" si="177"/>
        <v>2.0914286102382721E-2</v>
      </c>
      <c r="P362">
        <f t="shared" si="178"/>
        <v>2.7700215369391956</v>
      </c>
      <c r="Q362">
        <f t="shared" si="179"/>
        <v>2.0826955208429219E-2</v>
      </c>
      <c r="R362">
        <f t="shared" si="180"/>
        <v>1.3024662835789794E-2</v>
      </c>
      <c r="S362">
        <f t="shared" si="181"/>
        <v>226.11682552225267</v>
      </c>
      <c r="T362">
        <f t="shared" si="182"/>
        <v>34.698224915880914</v>
      </c>
      <c r="U362">
        <f t="shared" si="183"/>
        <v>33.365685714285711</v>
      </c>
      <c r="V362">
        <f t="shared" si="184"/>
        <v>5.1568462019902732</v>
      </c>
      <c r="W362">
        <f t="shared" si="185"/>
        <v>67.268341693230411</v>
      </c>
      <c r="X362">
        <f t="shared" si="186"/>
        <v>3.4753589673428862</v>
      </c>
      <c r="Y362">
        <f t="shared" si="187"/>
        <v>5.1664109443813322</v>
      </c>
      <c r="Z362">
        <f t="shared" si="188"/>
        <v>1.681487234647387</v>
      </c>
      <c r="AA362">
        <f t="shared" si="189"/>
        <v>-15.950370094520443</v>
      </c>
      <c r="AB362">
        <f t="shared" si="190"/>
        <v>4.9388011935043066</v>
      </c>
      <c r="AC362">
        <f t="shared" si="191"/>
        <v>0.40986448670756465</v>
      </c>
      <c r="AD362">
        <f t="shared" si="192"/>
        <v>215.51512110794408</v>
      </c>
      <c r="AE362">
        <f t="shared" si="193"/>
        <v>11.545475019159097</v>
      </c>
      <c r="AF362">
        <f t="shared" si="194"/>
        <v>0.38505327227451369</v>
      </c>
      <c r="AG362">
        <f t="shared" si="195"/>
        <v>11.47833515640091</v>
      </c>
      <c r="AH362">
        <v>2071.3247286261221</v>
      </c>
      <c r="AI362">
        <v>2060.3046060606071</v>
      </c>
      <c r="AJ362">
        <v>1.323724682924622E-2</v>
      </c>
      <c r="AK362">
        <v>64.167648988695476</v>
      </c>
      <c r="AL362">
        <f t="shared" si="196"/>
        <v>0.36168639670114383</v>
      </c>
      <c r="AM362">
        <v>34.034282887701607</v>
      </c>
      <c r="AN362">
        <v>34.357150303030323</v>
      </c>
      <c r="AO362">
        <v>-8.5557880361951112E-5</v>
      </c>
      <c r="AP362">
        <v>91.899806073423491</v>
      </c>
      <c r="AQ362">
        <v>0</v>
      </c>
      <c r="AR362">
        <v>0</v>
      </c>
      <c r="AS362">
        <f t="shared" si="197"/>
        <v>1</v>
      </c>
      <c r="AT362">
        <f t="shared" si="198"/>
        <v>0</v>
      </c>
      <c r="AU362">
        <f t="shared" si="199"/>
        <v>47340.088606226556</v>
      </c>
      <c r="AV362">
        <f t="shared" si="200"/>
        <v>1199.995714285714</v>
      </c>
      <c r="AW362">
        <f t="shared" si="201"/>
        <v>1025.9225707369183</v>
      </c>
      <c r="AX362">
        <f t="shared" si="202"/>
        <v>0.85493852896598788</v>
      </c>
      <c r="AY362">
        <f t="shared" si="203"/>
        <v>0.18843136090435669</v>
      </c>
      <c r="AZ362">
        <v>6</v>
      </c>
      <c r="BA362">
        <v>0.5</v>
      </c>
      <c r="BB362" t="s">
        <v>355</v>
      </c>
      <c r="BC362">
        <v>2</v>
      </c>
      <c r="BD362" t="b">
        <v>1</v>
      </c>
      <c r="BE362">
        <v>1673986248.0999999</v>
      </c>
      <c r="BF362">
        <v>1989.488571428572</v>
      </c>
      <c r="BG362">
        <v>2000.8528571428569</v>
      </c>
      <c r="BH362">
        <v>34.361514285714279</v>
      </c>
      <c r="BI362">
        <v>34.018300000000004</v>
      </c>
      <c r="BJ362">
        <v>1997.981428571429</v>
      </c>
      <c r="BK362">
        <v>34.151142857142858</v>
      </c>
      <c r="BL362">
        <v>650.01185714285725</v>
      </c>
      <c r="BM362">
        <v>101.041</v>
      </c>
      <c r="BN362">
        <v>0.10003058571428571</v>
      </c>
      <c r="BO362">
        <v>33.398757142857143</v>
      </c>
      <c r="BP362">
        <v>33.365685714285711</v>
      </c>
      <c r="BQ362">
        <v>999.89999999999986</v>
      </c>
      <c r="BR362">
        <v>0</v>
      </c>
      <c r="BS362">
        <v>0</v>
      </c>
      <c r="BT362">
        <v>9023.2171428571419</v>
      </c>
      <c r="BU362">
        <v>0</v>
      </c>
      <c r="BV362">
        <v>1328.31</v>
      </c>
      <c r="BW362">
        <v>-11.36378571428571</v>
      </c>
      <c r="BX362">
        <v>2060.2828571428572</v>
      </c>
      <c r="BY362">
        <v>2071.3171428571432</v>
      </c>
      <c r="BZ362">
        <v>0.34320771428571428</v>
      </c>
      <c r="CA362">
        <v>2000.8528571428569</v>
      </c>
      <c r="CB362">
        <v>34.018300000000004</v>
      </c>
      <c r="CC362">
        <v>3.4719257142857138</v>
      </c>
      <c r="CD362">
        <v>3.437245714285714</v>
      </c>
      <c r="CE362">
        <v>26.483085714285711</v>
      </c>
      <c r="CF362">
        <v>26.312914285714289</v>
      </c>
      <c r="CG362">
        <v>1199.995714285714</v>
      </c>
      <c r="CH362">
        <v>0.49996600000000008</v>
      </c>
      <c r="CI362">
        <v>0.50003399999999998</v>
      </c>
      <c r="CJ362">
        <v>0</v>
      </c>
      <c r="CK362">
        <v>945.02114285714299</v>
      </c>
      <c r="CL362">
        <v>4.9990899999999998</v>
      </c>
      <c r="CM362">
        <v>10439.299999999999</v>
      </c>
      <c r="CN362">
        <v>9557.6942857142858</v>
      </c>
      <c r="CO362">
        <v>44.25</v>
      </c>
      <c r="CP362">
        <v>46.875</v>
      </c>
      <c r="CQ362">
        <v>45.223000000000013</v>
      </c>
      <c r="CR362">
        <v>45.375</v>
      </c>
      <c r="CS362">
        <v>45.517714285714291</v>
      </c>
      <c r="CT362">
        <v>597.4571428571428</v>
      </c>
      <c r="CU362">
        <v>597.53857142857134</v>
      </c>
      <c r="CV362">
        <v>0</v>
      </c>
      <c r="CW362">
        <v>1673986250.5</v>
      </c>
      <c r="CX362">
        <v>0</v>
      </c>
      <c r="CY362">
        <v>1673984188.5</v>
      </c>
      <c r="CZ362" t="s">
        <v>356</v>
      </c>
      <c r="DA362">
        <v>1673984188.5</v>
      </c>
      <c r="DB362">
        <v>1673984167.5</v>
      </c>
      <c r="DC362">
        <v>23</v>
      </c>
      <c r="DD362">
        <v>-0.32800000000000001</v>
      </c>
      <c r="DE362">
        <v>5.0000000000000001E-3</v>
      </c>
      <c r="DF362">
        <v>-6.2539999999999996</v>
      </c>
      <c r="DG362">
        <v>0.21</v>
      </c>
      <c r="DH362">
        <v>579</v>
      </c>
      <c r="DI362">
        <v>34</v>
      </c>
      <c r="DJ362">
        <v>0</v>
      </c>
      <c r="DK362">
        <v>0.1</v>
      </c>
      <c r="DL362">
        <v>-11.493840000000001</v>
      </c>
      <c r="DM362">
        <v>0.90184165103191027</v>
      </c>
      <c r="DN362">
        <v>0.11205918927067079</v>
      </c>
      <c r="DO362">
        <v>0</v>
      </c>
      <c r="DP362">
        <v>0.29692875000000002</v>
      </c>
      <c r="DQ362">
        <v>0.23556067542213871</v>
      </c>
      <c r="DR362">
        <v>2.4281581721286201E-2</v>
      </c>
      <c r="DS362">
        <v>0</v>
      </c>
      <c r="DT362">
        <v>0</v>
      </c>
      <c r="DU362">
        <v>0</v>
      </c>
      <c r="DV362">
        <v>0</v>
      </c>
      <c r="DW362">
        <v>-1</v>
      </c>
      <c r="DX362">
        <v>0</v>
      </c>
      <c r="DY362">
        <v>2</v>
      </c>
      <c r="DZ362" t="s">
        <v>379</v>
      </c>
      <c r="EA362">
        <v>3.2956400000000001</v>
      </c>
      <c r="EB362">
        <v>2.6253600000000001</v>
      </c>
      <c r="EC362">
        <v>0.28214</v>
      </c>
      <c r="ED362">
        <v>0.28071600000000002</v>
      </c>
      <c r="EE362">
        <v>0.13968900000000001</v>
      </c>
      <c r="EF362">
        <v>0.137327</v>
      </c>
      <c r="EG362">
        <v>21602.5</v>
      </c>
      <c r="EH362">
        <v>22009.4</v>
      </c>
      <c r="EI362">
        <v>28023.5</v>
      </c>
      <c r="EJ362">
        <v>29480.799999999999</v>
      </c>
      <c r="EK362">
        <v>33190.6</v>
      </c>
      <c r="EL362">
        <v>35326.800000000003</v>
      </c>
      <c r="EM362">
        <v>39563.5</v>
      </c>
      <c r="EN362">
        <v>42149.9</v>
      </c>
      <c r="EO362">
        <v>2.2056300000000002</v>
      </c>
      <c r="EP362">
        <v>2.1682999999999999</v>
      </c>
      <c r="EQ362">
        <v>0.119198</v>
      </c>
      <c r="ER362">
        <v>0</v>
      </c>
      <c r="ES362">
        <v>31.438099999999999</v>
      </c>
      <c r="ET362">
        <v>999.9</v>
      </c>
      <c r="EU362">
        <v>68.099999999999994</v>
      </c>
      <c r="EV362">
        <v>35.4</v>
      </c>
      <c r="EW362">
        <v>38.922800000000002</v>
      </c>
      <c r="EX362">
        <v>57.711799999999997</v>
      </c>
      <c r="EY362">
        <v>-4.0625</v>
      </c>
      <c r="EZ362">
        <v>2</v>
      </c>
      <c r="FA362">
        <v>0.55188499999999996</v>
      </c>
      <c r="FB362">
        <v>0.44734200000000002</v>
      </c>
      <c r="FC362">
        <v>20.270499999999998</v>
      </c>
      <c r="FD362">
        <v>5.2160900000000003</v>
      </c>
      <c r="FE362">
        <v>12.0099</v>
      </c>
      <c r="FF362">
        <v>4.9859999999999998</v>
      </c>
      <c r="FG362">
        <v>3.2844799999999998</v>
      </c>
      <c r="FH362">
        <v>9999</v>
      </c>
      <c r="FI362">
        <v>9999</v>
      </c>
      <c r="FJ362">
        <v>9999</v>
      </c>
      <c r="FK362">
        <v>999.9</v>
      </c>
      <c r="FL362">
        <v>1.8658699999999999</v>
      </c>
      <c r="FM362">
        <v>1.86232</v>
      </c>
      <c r="FN362">
        <v>1.86433</v>
      </c>
      <c r="FO362">
        <v>1.8604099999999999</v>
      </c>
      <c r="FP362">
        <v>1.86111</v>
      </c>
      <c r="FQ362">
        <v>1.8602099999999999</v>
      </c>
      <c r="FR362">
        <v>1.86198</v>
      </c>
      <c r="FS362">
        <v>1.8585199999999999</v>
      </c>
      <c r="FT362">
        <v>0</v>
      </c>
      <c r="FU362">
        <v>0</v>
      </c>
      <c r="FV362">
        <v>0</v>
      </c>
      <c r="FW362">
        <v>0</v>
      </c>
      <c r="FX362" t="s">
        <v>358</v>
      </c>
      <c r="FY362" t="s">
        <v>359</v>
      </c>
      <c r="FZ362" t="s">
        <v>360</v>
      </c>
      <c r="GA362" t="s">
        <v>360</v>
      </c>
      <c r="GB362" t="s">
        <v>360</v>
      </c>
      <c r="GC362" t="s">
        <v>360</v>
      </c>
      <c r="GD362">
        <v>0</v>
      </c>
      <c r="GE362">
        <v>100</v>
      </c>
      <c r="GF362">
        <v>100</v>
      </c>
      <c r="GG362">
        <v>-8.49</v>
      </c>
      <c r="GH362">
        <v>0.21029999999999999</v>
      </c>
      <c r="GI362">
        <v>-4.4410340874611869</v>
      </c>
      <c r="GJ362">
        <v>-4.0977002334145526E-3</v>
      </c>
      <c r="GK362">
        <v>1.9870096767282211E-6</v>
      </c>
      <c r="GL362">
        <v>-4.7591234531596528E-10</v>
      </c>
      <c r="GM362">
        <v>0.2103699999999975</v>
      </c>
      <c r="GN362">
        <v>0</v>
      </c>
      <c r="GO362">
        <v>0</v>
      </c>
      <c r="GP362">
        <v>0</v>
      </c>
      <c r="GQ362">
        <v>6</v>
      </c>
      <c r="GR362">
        <v>2093</v>
      </c>
      <c r="GS362">
        <v>4</v>
      </c>
      <c r="GT362">
        <v>31</v>
      </c>
      <c r="GU362">
        <v>34.4</v>
      </c>
      <c r="GV362">
        <v>34.700000000000003</v>
      </c>
      <c r="GW362">
        <v>4.7912600000000003</v>
      </c>
      <c r="GX362">
        <v>0</v>
      </c>
      <c r="GY362">
        <v>2.04834</v>
      </c>
      <c r="GZ362">
        <v>2.6232899999999999</v>
      </c>
      <c r="HA362">
        <v>2.1972700000000001</v>
      </c>
      <c r="HB362">
        <v>2.3547400000000001</v>
      </c>
      <c r="HC362">
        <v>41.848599999999998</v>
      </c>
      <c r="HD362">
        <v>14.4998</v>
      </c>
      <c r="HE362">
        <v>18</v>
      </c>
      <c r="HF362">
        <v>702.19200000000001</v>
      </c>
      <c r="HG362">
        <v>746.923</v>
      </c>
      <c r="HH362">
        <v>31.000900000000001</v>
      </c>
      <c r="HI362">
        <v>34.331299999999999</v>
      </c>
      <c r="HJ362">
        <v>30</v>
      </c>
      <c r="HK362">
        <v>34.265799999999999</v>
      </c>
      <c r="HL362">
        <v>34.2836</v>
      </c>
      <c r="HM362">
        <v>100</v>
      </c>
      <c r="HN362">
        <v>16.761099999999999</v>
      </c>
      <c r="HO362">
        <v>100</v>
      </c>
      <c r="HP362">
        <v>31</v>
      </c>
      <c r="HQ362">
        <v>2314.5</v>
      </c>
      <c r="HR362">
        <v>33.857999999999997</v>
      </c>
      <c r="HS362">
        <v>98.757400000000004</v>
      </c>
      <c r="HT362">
        <v>97.730900000000005</v>
      </c>
    </row>
    <row r="363" spans="1:228" x14ac:dyDescent="0.2">
      <c r="A363">
        <v>348</v>
      </c>
      <c r="B363">
        <v>1673986254.0999999</v>
      </c>
      <c r="C363">
        <v>1385.599999904633</v>
      </c>
      <c r="D363" t="s">
        <v>1055</v>
      </c>
      <c r="E363" t="s">
        <v>1056</v>
      </c>
      <c r="F363">
        <v>4</v>
      </c>
      <c r="G363">
        <v>1673986251.7874999</v>
      </c>
      <c r="H363">
        <f t="shared" si="170"/>
        <v>3.3959049084520039E-4</v>
      </c>
      <c r="I363">
        <f t="shared" si="171"/>
        <v>0.33959049084520038</v>
      </c>
      <c r="J363">
        <f t="shared" si="172"/>
        <v>11.384508163921744</v>
      </c>
      <c r="K363">
        <f t="shared" si="173"/>
        <v>1989.55375</v>
      </c>
      <c r="L363">
        <f t="shared" si="174"/>
        <v>1014.6362322507302</v>
      </c>
      <c r="M363">
        <f t="shared" si="175"/>
        <v>102.62170480880691</v>
      </c>
      <c r="N363">
        <f t="shared" si="176"/>
        <v>201.22620417452364</v>
      </c>
      <c r="O363">
        <f t="shared" si="177"/>
        <v>1.958674463639222E-2</v>
      </c>
      <c r="P363">
        <f t="shared" si="178"/>
        <v>2.7659246654773693</v>
      </c>
      <c r="Q363">
        <f t="shared" si="179"/>
        <v>1.9510013663632603E-2</v>
      </c>
      <c r="R363">
        <f t="shared" si="180"/>
        <v>1.2200627358419456E-2</v>
      </c>
      <c r="S363">
        <f t="shared" si="181"/>
        <v>226.1184078615901</v>
      </c>
      <c r="T363">
        <f t="shared" si="182"/>
        <v>34.706911940795436</v>
      </c>
      <c r="U363">
        <f t="shared" si="183"/>
        <v>33.370375000000003</v>
      </c>
      <c r="V363">
        <f t="shared" si="184"/>
        <v>5.1582014742868916</v>
      </c>
      <c r="W363">
        <f t="shared" si="185"/>
        <v>67.216602682604503</v>
      </c>
      <c r="X363">
        <f t="shared" si="186"/>
        <v>3.4728547686844879</v>
      </c>
      <c r="Y363">
        <f t="shared" si="187"/>
        <v>5.1666621490574896</v>
      </c>
      <c r="Z363">
        <f t="shared" si="188"/>
        <v>1.6853467056024036</v>
      </c>
      <c r="AA363">
        <f t="shared" si="189"/>
        <v>-14.975940646273337</v>
      </c>
      <c r="AB363">
        <f t="shared" si="190"/>
        <v>4.3616585190322024</v>
      </c>
      <c r="AC363">
        <f t="shared" si="191"/>
        <v>0.36251419791862705</v>
      </c>
      <c r="AD363">
        <f t="shared" si="192"/>
        <v>215.86663993226759</v>
      </c>
      <c r="AE363">
        <f t="shared" si="193"/>
        <v>11.375102003825495</v>
      </c>
      <c r="AF363">
        <f t="shared" si="194"/>
        <v>0.41895669879471581</v>
      </c>
      <c r="AG363">
        <f t="shared" si="195"/>
        <v>11.384508163921744</v>
      </c>
      <c r="AH363">
        <v>2071.1487363593192</v>
      </c>
      <c r="AI363">
        <v>2060.282303030302</v>
      </c>
      <c r="AJ363">
        <v>-2.8279239525418271E-3</v>
      </c>
      <c r="AK363">
        <v>64.167648988695476</v>
      </c>
      <c r="AL363">
        <f t="shared" si="196"/>
        <v>0.33959049084520038</v>
      </c>
      <c r="AM363">
        <v>33.964387166852497</v>
      </c>
      <c r="AN363">
        <v>34.318944848484833</v>
      </c>
      <c r="AO363">
        <v>-9.2542048169528355E-3</v>
      </c>
      <c r="AP363">
        <v>91.899806073423491</v>
      </c>
      <c r="AQ363">
        <v>0</v>
      </c>
      <c r="AR363">
        <v>0</v>
      </c>
      <c r="AS363">
        <f t="shared" si="197"/>
        <v>1</v>
      </c>
      <c r="AT363">
        <f t="shared" si="198"/>
        <v>0</v>
      </c>
      <c r="AU363">
        <f t="shared" si="199"/>
        <v>47227.420043236139</v>
      </c>
      <c r="AV363">
        <f t="shared" si="200"/>
        <v>1200.0037500000001</v>
      </c>
      <c r="AW363">
        <f t="shared" si="201"/>
        <v>1025.9294760940882</v>
      </c>
      <c r="AX363">
        <f t="shared" si="202"/>
        <v>0.85493855839541166</v>
      </c>
      <c r="AY363">
        <f t="shared" si="203"/>
        <v>0.18843141770314475</v>
      </c>
      <c r="AZ363">
        <v>6</v>
      </c>
      <c r="BA363">
        <v>0.5</v>
      </c>
      <c r="BB363" t="s">
        <v>355</v>
      </c>
      <c r="BC363">
        <v>2</v>
      </c>
      <c r="BD363" t="b">
        <v>1</v>
      </c>
      <c r="BE363">
        <v>1673986251.7874999</v>
      </c>
      <c r="BF363">
        <v>1989.55375</v>
      </c>
      <c r="BG363">
        <v>2000.8225</v>
      </c>
      <c r="BH363">
        <v>34.336637500000002</v>
      </c>
      <c r="BI363">
        <v>33.963212499999997</v>
      </c>
      <c r="BJ363">
        <v>1998.0462500000001</v>
      </c>
      <c r="BK363">
        <v>34.126262500000003</v>
      </c>
      <c r="BL363">
        <v>650.04399999999998</v>
      </c>
      <c r="BM363">
        <v>101.04125000000001</v>
      </c>
      <c r="BN363">
        <v>0.1001261375</v>
      </c>
      <c r="BO363">
        <v>33.399625</v>
      </c>
      <c r="BP363">
        <v>33.370375000000003</v>
      </c>
      <c r="BQ363">
        <v>999.9</v>
      </c>
      <c r="BR363">
        <v>0</v>
      </c>
      <c r="BS363">
        <v>0</v>
      </c>
      <c r="BT363">
        <v>9001.4074999999993</v>
      </c>
      <c r="BU363">
        <v>0</v>
      </c>
      <c r="BV363">
        <v>1239.1424999999999</v>
      </c>
      <c r="BW363">
        <v>-11.266887499999999</v>
      </c>
      <c r="BX363">
        <v>2060.2975000000001</v>
      </c>
      <c r="BY363">
        <v>2071.1624999999999</v>
      </c>
      <c r="BZ363">
        <v>0.37342825000000002</v>
      </c>
      <c r="CA363">
        <v>2000.8225</v>
      </c>
      <c r="CB363">
        <v>33.963212499999997</v>
      </c>
      <c r="CC363">
        <v>3.46941875</v>
      </c>
      <c r="CD363">
        <v>3.4316862499999998</v>
      </c>
      <c r="CE363">
        <v>26.470837499999998</v>
      </c>
      <c r="CF363">
        <v>26.285499999999999</v>
      </c>
      <c r="CG363">
        <v>1200.0037500000001</v>
      </c>
      <c r="CH363">
        <v>0.49996600000000002</v>
      </c>
      <c r="CI363">
        <v>0.50003399999999998</v>
      </c>
      <c r="CJ363">
        <v>0</v>
      </c>
      <c r="CK363">
        <v>944.72675000000004</v>
      </c>
      <c r="CL363">
        <v>4.9990899999999998</v>
      </c>
      <c r="CM363">
        <v>10437.2125</v>
      </c>
      <c r="CN363">
        <v>9557.7674999999999</v>
      </c>
      <c r="CO363">
        <v>44.25</v>
      </c>
      <c r="CP363">
        <v>46.875</v>
      </c>
      <c r="CQ363">
        <v>45.210625</v>
      </c>
      <c r="CR363">
        <v>45.375</v>
      </c>
      <c r="CS363">
        <v>45.5</v>
      </c>
      <c r="CT363">
        <v>597.46</v>
      </c>
      <c r="CU363">
        <v>597.54374999999993</v>
      </c>
      <c r="CV363">
        <v>0</v>
      </c>
      <c r="CW363">
        <v>1673986254.7</v>
      </c>
      <c r="CX363">
        <v>0</v>
      </c>
      <c r="CY363">
        <v>1673984188.5</v>
      </c>
      <c r="CZ363" t="s">
        <v>356</v>
      </c>
      <c r="DA363">
        <v>1673984188.5</v>
      </c>
      <c r="DB363">
        <v>1673984167.5</v>
      </c>
      <c r="DC363">
        <v>23</v>
      </c>
      <c r="DD363">
        <v>-0.32800000000000001</v>
      </c>
      <c r="DE363">
        <v>5.0000000000000001E-3</v>
      </c>
      <c r="DF363">
        <v>-6.2539999999999996</v>
      </c>
      <c r="DG363">
        <v>0.21</v>
      </c>
      <c r="DH363">
        <v>579</v>
      </c>
      <c r="DI363">
        <v>34</v>
      </c>
      <c r="DJ363">
        <v>0</v>
      </c>
      <c r="DK363">
        <v>0.1</v>
      </c>
      <c r="DL363">
        <v>-11.424194999999999</v>
      </c>
      <c r="DM363">
        <v>0.9751227016885865</v>
      </c>
      <c r="DN363">
        <v>0.1154804246398498</v>
      </c>
      <c r="DO363">
        <v>0</v>
      </c>
      <c r="DP363">
        <v>0.3171544</v>
      </c>
      <c r="DQ363">
        <v>0.35533395872420259</v>
      </c>
      <c r="DR363">
        <v>3.557327203870906E-2</v>
      </c>
      <c r="DS363">
        <v>0</v>
      </c>
      <c r="DT363">
        <v>0</v>
      </c>
      <c r="DU363">
        <v>0</v>
      </c>
      <c r="DV363">
        <v>0</v>
      </c>
      <c r="DW363">
        <v>-1</v>
      </c>
      <c r="DX363">
        <v>0</v>
      </c>
      <c r="DY363">
        <v>2</v>
      </c>
      <c r="DZ363" t="s">
        <v>379</v>
      </c>
      <c r="EA363">
        <v>3.2957100000000001</v>
      </c>
      <c r="EB363">
        <v>2.6254400000000002</v>
      </c>
      <c r="EC363">
        <v>0.28214299999999998</v>
      </c>
      <c r="ED363">
        <v>0.28070899999999999</v>
      </c>
      <c r="EE363">
        <v>0.13958799999999999</v>
      </c>
      <c r="EF363">
        <v>0.13725100000000001</v>
      </c>
      <c r="EG363">
        <v>21602.6</v>
      </c>
      <c r="EH363">
        <v>22009.9</v>
      </c>
      <c r="EI363">
        <v>28023.8</v>
      </c>
      <c r="EJ363">
        <v>29481.200000000001</v>
      </c>
      <c r="EK363">
        <v>33194.6</v>
      </c>
      <c r="EL363">
        <v>35330.300000000003</v>
      </c>
      <c r="EM363">
        <v>39563.699999999997</v>
      </c>
      <c r="EN363">
        <v>42150.400000000001</v>
      </c>
      <c r="EO363">
        <v>2.2056300000000002</v>
      </c>
      <c r="EP363">
        <v>2.16832</v>
      </c>
      <c r="EQ363">
        <v>0.11956700000000001</v>
      </c>
      <c r="ER363">
        <v>0</v>
      </c>
      <c r="ES363">
        <v>31.4298</v>
      </c>
      <c r="ET363">
        <v>999.9</v>
      </c>
      <c r="EU363">
        <v>68.099999999999994</v>
      </c>
      <c r="EV363">
        <v>35.4</v>
      </c>
      <c r="EW363">
        <v>38.9238</v>
      </c>
      <c r="EX363">
        <v>57.411799999999999</v>
      </c>
      <c r="EY363">
        <v>-4.2307699999999997</v>
      </c>
      <c r="EZ363">
        <v>2</v>
      </c>
      <c r="FA363">
        <v>0.55186000000000002</v>
      </c>
      <c r="FB363">
        <v>0.45012799999999997</v>
      </c>
      <c r="FC363">
        <v>20.270399999999999</v>
      </c>
      <c r="FD363">
        <v>5.2159399999999998</v>
      </c>
      <c r="FE363">
        <v>12.0099</v>
      </c>
      <c r="FF363">
        <v>4.9858500000000001</v>
      </c>
      <c r="FG363">
        <v>3.28443</v>
      </c>
      <c r="FH363">
        <v>9999</v>
      </c>
      <c r="FI363">
        <v>9999</v>
      </c>
      <c r="FJ363">
        <v>9999</v>
      </c>
      <c r="FK363">
        <v>999.9</v>
      </c>
      <c r="FL363">
        <v>1.8658699999999999</v>
      </c>
      <c r="FM363">
        <v>1.8623400000000001</v>
      </c>
      <c r="FN363">
        <v>1.86432</v>
      </c>
      <c r="FO363">
        <v>1.86042</v>
      </c>
      <c r="FP363">
        <v>1.86111</v>
      </c>
      <c r="FQ363">
        <v>1.8602099999999999</v>
      </c>
      <c r="FR363">
        <v>1.86192</v>
      </c>
      <c r="FS363">
        <v>1.8585199999999999</v>
      </c>
      <c r="FT363">
        <v>0</v>
      </c>
      <c r="FU363">
        <v>0</v>
      </c>
      <c r="FV363">
        <v>0</v>
      </c>
      <c r="FW363">
        <v>0</v>
      </c>
      <c r="FX363" t="s">
        <v>358</v>
      </c>
      <c r="FY363" t="s">
        <v>359</v>
      </c>
      <c r="FZ363" t="s">
        <v>360</v>
      </c>
      <c r="GA363" t="s">
        <v>360</v>
      </c>
      <c r="GB363" t="s">
        <v>360</v>
      </c>
      <c r="GC363" t="s">
        <v>360</v>
      </c>
      <c r="GD363">
        <v>0</v>
      </c>
      <c r="GE363">
        <v>100</v>
      </c>
      <c r="GF363">
        <v>100</v>
      </c>
      <c r="GG363">
        <v>-8.49</v>
      </c>
      <c r="GH363">
        <v>0.21029999999999999</v>
      </c>
      <c r="GI363">
        <v>-4.4410340874611869</v>
      </c>
      <c r="GJ363">
        <v>-4.0977002334145526E-3</v>
      </c>
      <c r="GK363">
        <v>1.9870096767282211E-6</v>
      </c>
      <c r="GL363">
        <v>-4.7591234531596528E-10</v>
      </c>
      <c r="GM363">
        <v>0.2103699999999975</v>
      </c>
      <c r="GN363">
        <v>0</v>
      </c>
      <c r="GO363">
        <v>0</v>
      </c>
      <c r="GP363">
        <v>0</v>
      </c>
      <c r="GQ363">
        <v>6</v>
      </c>
      <c r="GR363">
        <v>2093</v>
      </c>
      <c r="GS363">
        <v>4</v>
      </c>
      <c r="GT363">
        <v>31</v>
      </c>
      <c r="GU363">
        <v>34.4</v>
      </c>
      <c r="GV363">
        <v>34.799999999999997</v>
      </c>
      <c r="GW363">
        <v>4.7900400000000003</v>
      </c>
      <c r="GX363">
        <v>0</v>
      </c>
      <c r="GY363">
        <v>2.04834</v>
      </c>
      <c r="GZ363">
        <v>2.6245099999999999</v>
      </c>
      <c r="HA363">
        <v>2.1972700000000001</v>
      </c>
      <c r="HB363">
        <v>2.36938</v>
      </c>
      <c r="HC363">
        <v>41.874899999999997</v>
      </c>
      <c r="HD363">
        <v>14.5085</v>
      </c>
      <c r="HE363">
        <v>18</v>
      </c>
      <c r="HF363">
        <v>702.18899999999996</v>
      </c>
      <c r="HG363">
        <v>746.947</v>
      </c>
      <c r="HH363">
        <v>31.000900000000001</v>
      </c>
      <c r="HI363">
        <v>34.331099999999999</v>
      </c>
      <c r="HJ363">
        <v>29.9999</v>
      </c>
      <c r="HK363">
        <v>34.265599999999999</v>
      </c>
      <c r="HL363">
        <v>34.2836</v>
      </c>
      <c r="HM363">
        <v>100</v>
      </c>
      <c r="HN363">
        <v>16.761099999999999</v>
      </c>
      <c r="HO363">
        <v>100</v>
      </c>
      <c r="HP363">
        <v>31</v>
      </c>
      <c r="HQ363">
        <v>2321.17</v>
      </c>
      <c r="HR363">
        <v>33.853999999999999</v>
      </c>
      <c r="HS363">
        <v>98.757999999999996</v>
      </c>
      <c r="HT363">
        <v>97.732100000000003</v>
      </c>
    </row>
    <row r="364" spans="1:228" x14ac:dyDescent="0.2">
      <c r="A364">
        <v>349</v>
      </c>
      <c r="B364">
        <v>1673986258.0999999</v>
      </c>
      <c r="C364">
        <v>1389.599999904633</v>
      </c>
      <c r="D364" t="s">
        <v>1057</v>
      </c>
      <c r="E364" t="s">
        <v>1058</v>
      </c>
      <c r="F364">
        <v>4</v>
      </c>
      <c r="G364">
        <v>1673986256.0999999</v>
      </c>
      <c r="H364">
        <f t="shared" si="170"/>
        <v>3.4261517601955646E-4</v>
      </c>
      <c r="I364">
        <f t="shared" si="171"/>
        <v>0.34261517601955643</v>
      </c>
      <c r="J364">
        <f t="shared" si="172"/>
        <v>11.33997210906983</v>
      </c>
      <c r="K364">
        <f t="shared" si="173"/>
        <v>1989.6</v>
      </c>
      <c r="L364">
        <f t="shared" si="174"/>
        <v>1024.7583769506757</v>
      </c>
      <c r="M364">
        <f t="shared" si="175"/>
        <v>103.64321131471397</v>
      </c>
      <c r="N364">
        <f t="shared" si="176"/>
        <v>201.22649189300577</v>
      </c>
      <c r="O364">
        <f t="shared" si="177"/>
        <v>1.9727995909028701E-2</v>
      </c>
      <c r="P364">
        <f t="shared" si="178"/>
        <v>2.7711857017907451</v>
      </c>
      <c r="Q364">
        <f t="shared" si="179"/>
        <v>1.9650303765395023E-2</v>
      </c>
      <c r="R364">
        <f t="shared" si="180"/>
        <v>1.2288394580813194E-2</v>
      </c>
      <c r="S364">
        <f t="shared" si="181"/>
        <v>226.11920837936532</v>
      </c>
      <c r="T364">
        <f t="shared" si="182"/>
        <v>34.701349573504075</v>
      </c>
      <c r="U364">
        <f t="shared" si="183"/>
        <v>33.368685714285711</v>
      </c>
      <c r="V364">
        <f t="shared" si="184"/>
        <v>5.1577132102576755</v>
      </c>
      <c r="W364">
        <f t="shared" si="185"/>
        <v>67.160898139822365</v>
      </c>
      <c r="X364">
        <f t="shared" si="186"/>
        <v>3.4694997476177214</v>
      </c>
      <c r="Y364">
        <f t="shared" si="187"/>
        <v>5.1659519805625065</v>
      </c>
      <c r="Z364">
        <f t="shared" si="188"/>
        <v>1.6882134626399541</v>
      </c>
      <c r="AA364">
        <f t="shared" si="189"/>
        <v>-15.10932926246244</v>
      </c>
      <c r="AB364">
        <f t="shared" si="190"/>
        <v>4.2557703732662331</v>
      </c>
      <c r="AC364">
        <f t="shared" si="191"/>
        <v>0.35303474936060791</v>
      </c>
      <c r="AD364">
        <f t="shared" si="192"/>
        <v>215.61868423952973</v>
      </c>
      <c r="AE364">
        <f t="shared" si="193"/>
        <v>11.244643908612112</v>
      </c>
      <c r="AF364">
        <f t="shared" si="194"/>
        <v>0.39555094085857972</v>
      </c>
      <c r="AG364">
        <f t="shared" si="195"/>
        <v>11.33997210906983</v>
      </c>
      <c r="AH364">
        <v>2071.0744991720239</v>
      </c>
      <c r="AI364">
        <v>2060.2506666666659</v>
      </c>
      <c r="AJ364">
        <v>-2.892768191993291E-3</v>
      </c>
      <c r="AK364">
        <v>64.167648988695476</v>
      </c>
      <c r="AL364">
        <f t="shared" si="196"/>
        <v>0.34261517601955643</v>
      </c>
      <c r="AM364">
        <v>33.953705390449748</v>
      </c>
      <c r="AN364">
        <v>34.297033939393927</v>
      </c>
      <c r="AO364">
        <v>-6.766632025735738E-3</v>
      </c>
      <c r="AP364">
        <v>91.899806073423491</v>
      </c>
      <c r="AQ364">
        <v>0</v>
      </c>
      <c r="AR364">
        <v>0</v>
      </c>
      <c r="AS364">
        <f t="shared" si="197"/>
        <v>1</v>
      </c>
      <c r="AT364">
        <f t="shared" si="198"/>
        <v>0</v>
      </c>
      <c r="AU364">
        <f t="shared" si="199"/>
        <v>47372.316122342578</v>
      </c>
      <c r="AV364">
        <f t="shared" si="200"/>
        <v>1200.008571428571</v>
      </c>
      <c r="AW364">
        <f t="shared" si="201"/>
        <v>1025.9335421654739</v>
      </c>
      <c r="AX364">
        <f t="shared" si="202"/>
        <v>0.85493851176757307</v>
      </c>
      <c r="AY364">
        <f t="shared" si="203"/>
        <v>0.18843132771141607</v>
      </c>
      <c r="AZ364">
        <v>6</v>
      </c>
      <c r="BA364">
        <v>0.5</v>
      </c>
      <c r="BB364" t="s">
        <v>355</v>
      </c>
      <c r="BC364">
        <v>2</v>
      </c>
      <c r="BD364" t="b">
        <v>1</v>
      </c>
      <c r="BE364">
        <v>1673986256.0999999</v>
      </c>
      <c r="BF364">
        <v>1989.6</v>
      </c>
      <c r="BG364">
        <v>2000.7057142857141</v>
      </c>
      <c r="BH364">
        <v>34.304214285714288</v>
      </c>
      <c r="BI364">
        <v>33.951628571428571</v>
      </c>
      <c r="BJ364">
        <v>1998.091428571428</v>
      </c>
      <c r="BK364">
        <v>34.093842857142853</v>
      </c>
      <c r="BL364">
        <v>650.0238571428572</v>
      </c>
      <c r="BM364">
        <v>101.0394285714286</v>
      </c>
      <c r="BN364">
        <v>9.9741057142857151E-2</v>
      </c>
      <c r="BO364">
        <v>33.397171428571433</v>
      </c>
      <c r="BP364">
        <v>33.368685714285711</v>
      </c>
      <c r="BQ364">
        <v>999.89999999999986</v>
      </c>
      <c r="BR364">
        <v>0</v>
      </c>
      <c r="BS364">
        <v>0</v>
      </c>
      <c r="BT364">
        <v>9029.5542857142846</v>
      </c>
      <c r="BU364">
        <v>0</v>
      </c>
      <c r="BV364">
        <v>1164.4357142857141</v>
      </c>
      <c r="BW364">
        <v>-11.10797142857143</v>
      </c>
      <c r="BX364">
        <v>2060.275714285714</v>
      </c>
      <c r="BY364">
        <v>2071.0214285714292</v>
      </c>
      <c r="BZ364">
        <v>0.35257771428571433</v>
      </c>
      <c r="CA364">
        <v>2000.7057142857141</v>
      </c>
      <c r="CB364">
        <v>33.951628571428571</v>
      </c>
      <c r="CC364">
        <v>3.4660771428571429</v>
      </c>
      <c r="CD364">
        <v>3.4304542857142861</v>
      </c>
      <c r="CE364">
        <v>26.454499999999999</v>
      </c>
      <c r="CF364">
        <v>26.279399999999999</v>
      </c>
      <c r="CG364">
        <v>1200.008571428571</v>
      </c>
      <c r="CH364">
        <v>0.49996800000000002</v>
      </c>
      <c r="CI364">
        <v>0.50003199999999992</v>
      </c>
      <c r="CJ364">
        <v>0</v>
      </c>
      <c r="CK364">
        <v>944.61900000000003</v>
      </c>
      <c r="CL364">
        <v>4.9990899999999998</v>
      </c>
      <c r="CM364">
        <v>10435.05714285714</v>
      </c>
      <c r="CN364">
        <v>9557.8057142857142</v>
      </c>
      <c r="CO364">
        <v>44.232000000000014</v>
      </c>
      <c r="CP364">
        <v>46.875</v>
      </c>
      <c r="CQ364">
        <v>45.186999999999998</v>
      </c>
      <c r="CR364">
        <v>45.375</v>
      </c>
      <c r="CS364">
        <v>45.5</v>
      </c>
      <c r="CT364">
        <v>597.46428571428567</v>
      </c>
      <c r="CU364">
        <v>597.54428571428582</v>
      </c>
      <c r="CV364">
        <v>0</v>
      </c>
      <c r="CW364">
        <v>1673986258.3</v>
      </c>
      <c r="CX364">
        <v>0</v>
      </c>
      <c r="CY364">
        <v>1673984188.5</v>
      </c>
      <c r="CZ364" t="s">
        <v>356</v>
      </c>
      <c r="DA364">
        <v>1673984188.5</v>
      </c>
      <c r="DB364">
        <v>1673984167.5</v>
      </c>
      <c r="DC364">
        <v>23</v>
      </c>
      <c r="DD364">
        <v>-0.32800000000000001</v>
      </c>
      <c r="DE364">
        <v>5.0000000000000001E-3</v>
      </c>
      <c r="DF364">
        <v>-6.2539999999999996</v>
      </c>
      <c r="DG364">
        <v>0.21</v>
      </c>
      <c r="DH364">
        <v>579</v>
      </c>
      <c r="DI364">
        <v>34</v>
      </c>
      <c r="DJ364">
        <v>0</v>
      </c>
      <c r="DK364">
        <v>0.1</v>
      </c>
      <c r="DL364">
        <v>-11.337820000000001</v>
      </c>
      <c r="DM364">
        <v>1.0447767354597191</v>
      </c>
      <c r="DN364">
        <v>0.12227008669335281</v>
      </c>
      <c r="DO364">
        <v>0</v>
      </c>
      <c r="DP364">
        <v>0.33239639999999998</v>
      </c>
      <c r="DQ364">
        <v>0.30143673545966232</v>
      </c>
      <c r="DR364">
        <v>3.2523535859281957E-2</v>
      </c>
      <c r="DS364">
        <v>0</v>
      </c>
      <c r="DT364">
        <v>0</v>
      </c>
      <c r="DU364">
        <v>0</v>
      </c>
      <c r="DV364">
        <v>0</v>
      </c>
      <c r="DW364">
        <v>-1</v>
      </c>
      <c r="DX364">
        <v>0</v>
      </c>
      <c r="DY364">
        <v>2</v>
      </c>
      <c r="DZ364" t="s">
        <v>379</v>
      </c>
      <c r="EA364">
        <v>3.29542</v>
      </c>
      <c r="EB364">
        <v>2.6252499999999999</v>
      </c>
      <c r="EC364">
        <v>0.28213300000000002</v>
      </c>
      <c r="ED364">
        <v>0.28067700000000001</v>
      </c>
      <c r="EE364">
        <v>0.139519</v>
      </c>
      <c r="EF364">
        <v>0.13721700000000001</v>
      </c>
      <c r="EG364">
        <v>21603.200000000001</v>
      </c>
      <c r="EH364">
        <v>22010.400000000001</v>
      </c>
      <c r="EI364">
        <v>28024.1</v>
      </c>
      <c r="EJ364">
        <v>29480.5</v>
      </c>
      <c r="EK364">
        <v>33197.699999999997</v>
      </c>
      <c r="EL364">
        <v>35330.800000000003</v>
      </c>
      <c r="EM364">
        <v>39564.199999999997</v>
      </c>
      <c r="EN364">
        <v>42149.3</v>
      </c>
      <c r="EO364">
        <v>2.20573</v>
      </c>
      <c r="EP364">
        <v>2.16832</v>
      </c>
      <c r="EQ364">
        <v>0.12045</v>
      </c>
      <c r="ER364">
        <v>0</v>
      </c>
      <c r="ES364">
        <v>31.422599999999999</v>
      </c>
      <c r="ET364">
        <v>999.9</v>
      </c>
      <c r="EU364">
        <v>68.099999999999994</v>
      </c>
      <c r="EV364">
        <v>35.4</v>
      </c>
      <c r="EW364">
        <v>38.921900000000001</v>
      </c>
      <c r="EX364">
        <v>57.321800000000003</v>
      </c>
      <c r="EY364">
        <v>-4.09856</v>
      </c>
      <c r="EZ364">
        <v>2</v>
      </c>
      <c r="FA364">
        <v>0.55184999999999995</v>
      </c>
      <c r="FB364">
        <v>0.44863799999999998</v>
      </c>
      <c r="FC364">
        <v>20.270600000000002</v>
      </c>
      <c r="FD364">
        <v>5.2163899999999996</v>
      </c>
      <c r="FE364">
        <v>12.0099</v>
      </c>
      <c r="FF364">
        <v>4.9859999999999998</v>
      </c>
      <c r="FG364">
        <v>3.28443</v>
      </c>
      <c r="FH364">
        <v>9999</v>
      </c>
      <c r="FI364">
        <v>9999</v>
      </c>
      <c r="FJ364">
        <v>9999</v>
      </c>
      <c r="FK364">
        <v>999.9</v>
      </c>
      <c r="FL364">
        <v>1.86588</v>
      </c>
      <c r="FM364">
        <v>1.86233</v>
      </c>
      <c r="FN364">
        <v>1.86432</v>
      </c>
      <c r="FO364">
        <v>1.86042</v>
      </c>
      <c r="FP364">
        <v>1.86111</v>
      </c>
      <c r="FQ364">
        <v>1.8602099999999999</v>
      </c>
      <c r="FR364">
        <v>1.8619600000000001</v>
      </c>
      <c r="FS364">
        <v>1.8585199999999999</v>
      </c>
      <c r="FT364">
        <v>0</v>
      </c>
      <c r="FU364">
        <v>0</v>
      </c>
      <c r="FV364">
        <v>0</v>
      </c>
      <c r="FW364">
        <v>0</v>
      </c>
      <c r="FX364" t="s">
        <v>358</v>
      </c>
      <c r="FY364" t="s">
        <v>359</v>
      </c>
      <c r="FZ364" t="s">
        <v>360</v>
      </c>
      <c r="GA364" t="s">
        <v>360</v>
      </c>
      <c r="GB364" t="s">
        <v>360</v>
      </c>
      <c r="GC364" t="s">
        <v>360</v>
      </c>
      <c r="GD364">
        <v>0</v>
      </c>
      <c r="GE364">
        <v>100</v>
      </c>
      <c r="GF364">
        <v>100</v>
      </c>
      <c r="GG364">
        <v>-8.5</v>
      </c>
      <c r="GH364">
        <v>0.2104</v>
      </c>
      <c r="GI364">
        <v>-4.4410340874611869</v>
      </c>
      <c r="GJ364">
        <v>-4.0977002334145526E-3</v>
      </c>
      <c r="GK364">
        <v>1.9870096767282211E-6</v>
      </c>
      <c r="GL364">
        <v>-4.7591234531596528E-10</v>
      </c>
      <c r="GM364">
        <v>0.2103699999999975</v>
      </c>
      <c r="GN364">
        <v>0</v>
      </c>
      <c r="GO364">
        <v>0</v>
      </c>
      <c r="GP364">
        <v>0</v>
      </c>
      <c r="GQ364">
        <v>6</v>
      </c>
      <c r="GR364">
        <v>2093</v>
      </c>
      <c r="GS364">
        <v>4</v>
      </c>
      <c r="GT364">
        <v>31</v>
      </c>
      <c r="GU364">
        <v>34.5</v>
      </c>
      <c r="GV364">
        <v>34.799999999999997</v>
      </c>
      <c r="GW364">
        <v>4.7900400000000003</v>
      </c>
      <c r="GX364">
        <v>0</v>
      </c>
      <c r="GY364">
        <v>2.04834</v>
      </c>
      <c r="GZ364">
        <v>2.6232899999999999</v>
      </c>
      <c r="HA364">
        <v>2.1972700000000001</v>
      </c>
      <c r="HB364">
        <v>2.3315399999999999</v>
      </c>
      <c r="HC364">
        <v>41.874899999999997</v>
      </c>
      <c r="HD364">
        <v>14.517300000000001</v>
      </c>
      <c r="HE364">
        <v>18</v>
      </c>
      <c r="HF364">
        <v>702.27200000000005</v>
      </c>
      <c r="HG364">
        <v>746.93299999999999</v>
      </c>
      <c r="HH364">
        <v>31.0001</v>
      </c>
      <c r="HI364">
        <v>34.329000000000001</v>
      </c>
      <c r="HJ364">
        <v>29.9999</v>
      </c>
      <c r="HK364">
        <v>34.265599999999999</v>
      </c>
      <c r="HL364">
        <v>34.282499999999999</v>
      </c>
      <c r="HM364">
        <v>100</v>
      </c>
      <c r="HN364">
        <v>17.0321</v>
      </c>
      <c r="HO364">
        <v>100</v>
      </c>
      <c r="HP364">
        <v>31</v>
      </c>
      <c r="HQ364">
        <v>2327.85</v>
      </c>
      <c r="HR364">
        <v>33.859000000000002</v>
      </c>
      <c r="HS364">
        <v>98.759200000000007</v>
      </c>
      <c r="HT364">
        <v>97.729699999999994</v>
      </c>
    </row>
    <row r="365" spans="1:228" x14ac:dyDescent="0.2">
      <c r="A365">
        <v>350</v>
      </c>
      <c r="B365">
        <v>1673986262.0999999</v>
      </c>
      <c r="C365">
        <v>1393.599999904633</v>
      </c>
      <c r="D365" t="s">
        <v>1059</v>
      </c>
      <c r="E365" t="s">
        <v>1060</v>
      </c>
      <c r="F365">
        <v>4</v>
      </c>
      <c r="G365">
        <v>1673986259.7874999</v>
      </c>
      <c r="H365">
        <f t="shared" si="170"/>
        <v>3.4676346403868854E-4</v>
      </c>
      <c r="I365">
        <f t="shared" si="171"/>
        <v>0.34676346403868852</v>
      </c>
      <c r="J365">
        <f t="shared" si="172"/>
        <v>11.35420629552403</v>
      </c>
      <c r="K365">
        <f t="shared" si="173"/>
        <v>1989.5462500000001</v>
      </c>
      <c r="L365">
        <f t="shared" si="174"/>
        <v>1031.8311941267941</v>
      </c>
      <c r="M365">
        <f t="shared" si="175"/>
        <v>104.35734912854406</v>
      </c>
      <c r="N365">
        <f t="shared" si="176"/>
        <v>201.218739848567</v>
      </c>
      <c r="O365">
        <f t="shared" si="177"/>
        <v>1.9911962008068926E-2</v>
      </c>
      <c r="P365">
        <f t="shared" si="178"/>
        <v>2.764737887090861</v>
      </c>
      <c r="Q365">
        <f t="shared" si="179"/>
        <v>1.9832633483261693E-2</v>
      </c>
      <c r="R365">
        <f t="shared" si="180"/>
        <v>1.2402496835596867E-2</v>
      </c>
      <c r="S365">
        <f t="shared" si="181"/>
        <v>226.11592386167118</v>
      </c>
      <c r="T365">
        <f t="shared" si="182"/>
        <v>34.699835833302622</v>
      </c>
      <c r="U365">
        <f t="shared" si="183"/>
        <v>33.377362499999997</v>
      </c>
      <c r="V365">
        <f t="shared" si="184"/>
        <v>5.1602215390250041</v>
      </c>
      <c r="W365">
        <f t="shared" si="185"/>
        <v>67.130225466341784</v>
      </c>
      <c r="X365">
        <f t="shared" si="186"/>
        <v>3.4672990765695673</v>
      </c>
      <c r="Y365">
        <f t="shared" si="187"/>
        <v>5.165034159326674</v>
      </c>
      <c r="Z365">
        <f t="shared" si="188"/>
        <v>1.6929224624554369</v>
      </c>
      <c r="AA365">
        <f t="shared" si="189"/>
        <v>-15.292268764106165</v>
      </c>
      <c r="AB365">
        <f t="shared" si="190"/>
        <v>2.4798617834714793</v>
      </c>
      <c r="AC365">
        <f t="shared" si="191"/>
        <v>0.20620069028454338</v>
      </c>
      <c r="AD365">
        <f t="shared" si="192"/>
        <v>213.50971757132103</v>
      </c>
      <c r="AE365">
        <f t="shared" si="193"/>
        <v>11.108631184371285</v>
      </c>
      <c r="AF365">
        <f t="shared" si="194"/>
        <v>0.40158365229372656</v>
      </c>
      <c r="AG365">
        <f t="shared" si="195"/>
        <v>11.35420629552403</v>
      </c>
      <c r="AH365">
        <v>2070.790927470613</v>
      </c>
      <c r="AI365">
        <v>2060.0996969696971</v>
      </c>
      <c r="AJ365">
        <v>-4.0490300975724029E-2</v>
      </c>
      <c r="AK365">
        <v>64.167648988695476</v>
      </c>
      <c r="AL365">
        <f t="shared" si="196"/>
        <v>0.34676346403868852</v>
      </c>
      <c r="AM365">
        <v>33.930594311714358</v>
      </c>
      <c r="AN365">
        <v>34.271170909090912</v>
      </c>
      <c r="AO365">
        <v>-5.6074254773965538E-3</v>
      </c>
      <c r="AP365">
        <v>91.899806073423491</v>
      </c>
      <c r="AQ365">
        <v>0</v>
      </c>
      <c r="AR365">
        <v>0</v>
      </c>
      <c r="AS365">
        <f t="shared" si="197"/>
        <v>1</v>
      </c>
      <c r="AT365">
        <f t="shared" si="198"/>
        <v>0</v>
      </c>
      <c r="AU365">
        <f t="shared" si="199"/>
        <v>47195.680341455722</v>
      </c>
      <c r="AV365">
        <f t="shared" si="200"/>
        <v>1199.99</v>
      </c>
      <c r="AW365">
        <f t="shared" si="201"/>
        <v>1025.9177760941302</v>
      </c>
      <c r="AX365">
        <f t="shared" si="202"/>
        <v>0.85493860456681325</v>
      </c>
      <c r="AY365">
        <f t="shared" si="203"/>
        <v>0.18843150681394943</v>
      </c>
      <c r="AZ365">
        <v>6</v>
      </c>
      <c r="BA365">
        <v>0.5</v>
      </c>
      <c r="BB365" t="s">
        <v>355</v>
      </c>
      <c r="BC365">
        <v>2</v>
      </c>
      <c r="BD365" t="b">
        <v>1</v>
      </c>
      <c r="BE365">
        <v>1673986259.7874999</v>
      </c>
      <c r="BF365">
        <v>1989.5462500000001</v>
      </c>
      <c r="BG365">
        <v>2000.5387499999999</v>
      </c>
      <c r="BH365">
        <v>34.282850000000003</v>
      </c>
      <c r="BI365">
        <v>33.924837500000002</v>
      </c>
      <c r="BJ365">
        <v>1998.0387499999999</v>
      </c>
      <c r="BK365">
        <v>34.072487499999987</v>
      </c>
      <c r="BL365">
        <v>649.94862499999999</v>
      </c>
      <c r="BM365">
        <v>101.038</v>
      </c>
      <c r="BN365">
        <v>0.10000563749999999</v>
      </c>
      <c r="BO365">
        <v>33.394000000000013</v>
      </c>
      <c r="BP365">
        <v>33.377362499999997</v>
      </c>
      <c r="BQ365">
        <v>999.9</v>
      </c>
      <c r="BR365">
        <v>0</v>
      </c>
      <c r="BS365">
        <v>0</v>
      </c>
      <c r="BT365">
        <v>8995.3912500000006</v>
      </c>
      <c r="BU365">
        <v>0</v>
      </c>
      <c r="BV365">
        <v>1132.8399999999999</v>
      </c>
      <c r="BW365">
        <v>-10.992599999999999</v>
      </c>
      <c r="BX365">
        <v>2060.1725000000001</v>
      </c>
      <c r="BY365">
        <v>2070.7874999999999</v>
      </c>
      <c r="BZ365">
        <v>0.35801062500000003</v>
      </c>
      <c r="CA365">
        <v>2000.5387499999999</v>
      </c>
      <c r="CB365">
        <v>33.924837500000002</v>
      </c>
      <c r="CC365">
        <v>3.46387125</v>
      </c>
      <c r="CD365">
        <v>3.4276974999999998</v>
      </c>
      <c r="CE365">
        <v>26.443687499999999</v>
      </c>
      <c r="CF365">
        <v>26.265799999999999</v>
      </c>
      <c r="CG365">
        <v>1199.99</v>
      </c>
      <c r="CH365">
        <v>0.49996600000000002</v>
      </c>
      <c r="CI365">
        <v>0.50003399999999998</v>
      </c>
      <c r="CJ365">
        <v>0</v>
      </c>
      <c r="CK365">
        <v>944.43525</v>
      </c>
      <c r="CL365">
        <v>4.9990899999999998</v>
      </c>
      <c r="CM365">
        <v>10433.049999999999</v>
      </c>
      <c r="CN365">
        <v>9557.6712499999994</v>
      </c>
      <c r="CO365">
        <v>44.242125000000001</v>
      </c>
      <c r="CP365">
        <v>46.875</v>
      </c>
      <c r="CQ365">
        <v>45.202749999999988</v>
      </c>
      <c r="CR365">
        <v>45.375</v>
      </c>
      <c r="CS365">
        <v>45.5</v>
      </c>
      <c r="CT365">
        <v>597.45125000000007</v>
      </c>
      <c r="CU365">
        <v>597.53874999999994</v>
      </c>
      <c r="CV365">
        <v>0</v>
      </c>
      <c r="CW365">
        <v>1673986262.5</v>
      </c>
      <c r="CX365">
        <v>0</v>
      </c>
      <c r="CY365">
        <v>1673984188.5</v>
      </c>
      <c r="CZ365" t="s">
        <v>356</v>
      </c>
      <c r="DA365">
        <v>1673984188.5</v>
      </c>
      <c r="DB365">
        <v>1673984167.5</v>
      </c>
      <c r="DC365">
        <v>23</v>
      </c>
      <c r="DD365">
        <v>-0.32800000000000001</v>
      </c>
      <c r="DE365">
        <v>5.0000000000000001E-3</v>
      </c>
      <c r="DF365">
        <v>-6.2539999999999996</v>
      </c>
      <c r="DG365">
        <v>0.21</v>
      </c>
      <c r="DH365">
        <v>579</v>
      </c>
      <c r="DI365">
        <v>34</v>
      </c>
      <c r="DJ365">
        <v>0</v>
      </c>
      <c r="DK365">
        <v>0.1</v>
      </c>
      <c r="DL365">
        <v>-11.2526125</v>
      </c>
      <c r="DM365">
        <v>1.7294352720450361</v>
      </c>
      <c r="DN365">
        <v>0.1772039096457807</v>
      </c>
      <c r="DO365">
        <v>0</v>
      </c>
      <c r="DP365">
        <v>0.34653832499999998</v>
      </c>
      <c r="DQ365">
        <v>0.1720938799249522</v>
      </c>
      <c r="DR365">
        <v>2.3436717897764081E-2</v>
      </c>
      <c r="DS365">
        <v>0</v>
      </c>
      <c r="DT365">
        <v>0</v>
      </c>
      <c r="DU365">
        <v>0</v>
      </c>
      <c r="DV365">
        <v>0</v>
      </c>
      <c r="DW365">
        <v>-1</v>
      </c>
      <c r="DX365">
        <v>0</v>
      </c>
      <c r="DY365">
        <v>2</v>
      </c>
      <c r="DZ365" t="s">
        <v>379</v>
      </c>
      <c r="EA365">
        <v>3.2954300000000001</v>
      </c>
      <c r="EB365">
        <v>2.6252900000000001</v>
      </c>
      <c r="EC365">
        <v>0.28212399999999999</v>
      </c>
      <c r="ED365">
        <v>0.28067599999999998</v>
      </c>
      <c r="EE365">
        <v>0.13945099999999999</v>
      </c>
      <c r="EF365">
        <v>0.137125</v>
      </c>
      <c r="EG365">
        <v>21603.5</v>
      </c>
      <c r="EH365">
        <v>22010.2</v>
      </c>
      <c r="EI365">
        <v>28024.1</v>
      </c>
      <c r="EJ365">
        <v>29480.2</v>
      </c>
      <c r="EK365">
        <v>33200.199999999997</v>
      </c>
      <c r="EL365">
        <v>35334.199999999997</v>
      </c>
      <c r="EM365">
        <v>39564</v>
      </c>
      <c r="EN365">
        <v>42148.800000000003</v>
      </c>
      <c r="EO365">
        <v>2.2064499999999998</v>
      </c>
      <c r="EP365">
        <v>2.1682700000000001</v>
      </c>
      <c r="EQ365">
        <v>0.121027</v>
      </c>
      <c r="ER365">
        <v>0</v>
      </c>
      <c r="ES365">
        <v>31.414999999999999</v>
      </c>
      <c r="ET365">
        <v>999.9</v>
      </c>
      <c r="EU365">
        <v>68.099999999999994</v>
      </c>
      <c r="EV365">
        <v>35.4</v>
      </c>
      <c r="EW365">
        <v>38.922899999999998</v>
      </c>
      <c r="EX365">
        <v>57.531799999999997</v>
      </c>
      <c r="EY365">
        <v>-3.9142600000000001</v>
      </c>
      <c r="EZ365">
        <v>2</v>
      </c>
      <c r="FA365">
        <v>0.551535</v>
      </c>
      <c r="FB365">
        <v>0.44880199999999998</v>
      </c>
      <c r="FC365">
        <v>20.270399999999999</v>
      </c>
      <c r="FD365">
        <v>5.2166899999999998</v>
      </c>
      <c r="FE365">
        <v>12.0099</v>
      </c>
      <c r="FF365">
        <v>4.9859999999999998</v>
      </c>
      <c r="FG365">
        <v>3.2845499999999999</v>
      </c>
      <c r="FH365">
        <v>9999</v>
      </c>
      <c r="FI365">
        <v>9999</v>
      </c>
      <c r="FJ365">
        <v>9999</v>
      </c>
      <c r="FK365">
        <v>999.9</v>
      </c>
      <c r="FL365">
        <v>1.8658600000000001</v>
      </c>
      <c r="FM365">
        <v>1.86232</v>
      </c>
      <c r="FN365">
        <v>1.86432</v>
      </c>
      <c r="FO365">
        <v>1.86039</v>
      </c>
      <c r="FP365">
        <v>1.86111</v>
      </c>
      <c r="FQ365">
        <v>1.8602000000000001</v>
      </c>
      <c r="FR365">
        <v>1.8619399999999999</v>
      </c>
      <c r="FS365">
        <v>1.8585199999999999</v>
      </c>
      <c r="FT365">
        <v>0</v>
      </c>
      <c r="FU365">
        <v>0</v>
      </c>
      <c r="FV365">
        <v>0</v>
      </c>
      <c r="FW365">
        <v>0</v>
      </c>
      <c r="FX365" t="s">
        <v>358</v>
      </c>
      <c r="FY365" t="s">
        <v>359</v>
      </c>
      <c r="FZ365" t="s">
        <v>360</v>
      </c>
      <c r="GA365" t="s">
        <v>360</v>
      </c>
      <c r="GB365" t="s">
        <v>360</v>
      </c>
      <c r="GC365" t="s">
        <v>360</v>
      </c>
      <c r="GD365">
        <v>0</v>
      </c>
      <c r="GE365">
        <v>100</v>
      </c>
      <c r="GF365">
        <v>100</v>
      </c>
      <c r="GG365">
        <v>-8.49</v>
      </c>
      <c r="GH365">
        <v>0.2104</v>
      </c>
      <c r="GI365">
        <v>-4.4410340874611869</v>
      </c>
      <c r="GJ365">
        <v>-4.0977002334145526E-3</v>
      </c>
      <c r="GK365">
        <v>1.9870096767282211E-6</v>
      </c>
      <c r="GL365">
        <v>-4.7591234531596528E-10</v>
      </c>
      <c r="GM365">
        <v>0.2103699999999975</v>
      </c>
      <c r="GN365">
        <v>0</v>
      </c>
      <c r="GO365">
        <v>0</v>
      </c>
      <c r="GP365">
        <v>0</v>
      </c>
      <c r="GQ365">
        <v>6</v>
      </c>
      <c r="GR365">
        <v>2093</v>
      </c>
      <c r="GS365">
        <v>4</v>
      </c>
      <c r="GT365">
        <v>31</v>
      </c>
      <c r="GU365">
        <v>34.6</v>
      </c>
      <c r="GV365">
        <v>34.9</v>
      </c>
      <c r="GW365">
        <v>4.7900400000000003</v>
      </c>
      <c r="GX365">
        <v>0</v>
      </c>
      <c r="GY365">
        <v>2.04834</v>
      </c>
      <c r="GZ365">
        <v>2.6232899999999999</v>
      </c>
      <c r="HA365">
        <v>2.1972700000000001</v>
      </c>
      <c r="HB365">
        <v>2.2912599999999999</v>
      </c>
      <c r="HC365">
        <v>41.874899999999997</v>
      </c>
      <c r="HD365">
        <v>14.4998</v>
      </c>
      <c r="HE365">
        <v>18</v>
      </c>
      <c r="HF365">
        <v>702.85</v>
      </c>
      <c r="HG365">
        <v>746.86</v>
      </c>
      <c r="HH365">
        <v>31.0002</v>
      </c>
      <c r="HI365">
        <v>34.328000000000003</v>
      </c>
      <c r="HJ365">
        <v>29.9999</v>
      </c>
      <c r="HK365">
        <v>34.262700000000002</v>
      </c>
      <c r="HL365">
        <v>34.280500000000004</v>
      </c>
      <c r="HM365">
        <v>100</v>
      </c>
      <c r="HN365">
        <v>17.0321</v>
      </c>
      <c r="HO365">
        <v>100</v>
      </c>
      <c r="HP365">
        <v>31</v>
      </c>
      <c r="HQ365">
        <v>2334.5300000000002</v>
      </c>
      <c r="HR365">
        <v>33.866700000000002</v>
      </c>
      <c r="HS365">
        <v>98.759100000000004</v>
      </c>
      <c r="HT365">
        <v>97.728700000000003</v>
      </c>
    </row>
    <row r="366" spans="1:228" x14ac:dyDescent="0.2">
      <c r="A366">
        <v>351</v>
      </c>
      <c r="B366">
        <v>1673986266.0999999</v>
      </c>
      <c r="C366">
        <v>1397.599999904633</v>
      </c>
      <c r="D366" t="s">
        <v>1061</v>
      </c>
      <c r="E366" t="s">
        <v>1062</v>
      </c>
      <c r="F366">
        <v>4</v>
      </c>
      <c r="G366">
        <v>1673986264.0999999</v>
      </c>
      <c r="H366">
        <f t="shared" si="170"/>
        <v>3.3933261191707281E-4</v>
      </c>
      <c r="I366">
        <f t="shared" si="171"/>
        <v>0.33933261191707281</v>
      </c>
      <c r="J366">
        <f t="shared" si="172"/>
        <v>11.595234225584203</v>
      </c>
      <c r="K366">
        <f t="shared" si="173"/>
        <v>1989.4485714285711</v>
      </c>
      <c r="L366">
        <f t="shared" si="174"/>
        <v>990.88326185342589</v>
      </c>
      <c r="M366">
        <f t="shared" si="175"/>
        <v>100.21545411211102</v>
      </c>
      <c r="N366">
        <f t="shared" si="176"/>
        <v>201.20785131184974</v>
      </c>
      <c r="O366">
        <f t="shared" si="177"/>
        <v>1.9454030555111797E-2</v>
      </c>
      <c r="P366">
        <f t="shared" si="178"/>
        <v>2.7691556576012579</v>
      </c>
      <c r="Q366">
        <f t="shared" si="179"/>
        <v>1.9378421654883321E-2</v>
      </c>
      <c r="R366">
        <f t="shared" si="180"/>
        <v>1.2118282101564596E-2</v>
      </c>
      <c r="S366">
        <f t="shared" si="181"/>
        <v>226.11377880831031</v>
      </c>
      <c r="T366">
        <f t="shared" si="182"/>
        <v>34.686924253460361</v>
      </c>
      <c r="U366">
        <f t="shared" si="183"/>
        <v>33.3765</v>
      </c>
      <c r="V366">
        <f t="shared" si="184"/>
        <v>5.1599721557062255</v>
      </c>
      <c r="W366">
        <f t="shared" si="185"/>
        <v>67.124563121949706</v>
      </c>
      <c r="X366">
        <f t="shared" si="186"/>
        <v>3.4644794490550299</v>
      </c>
      <c r="Y366">
        <f t="shared" si="187"/>
        <v>5.1612692700299254</v>
      </c>
      <c r="Z366">
        <f t="shared" si="188"/>
        <v>1.6954927066511956</v>
      </c>
      <c r="AA366">
        <f t="shared" si="189"/>
        <v>-14.964568185542911</v>
      </c>
      <c r="AB366">
        <f t="shared" si="190"/>
        <v>0.66967551458683816</v>
      </c>
      <c r="AC366">
        <f t="shared" si="191"/>
        <v>5.559095677350654E-2</v>
      </c>
      <c r="AD366">
        <f t="shared" si="192"/>
        <v>211.87447709412774</v>
      </c>
      <c r="AE366">
        <f t="shared" si="193"/>
        <v>11.153195177138123</v>
      </c>
      <c r="AF366">
        <f t="shared" si="194"/>
        <v>0.39118226402441419</v>
      </c>
      <c r="AG366">
        <f t="shared" si="195"/>
        <v>11.595234225584203</v>
      </c>
      <c r="AH366">
        <v>2070.687654764381</v>
      </c>
      <c r="AI366">
        <v>2059.8953939393941</v>
      </c>
      <c r="AJ366">
        <v>-7.3412216584985424E-2</v>
      </c>
      <c r="AK366">
        <v>64.167648988695476</v>
      </c>
      <c r="AL366">
        <f t="shared" si="196"/>
        <v>0.33933261191707281</v>
      </c>
      <c r="AM366">
        <v>33.907559858927897</v>
      </c>
      <c r="AN366">
        <v>34.244559393939383</v>
      </c>
      <c r="AO366">
        <v>-6.150565735180814E-3</v>
      </c>
      <c r="AP366">
        <v>91.899806073423491</v>
      </c>
      <c r="AQ366">
        <v>0</v>
      </c>
      <c r="AR366">
        <v>0</v>
      </c>
      <c r="AS366">
        <f t="shared" si="197"/>
        <v>1</v>
      </c>
      <c r="AT366">
        <f t="shared" si="198"/>
        <v>0</v>
      </c>
      <c r="AU366">
        <f t="shared" si="199"/>
        <v>47319.014963669251</v>
      </c>
      <c r="AV366">
        <f t="shared" si="200"/>
        <v>1199.977142857143</v>
      </c>
      <c r="AW366">
        <f t="shared" si="201"/>
        <v>1025.9069278799536</v>
      </c>
      <c r="AX366">
        <f t="shared" si="202"/>
        <v>0.85493872444709351</v>
      </c>
      <c r="AY366">
        <f t="shared" si="203"/>
        <v>0.18843173818289063</v>
      </c>
      <c r="AZ366">
        <v>6</v>
      </c>
      <c r="BA366">
        <v>0.5</v>
      </c>
      <c r="BB366" t="s">
        <v>355</v>
      </c>
      <c r="BC366">
        <v>2</v>
      </c>
      <c r="BD366" t="b">
        <v>1</v>
      </c>
      <c r="BE366">
        <v>1673986264.0999999</v>
      </c>
      <c r="BF366">
        <v>1989.4485714285711</v>
      </c>
      <c r="BG366">
        <v>2000.462857142857</v>
      </c>
      <c r="BH366">
        <v>34.255142857142857</v>
      </c>
      <c r="BI366">
        <v>33.906399999999998</v>
      </c>
      <c r="BJ366">
        <v>1997.94</v>
      </c>
      <c r="BK366">
        <v>34.044757142857137</v>
      </c>
      <c r="BL366">
        <v>649.96128571428574</v>
      </c>
      <c r="BM366">
        <v>101.03742857142861</v>
      </c>
      <c r="BN366">
        <v>0.10006962857142861</v>
      </c>
      <c r="BO366">
        <v>33.380985714285707</v>
      </c>
      <c r="BP366">
        <v>33.3765</v>
      </c>
      <c r="BQ366">
        <v>999.89999999999986</v>
      </c>
      <c r="BR366">
        <v>0</v>
      </c>
      <c r="BS366">
        <v>0</v>
      </c>
      <c r="BT366">
        <v>9018.9285714285706</v>
      </c>
      <c r="BU366">
        <v>0</v>
      </c>
      <c r="BV366">
        <v>1118.022857142857</v>
      </c>
      <c r="BW366">
        <v>-11.01348571428572</v>
      </c>
      <c r="BX366">
        <v>2060.014285714286</v>
      </c>
      <c r="BY366">
        <v>2070.6728571428571</v>
      </c>
      <c r="BZ366">
        <v>0.34872985714285709</v>
      </c>
      <c r="CA366">
        <v>2000.462857142857</v>
      </c>
      <c r="CB366">
        <v>33.906399999999998</v>
      </c>
      <c r="CC366">
        <v>3.4610500000000002</v>
      </c>
      <c r="CD366">
        <v>3.4258157142857151</v>
      </c>
      <c r="CE366">
        <v>26.429885714285721</v>
      </c>
      <c r="CF366">
        <v>26.256499999999999</v>
      </c>
      <c r="CG366">
        <v>1199.977142857143</v>
      </c>
      <c r="CH366">
        <v>0.49996000000000002</v>
      </c>
      <c r="CI366">
        <v>0.50004000000000004</v>
      </c>
      <c r="CJ366">
        <v>0</v>
      </c>
      <c r="CK366">
        <v>943.94371428571424</v>
      </c>
      <c r="CL366">
        <v>4.9990899999999998</v>
      </c>
      <c r="CM366">
        <v>10430.342857142859</v>
      </c>
      <c r="CN366">
        <v>9557.5071428571428</v>
      </c>
      <c r="CO366">
        <v>44.25</v>
      </c>
      <c r="CP366">
        <v>46.875</v>
      </c>
      <c r="CQ366">
        <v>45.204999999999998</v>
      </c>
      <c r="CR366">
        <v>45.375</v>
      </c>
      <c r="CS366">
        <v>45.5</v>
      </c>
      <c r="CT366">
        <v>597.43999999999994</v>
      </c>
      <c r="CU366">
        <v>597.53714285714284</v>
      </c>
      <c r="CV366">
        <v>0</v>
      </c>
      <c r="CW366">
        <v>1673986266.0999999</v>
      </c>
      <c r="CX366">
        <v>0</v>
      </c>
      <c r="CY366">
        <v>1673984188.5</v>
      </c>
      <c r="CZ366" t="s">
        <v>356</v>
      </c>
      <c r="DA366">
        <v>1673984188.5</v>
      </c>
      <c r="DB366">
        <v>1673984167.5</v>
      </c>
      <c r="DC366">
        <v>23</v>
      </c>
      <c r="DD366">
        <v>-0.32800000000000001</v>
      </c>
      <c r="DE366">
        <v>5.0000000000000001E-3</v>
      </c>
      <c r="DF366">
        <v>-6.2539999999999996</v>
      </c>
      <c r="DG366">
        <v>0.21</v>
      </c>
      <c r="DH366">
        <v>579</v>
      </c>
      <c r="DI366">
        <v>34</v>
      </c>
      <c r="DJ366">
        <v>0</v>
      </c>
      <c r="DK366">
        <v>0.1</v>
      </c>
      <c r="DL366">
        <v>-11.16033170731707</v>
      </c>
      <c r="DM366">
        <v>1.508004878048758</v>
      </c>
      <c r="DN366">
        <v>0.1611885344210077</v>
      </c>
      <c r="DO366">
        <v>0</v>
      </c>
      <c r="DP366">
        <v>0.35471060975609747</v>
      </c>
      <c r="DQ366">
        <v>1.7286836236933639E-2</v>
      </c>
      <c r="DR366">
        <v>1.4224285087059861E-2</v>
      </c>
      <c r="DS366">
        <v>1</v>
      </c>
      <c r="DT366">
        <v>0</v>
      </c>
      <c r="DU366">
        <v>0</v>
      </c>
      <c r="DV366">
        <v>0</v>
      </c>
      <c r="DW366">
        <v>-1</v>
      </c>
      <c r="DX366">
        <v>1</v>
      </c>
      <c r="DY366">
        <v>2</v>
      </c>
      <c r="DZ366" t="s">
        <v>357</v>
      </c>
      <c r="EA366">
        <v>3.2957000000000001</v>
      </c>
      <c r="EB366">
        <v>2.6255700000000002</v>
      </c>
      <c r="EC366">
        <v>0.28210800000000003</v>
      </c>
      <c r="ED366">
        <v>0.28066600000000003</v>
      </c>
      <c r="EE366">
        <v>0.139375</v>
      </c>
      <c r="EF366">
        <v>0.13711300000000001</v>
      </c>
      <c r="EG366">
        <v>21603.7</v>
      </c>
      <c r="EH366">
        <v>22011</v>
      </c>
      <c r="EI366">
        <v>28023.7</v>
      </c>
      <c r="EJ366">
        <v>29480.9</v>
      </c>
      <c r="EK366">
        <v>33203.1</v>
      </c>
      <c r="EL366">
        <v>35335.4</v>
      </c>
      <c r="EM366">
        <v>39563.9</v>
      </c>
      <c r="EN366">
        <v>42149.7</v>
      </c>
      <c r="EO366">
        <v>2.2070699999999999</v>
      </c>
      <c r="EP366">
        <v>2.1680999999999999</v>
      </c>
      <c r="EQ366">
        <v>0.121105</v>
      </c>
      <c r="ER366">
        <v>0</v>
      </c>
      <c r="ES366">
        <v>31.407399999999999</v>
      </c>
      <c r="ET366">
        <v>999.9</v>
      </c>
      <c r="EU366">
        <v>68.099999999999994</v>
      </c>
      <c r="EV366">
        <v>35.4</v>
      </c>
      <c r="EW366">
        <v>38.924100000000003</v>
      </c>
      <c r="EX366">
        <v>57.381799999999998</v>
      </c>
      <c r="EY366">
        <v>-4.0224399999999996</v>
      </c>
      <c r="EZ366">
        <v>2</v>
      </c>
      <c r="FA366">
        <v>0.55141799999999996</v>
      </c>
      <c r="FB366">
        <v>0.45077099999999998</v>
      </c>
      <c r="FC366">
        <v>20.270600000000002</v>
      </c>
      <c r="FD366">
        <v>5.2163899999999996</v>
      </c>
      <c r="FE366">
        <v>12.0099</v>
      </c>
      <c r="FF366">
        <v>4.9863999999999997</v>
      </c>
      <c r="FG366">
        <v>3.2845800000000001</v>
      </c>
      <c r="FH366">
        <v>9999</v>
      </c>
      <c r="FI366">
        <v>9999</v>
      </c>
      <c r="FJ366">
        <v>9999</v>
      </c>
      <c r="FK366">
        <v>999.9</v>
      </c>
      <c r="FL366">
        <v>1.86585</v>
      </c>
      <c r="FM366">
        <v>1.86232</v>
      </c>
      <c r="FN366">
        <v>1.86432</v>
      </c>
      <c r="FO366">
        <v>1.8603799999999999</v>
      </c>
      <c r="FP366">
        <v>1.86111</v>
      </c>
      <c r="FQ366">
        <v>1.8602000000000001</v>
      </c>
      <c r="FR366">
        <v>1.8619600000000001</v>
      </c>
      <c r="FS366">
        <v>1.8585199999999999</v>
      </c>
      <c r="FT366">
        <v>0</v>
      </c>
      <c r="FU366">
        <v>0</v>
      </c>
      <c r="FV366">
        <v>0</v>
      </c>
      <c r="FW366">
        <v>0</v>
      </c>
      <c r="FX366" t="s">
        <v>358</v>
      </c>
      <c r="FY366" t="s">
        <v>359</v>
      </c>
      <c r="FZ366" t="s">
        <v>360</v>
      </c>
      <c r="GA366" t="s">
        <v>360</v>
      </c>
      <c r="GB366" t="s">
        <v>360</v>
      </c>
      <c r="GC366" t="s">
        <v>360</v>
      </c>
      <c r="GD366">
        <v>0</v>
      </c>
      <c r="GE366">
        <v>100</v>
      </c>
      <c r="GF366">
        <v>100</v>
      </c>
      <c r="GG366">
        <v>-8.49</v>
      </c>
      <c r="GH366">
        <v>0.2104</v>
      </c>
      <c r="GI366">
        <v>-4.4410340874611869</v>
      </c>
      <c r="GJ366">
        <v>-4.0977002334145526E-3</v>
      </c>
      <c r="GK366">
        <v>1.9870096767282211E-6</v>
      </c>
      <c r="GL366">
        <v>-4.7591234531596528E-10</v>
      </c>
      <c r="GM366">
        <v>0.2103699999999975</v>
      </c>
      <c r="GN366">
        <v>0</v>
      </c>
      <c r="GO366">
        <v>0</v>
      </c>
      <c r="GP366">
        <v>0</v>
      </c>
      <c r="GQ366">
        <v>6</v>
      </c>
      <c r="GR366">
        <v>2093</v>
      </c>
      <c r="GS366">
        <v>4</v>
      </c>
      <c r="GT366">
        <v>31</v>
      </c>
      <c r="GU366">
        <v>34.6</v>
      </c>
      <c r="GV366">
        <v>35</v>
      </c>
      <c r="GW366">
        <v>4.7900400000000003</v>
      </c>
      <c r="GX366">
        <v>0</v>
      </c>
      <c r="GY366">
        <v>2.04834</v>
      </c>
      <c r="GZ366">
        <v>2.6232899999999999</v>
      </c>
      <c r="HA366">
        <v>2.1972700000000001</v>
      </c>
      <c r="HB366">
        <v>2.3547400000000001</v>
      </c>
      <c r="HC366">
        <v>41.848599999999998</v>
      </c>
      <c r="HD366">
        <v>14.5085</v>
      </c>
      <c r="HE366">
        <v>18</v>
      </c>
      <c r="HF366">
        <v>703.37199999999996</v>
      </c>
      <c r="HG366">
        <v>746.69100000000003</v>
      </c>
      <c r="HH366">
        <v>31.000399999999999</v>
      </c>
      <c r="HI366">
        <v>34.325899999999997</v>
      </c>
      <c r="HJ366">
        <v>30.0001</v>
      </c>
      <c r="HK366">
        <v>34.262500000000003</v>
      </c>
      <c r="HL366">
        <v>34.280500000000004</v>
      </c>
      <c r="HM366">
        <v>100</v>
      </c>
      <c r="HN366">
        <v>17.0321</v>
      </c>
      <c r="HO366">
        <v>100</v>
      </c>
      <c r="HP366">
        <v>31</v>
      </c>
      <c r="HQ366">
        <v>2341.21</v>
      </c>
      <c r="HR366">
        <v>33.870800000000003</v>
      </c>
      <c r="HS366">
        <v>98.758399999999995</v>
      </c>
      <c r="HT366">
        <v>97.730699999999999</v>
      </c>
    </row>
    <row r="367" spans="1:228" x14ac:dyDescent="0.2">
      <c r="A367">
        <v>352</v>
      </c>
      <c r="B367">
        <v>1673986270.0999999</v>
      </c>
      <c r="C367">
        <v>1401.599999904633</v>
      </c>
      <c r="D367" t="s">
        <v>1063</v>
      </c>
      <c r="E367" t="s">
        <v>1064</v>
      </c>
      <c r="F367">
        <v>4</v>
      </c>
      <c r="G367">
        <v>1673986267.7874999</v>
      </c>
      <c r="H367">
        <f t="shared" si="170"/>
        <v>3.0211089290581121E-4</v>
      </c>
      <c r="I367">
        <f t="shared" si="171"/>
        <v>0.30211089290581122</v>
      </c>
      <c r="J367">
        <f t="shared" si="172"/>
        <v>11.380291052328657</v>
      </c>
      <c r="K367">
        <f t="shared" si="173"/>
        <v>1989.2574999999999</v>
      </c>
      <c r="L367">
        <f t="shared" si="174"/>
        <v>895.60951250219671</v>
      </c>
      <c r="M367">
        <f t="shared" si="175"/>
        <v>90.580113028092697</v>
      </c>
      <c r="N367">
        <f t="shared" si="176"/>
        <v>201.1894320869433</v>
      </c>
      <c r="O367">
        <f t="shared" si="177"/>
        <v>1.7338342421142957E-2</v>
      </c>
      <c r="P367">
        <f t="shared" si="178"/>
        <v>2.7671024525981438</v>
      </c>
      <c r="Q367">
        <f t="shared" si="179"/>
        <v>1.7278212861049521E-2</v>
      </c>
      <c r="R367">
        <f t="shared" si="180"/>
        <v>1.0804267974646795E-2</v>
      </c>
      <c r="S367">
        <f t="shared" si="181"/>
        <v>226.11577723727444</v>
      </c>
      <c r="T367">
        <f t="shared" si="182"/>
        <v>34.681833437186576</v>
      </c>
      <c r="U367">
        <f t="shared" si="183"/>
        <v>33.359099999999998</v>
      </c>
      <c r="V367">
        <f t="shared" si="184"/>
        <v>5.1549433570482375</v>
      </c>
      <c r="W367">
        <f t="shared" si="185"/>
        <v>67.134843682141252</v>
      </c>
      <c r="X367">
        <f t="shared" si="186"/>
        <v>3.4618712302406309</v>
      </c>
      <c r="Y367">
        <f t="shared" si="187"/>
        <v>5.156593864478654</v>
      </c>
      <c r="Z367">
        <f t="shared" si="188"/>
        <v>1.6930721268076065</v>
      </c>
      <c r="AA367">
        <f t="shared" si="189"/>
        <v>-13.323090377146274</v>
      </c>
      <c r="AB367">
        <f t="shared" si="190"/>
        <v>0.85219090666249153</v>
      </c>
      <c r="AC367">
        <f t="shared" si="191"/>
        <v>7.0782739374110629E-2</v>
      </c>
      <c r="AD367">
        <f t="shared" si="192"/>
        <v>213.71566050616477</v>
      </c>
      <c r="AE367">
        <f t="shared" si="193"/>
        <v>11.381864214508912</v>
      </c>
      <c r="AF367">
        <f t="shared" si="194"/>
        <v>0.36467782476185179</v>
      </c>
      <c r="AG367">
        <f t="shared" si="195"/>
        <v>11.380291052328657</v>
      </c>
      <c r="AH367">
        <v>2070.6014910481372</v>
      </c>
      <c r="AI367">
        <v>2059.7462424242422</v>
      </c>
      <c r="AJ367">
        <v>-4.4327012472330047E-3</v>
      </c>
      <c r="AK367">
        <v>64.167648988695476</v>
      </c>
      <c r="AL367">
        <f t="shared" si="196"/>
        <v>0.30211089290581122</v>
      </c>
      <c r="AM367">
        <v>33.903885277993403</v>
      </c>
      <c r="AN367">
        <v>34.218262424242411</v>
      </c>
      <c r="AO367">
        <v>-8.0410997461564E-3</v>
      </c>
      <c r="AP367">
        <v>91.899806073423491</v>
      </c>
      <c r="AQ367">
        <v>0</v>
      </c>
      <c r="AR367">
        <v>0</v>
      </c>
      <c r="AS367">
        <f t="shared" si="197"/>
        <v>1</v>
      </c>
      <c r="AT367">
        <f t="shared" si="198"/>
        <v>0</v>
      </c>
      <c r="AU367">
        <f t="shared" si="199"/>
        <v>47265.109530384034</v>
      </c>
      <c r="AV367">
        <f t="shared" si="200"/>
        <v>1199.9849999999999</v>
      </c>
      <c r="AW367">
        <f t="shared" si="201"/>
        <v>1025.9139135944424</v>
      </c>
      <c r="AX367">
        <f t="shared" si="202"/>
        <v>0.85493894806555293</v>
      </c>
      <c r="AY367">
        <f t="shared" si="203"/>
        <v>0.18843216976651747</v>
      </c>
      <c r="AZ367">
        <v>6</v>
      </c>
      <c r="BA367">
        <v>0.5</v>
      </c>
      <c r="BB367" t="s">
        <v>355</v>
      </c>
      <c r="BC367">
        <v>2</v>
      </c>
      <c r="BD367" t="b">
        <v>1</v>
      </c>
      <c r="BE367">
        <v>1673986267.7874999</v>
      </c>
      <c r="BF367">
        <v>1989.2574999999999</v>
      </c>
      <c r="BG367">
        <v>2000.4324999999999</v>
      </c>
      <c r="BH367">
        <v>34.229200000000013</v>
      </c>
      <c r="BI367">
        <v>33.904125000000001</v>
      </c>
      <c r="BJ367">
        <v>1997.7474999999999</v>
      </c>
      <c r="BK367">
        <v>34.018812500000003</v>
      </c>
      <c r="BL367">
        <v>650.05649999999991</v>
      </c>
      <c r="BM367">
        <v>101.037875</v>
      </c>
      <c r="BN367">
        <v>0.10007827499999999</v>
      </c>
      <c r="BO367">
        <v>33.364812499999999</v>
      </c>
      <c r="BP367">
        <v>33.359099999999998</v>
      </c>
      <c r="BQ367">
        <v>999.9</v>
      </c>
      <c r="BR367">
        <v>0</v>
      </c>
      <c r="BS367">
        <v>0</v>
      </c>
      <c r="BT367">
        <v>9007.96875</v>
      </c>
      <c r="BU367">
        <v>0</v>
      </c>
      <c r="BV367">
        <v>1105.44625</v>
      </c>
      <c r="BW367">
        <v>-11.174300000000001</v>
      </c>
      <c r="BX367">
        <v>2059.7624999999998</v>
      </c>
      <c r="BY367">
        <v>2070.6350000000002</v>
      </c>
      <c r="BZ367">
        <v>0.32504749999999999</v>
      </c>
      <c r="CA367">
        <v>2000.4324999999999</v>
      </c>
      <c r="CB367">
        <v>33.904125000000001</v>
      </c>
      <c r="CC367">
        <v>3.4584362500000001</v>
      </c>
      <c r="CD367">
        <v>3.4255974999999999</v>
      </c>
      <c r="CE367">
        <v>26.417075000000001</v>
      </c>
      <c r="CF367">
        <v>26.255424999999999</v>
      </c>
      <c r="CG367">
        <v>1199.9849999999999</v>
      </c>
      <c r="CH367">
        <v>0.49995200000000001</v>
      </c>
      <c r="CI367">
        <v>0.50004800000000005</v>
      </c>
      <c r="CJ367">
        <v>0</v>
      </c>
      <c r="CK367">
        <v>943.91549999999995</v>
      </c>
      <c r="CL367">
        <v>4.9990899999999998</v>
      </c>
      <c r="CM367">
        <v>10429.5375</v>
      </c>
      <c r="CN367">
        <v>9557.5612499999988</v>
      </c>
      <c r="CO367">
        <v>44.25</v>
      </c>
      <c r="CP367">
        <v>46.875</v>
      </c>
      <c r="CQ367">
        <v>45.202749999999988</v>
      </c>
      <c r="CR367">
        <v>45.41375</v>
      </c>
      <c r="CS367">
        <v>45.5</v>
      </c>
      <c r="CT367">
        <v>597.43499999999995</v>
      </c>
      <c r="CU367">
        <v>597.54999999999995</v>
      </c>
      <c r="CV367">
        <v>0</v>
      </c>
      <c r="CW367">
        <v>1673986270.3</v>
      </c>
      <c r="CX367">
        <v>0</v>
      </c>
      <c r="CY367">
        <v>1673984188.5</v>
      </c>
      <c r="CZ367" t="s">
        <v>356</v>
      </c>
      <c r="DA367">
        <v>1673984188.5</v>
      </c>
      <c r="DB367">
        <v>1673984167.5</v>
      </c>
      <c r="DC367">
        <v>23</v>
      </c>
      <c r="DD367">
        <v>-0.32800000000000001</v>
      </c>
      <c r="DE367">
        <v>5.0000000000000001E-3</v>
      </c>
      <c r="DF367">
        <v>-6.2539999999999996</v>
      </c>
      <c r="DG367">
        <v>0.21</v>
      </c>
      <c r="DH367">
        <v>579</v>
      </c>
      <c r="DI367">
        <v>34</v>
      </c>
      <c r="DJ367">
        <v>0</v>
      </c>
      <c r="DK367">
        <v>0.1</v>
      </c>
      <c r="DL367">
        <v>-11.124690243902441</v>
      </c>
      <c r="DM367">
        <v>0.80659233449476953</v>
      </c>
      <c r="DN367">
        <v>0.12809236531175491</v>
      </c>
      <c r="DO367">
        <v>0</v>
      </c>
      <c r="DP367">
        <v>0.35441231707317072</v>
      </c>
      <c r="DQ367">
        <v>-0.11765134494773399</v>
      </c>
      <c r="DR367">
        <v>1.4750764103298919E-2</v>
      </c>
      <c r="DS367">
        <v>0</v>
      </c>
      <c r="DT367">
        <v>0</v>
      </c>
      <c r="DU367">
        <v>0</v>
      </c>
      <c r="DV367">
        <v>0</v>
      </c>
      <c r="DW367">
        <v>-1</v>
      </c>
      <c r="DX367">
        <v>0</v>
      </c>
      <c r="DY367">
        <v>2</v>
      </c>
      <c r="DZ367" t="s">
        <v>379</v>
      </c>
      <c r="EA367">
        <v>3.2956400000000001</v>
      </c>
      <c r="EB367">
        <v>2.6251899999999999</v>
      </c>
      <c r="EC367">
        <v>0.28209600000000001</v>
      </c>
      <c r="ED367">
        <v>0.28066999999999998</v>
      </c>
      <c r="EE367">
        <v>0.13930300000000001</v>
      </c>
      <c r="EF367">
        <v>0.13710800000000001</v>
      </c>
      <c r="EG367">
        <v>21604.2</v>
      </c>
      <c r="EH367">
        <v>22010.400000000001</v>
      </c>
      <c r="EI367">
        <v>28024</v>
      </c>
      <c r="EJ367">
        <v>29480.1</v>
      </c>
      <c r="EK367">
        <v>33205.800000000003</v>
      </c>
      <c r="EL367">
        <v>35334.699999999997</v>
      </c>
      <c r="EM367">
        <v>39563.9</v>
      </c>
      <c r="EN367">
        <v>42148.6</v>
      </c>
      <c r="EO367">
        <v>2.2068300000000001</v>
      </c>
      <c r="EP367">
        <v>2.1680799999999998</v>
      </c>
      <c r="EQ367">
        <v>0.120051</v>
      </c>
      <c r="ER367">
        <v>0</v>
      </c>
      <c r="ES367">
        <v>31.3995</v>
      </c>
      <c r="ET367">
        <v>999.9</v>
      </c>
      <c r="EU367">
        <v>68.099999999999994</v>
      </c>
      <c r="EV367">
        <v>35.5</v>
      </c>
      <c r="EW367">
        <v>39.136800000000001</v>
      </c>
      <c r="EX367">
        <v>57.381799999999998</v>
      </c>
      <c r="EY367">
        <v>-4.1185900000000002</v>
      </c>
      <c r="EZ367">
        <v>2</v>
      </c>
      <c r="FA367">
        <v>0.55143299999999995</v>
      </c>
      <c r="FB367">
        <v>0.45148700000000003</v>
      </c>
      <c r="FC367">
        <v>20.270499999999998</v>
      </c>
      <c r="FD367">
        <v>5.2168400000000004</v>
      </c>
      <c r="FE367">
        <v>12.0099</v>
      </c>
      <c r="FF367">
        <v>4.9866000000000001</v>
      </c>
      <c r="FG367">
        <v>3.2846500000000001</v>
      </c>
      <c r="FH367">
        <v>9999</v>
      </c>
      <c r="FI367">
        <v>9999</v>
      </c>
      <c r="FJ367">
        <v>9999</v>
      </c>
      <c r="FK367">
        <v>999.9</v>
      </c>
      <c r="FL367">
        <v>1.86585</v>
      </c>
      <c r="FM367">
        <v>1.86229</v>
      </c>
      <c r="FN367">
        <v>1.86432</v>
      </c>
      <c r="FO367">
        <v>1.8603700000000001</v>
      </c>
      <c r="FP367">
        <v>1.86111</v>
      </c>
      <c r="FQ367">
        <v>1.8602000000000001</v>
      </c>
      <c r="FR367">
        <v>1.8619399999999999</v>
      </c>
      <c r="FS367">
        <v>1.8585199999999999</v>
      </c>
      <c r="FT367">
        <v>0</v>
      </c>
      <c r="FU367">
        <v>0</v>
      </c>
      <c r="FV367">
        <v>0</v>
      </c>
      <c r="FW367">
        <v>0</v>
      </c>
      <c r="FX367" t="s">
        <v>358</v>
      </c>
      <c r="FY367" t="s">
        <v>359</v>
      </c>
      <c r="FZ367" t="s">
        <v>360</v>
      </c>
      <c r="GA367" t="s">
        <v>360</v>
      </c>
      <c r="GB367" t="s">
        <v>360</v>
      </c>
      <c r="GC367" t="s">
        <v>360</v>
      </c>
      <c r="GD367">
        <v>0</v>
      </c>
      <c r="GE367">
        <v>100</v>
      </c>
      <c r="GF367">
        <v>100</v>
      </c>
      <c r="GG367">
        <v>-8.49</v>
      </c>
      <c r="GH367">
        <v>0.21029999999999999</v>
      </c>
      <c r="GI367">
        <v>-4.4410340874611869</v>
      </c>
      <c r="GJ367">
        <v>-4.0977002334145526E-3</v>
      </c>
      <c r="GK367">
        <v>1.9870096767282211E-6</v>
      </c>
      <c r="GL367">
        <v>-4.7591234531596528E-10</v>
      </c>
      <c r="GM367">
        <v>0.2103699999999975</v>
      </c>
      <c r="GN367">
        <v>0</v>
      </c>
      <c r="GO367">
        <v>0</v>
      </c>
      <c r="GP367">
        <v>0</v>
      </c>
      <c r="GQ367">
        <v>6</v>
      </c>
      <c r="GR367">
        <v>2093</v>
      </c>
      <c r="GS367">
        <v>4</v>
      </c>
      <c r="GT367">
        <v>31</v>
      </c>
      <c r="GU367">
        <v>34.700000000000003</v>
      </c>
      <c r="GV367">
        <v>35</v>
      </c>
      <c r="GW367">
        <v>4.7900400000000003</v>
      </c>
      <c r="GX367">
        <v>0</v>
      </c>
      <c r="GY367">
        <v>2.04834</v>
      </c>
      <c r="GZ367">
        <v>2.6232899999999999</v>
      </c>
      <c r="HA367">
        <v>2.1972700000000001</v>
      </c>
      <c r="HB367">
        <v>2.34863</v>
      </c>
      <c r="HC367">
        <v>41.848599999999998</v>
      </c>
      <c r="HD367">
        <v>14.5085</v>
      </c>
      <c r="HE367">
        <v>18</v>
      </c>
      <c r="HF367">
        <v>703.16200000000003</v>
      </c>
      <c r="HG367">
        <v>746.66300000000001</v>
      </c>
      <c r="HH367">
        <v>31.000299999999999</v>
      </c>
      <c r="HI367">
        <v>34.3249</v>
      </c>
      <c r="HJ367">
        <v>30.0001</v>
      </c>
      <c r="HK367">
        <v>34.262500000000003</v>
      </c>
      <c r="HL367">
        <v>34.280099999999997</v>
      </c>
      <c r="HM367">
        <v>100</v>
      </c>
      <c r="HN367">
        <v>17.0321</v>
      </c>
      <c r="HO367">
        <v>100</v>
      </c>
      <c r="HP367">
        <v>31</v>
      </c>
      <c r="HQ367">
        <v>2347.89</v>
      </c>
      <c r="HR367">
        <v>33.870800000000003</v>
      </c>
      <c r="HS367">
        <v>98.758700000000005</v>
      </c>
      <c r="HT367">
        <v>97.728200000000001</v>
      </c>
    </row>
    <row r="368" spans="1:228" x14ac:dyDescent="0.2">
      <c r="A368">
        <v>353</v>
      </c>
      <c r="B368">
        <v>1673986274.0999999</v>
      </c>
      <c r="C368">
        <v>1405.599999904633</v>
      </c>
      <c r="D368" t="s">
        <v>1065</v>
      </c>
      <c r="E368" t="s">
        <v>1066</v>
      </c>
      <c r="F368">
        <v>4</v>
      </c>
      <c r="G368">
        <v>1673986272.0999999</v>
      </c>
      <c r="H368">
        <f t="shared" si="170"/>
        <v>3.3038035545345027E-4</v>
      </c>
      <c r="I368">
        <f t="shared" si="171"/>
        <v>0.33038035545345029</v>
      </c>
      <c r="J368">
        <f t="shared" si="172"/>
        <v>11.619579135731552</v>
      </c>
      <c r="K368">
        <f t="shared" si="173"/>
        <v>1989.217142857143</v>
      </c>
      <c r="L368">
        <f t="shared" si="174"/>
        <v>968.145435126454</v>
      </c>
      <c r="M368">
        <f t="shared" si="175"/>
        <v>97.915050638274408</v>
      </c>
      <c r="N368">
        <f t="shared" si="176"/>
        <v>201.18289071717859</v>
      </c>
      <c r="O368">
        <f t="shared" si="177"/>
        <v>1.903534099460517E-2</v>
      </c>
      <c r="P368">
        <f t="shared" si="178"/>
        <v>2.7627951033179783</v>
      </c>
      <c r="Q368">
        <f t="shared" si="179"/>
        <v>1.8962779058736983E-2</v>
      </c>
      <c r="R368">
        <f t="shared" si="180"/>
        <v>1.1858233162194892E-2</v>
      </c>
      <c r="S368">
        <f t="shared" si="181"/>
        <v>226.11523166451366</v>
      </c>
      <c r="T368">
        <f t="shared" si="182"/>
        <v>34.657761204541167</v>
      </c>
      <c r="U368">
        <f t="shared" si="183"/>
        <v>33.331571428571422</v>
      </c>
      <c r="V368">
        <f t="shared" si="184"/>
        <v>5.1469959937852332</v>
      </c>
      <c r="W368">
        <f t="shared" si="185"/>
        <v>67.165522391277435</v>
      </c>
      <c r="X368">
        <f t="shared" si="186"/>
        <v>3.4599116415472113</v>
      </c>
      <c r="Y368">
        <f t="shared" si="187"/>
        <v>5.1513209729707077</v>
      </c>
      <c r="Z368">
        <f t="shared" si="188"/>
        <v>1.6870843522380219</v>
      </c>
      <c r="AA368">
        <f t="shared" si="189"/>
        <v>-14.569773675497157</v>
      </c>
      <c r="AB368">
        <f t="shared" si="190"/>
        <v>2.2320893182996242</v>
      </c>
      <c r="AC368">
        <f t="shared" si="191"/>
        <v>0.18564413960638074</v>
      </c>
      <c r="AD368">
        <f t="shared" si="192"/>
        <v>213.96319144692251</v>
      </c>
      <c r="AE368">
        <f t="shared" si="193"/>
        <v>11.522659304501278</v>
      </c>
      <c r="AF368">
        <f t="shared" si="194"/>
        <v>0.3475252714136508</v>
      </c>
      <c r="AG368">
        <f t="shared" si="195"/>
        <v>11.619579135731552</v>
      </c>
      <c r="AH368">
        <v>2070.7056334282252</v>
      </c>
      <c r="AI368">
        <v>2059.6527272727271</v>
      </c>
      <c r="AJ368">
        <v>-1.2540834341619379E-2</v>
      </c>
      <c r="AK368">
        <v>64.167648988695476</v>
      </c>
      <c r="AL368">
        <f t="shared" si="196"/>
        <v>0.33038035545345029</v>
      </c>
      <c r="AM368">
        <v>33.901519888086668</v>
      </c>
      <c r="AN368">
        <v>34.206449696969699</v>
      </c>
      <c r="AO368">
        <v>-1.8550036853769529E-3</v>
      </c>
      <c r="AP368">
        <v>91.899806073423491</v>
      </c>
      <c r="AQ368">
        <v>0</v>
      </c>
      <c r="AR368">
        <v>0</v>
      </c>
      <c r="AS368">
        <f t="shared" si="197"/>
        <v>1</v>
      </c>
      <c r="AT368">
        <f t="shared" si="198"/>
        <v>0</v>
      </c>
      <c r="AU368">
        <f t="shared" si="199"/>
        <v>47149.648672663934</v>
      </c>
      <c r="AV368">
        <f t="shared" si="200"/>
        <v>1199.991428571429</v>
      </c>
      <c r="AW368">
        <f t="shared" si="201"/>
        <v>1025.9184993080385</v>
      </c>
      <c r="AX368">
        <f t="shared" si="202"/>
        <v>0.85493818945805167</v>
      </c>
      <c r="AY368">
        <f t="shared" si="203"/>
        <v>0.1884307056540398</v>
      </c>
      <c r="AZ368">
        <v>6</v>
      </c>
      <c r="BA368">
        <v>0.5</v>
      </c>
      <c r="BB368" t="s">
        <v>355</v>
      </c>
      <c r="BC368">
        <v>2</v>
      </c>
      <c r="BD368" t="b">
        <v>1</v>
      </c>
      <c r="BE368">
        <v>1673986272.0999999</v>
      </c>
      <c r="BF368">
        <v>1989.217142857143</v>
      </c>
      <c r="BG368">
        <v>2000.491428571429</v>
      </c>
      <c r="BH368">
        <v>34.210242857142859</v>
      </c>
      <c r="BI368">
        <v>33.90042857142857</v>
      </c>
      <c r="BJ368">
        <v>1997.7085714285711</v>
      </c>
      <c r="BK368">
        <v>33.999871428571431</v>
      </c>
      <c r="BL368">
        <v>650.00814285714284</v>
      </c>
      <c r="BM368">
        <v>101.0368571428572</v>
      </c>
      <c r="BN368">
        <v>9.9859600000000007E-2</v>
      </c>
      <c r="BO368">
        <v>33.346557142857137</v>
      </c>
      <c r="BP368">
        <v>33.331571428571422</v>
      </c>
      <c r="BQ368">
        <v>999.89999999999986</v>
      </c>
      <c r="BR368">
        <v>0</v>
      </c>
      <c r="BS368">
        <v>0</v>
      </c>
      <c r="BT368">
        <v>8985.175714285715</v>
      </c>
      <c r="BU368">
        <v>0</v>
      </c>
      <c r="BV368">
        <v>1075.0714285714289</v>
      </c>
      <c r="BW368">
        <v>-11.2758</v>
      </c>
      <c r="BX368">
        <v>2059.6799999999998</v>
      </c>
      <c r="BY368">
        <v>2070.6914285714288</v>
      </c>
      <c r="BZ368">
        <v>0.30980942857142851</v>
      </c>
      <c r="CA368">
        <v>2000.491428571429</v>
      </c>
      <c r="CB368">
        <v>33.90042857142857</v>
      </c>
      <c r="CC368">
        <v>3.4564971428571432</v>
      </c>
      <c r="CD368">
        <v>3.4251957142857141</v>
      </c>
      <c r="CE368">
        <v>26.40755714285714</v>
      </c>
      <c r="CF368">
        <v>26.253428571428572</v>
      </c>
      <c r="CG368">
        <v>1199.991428571429</v>
      </c>
      <c r="CH368">
        <v>0.49997957142857152</v>
      </c>
      <c r="CI368">
        <v>0.50002042857142859</v>
      </c>
      <c r="CJ368">
        <v>0</v>
      </c>
      <c r="CK368">
        <v>943.9369999999999</v>
      </c>
      <c r="CL368">
        <v>4.9990899999999998</v>
      </c>
      <c r="CM368">
        <v>10429.71428571429</v>
      </c>
      <c r="CN368">
        <v>9557.7185714285715</v>
      </c>
      <c r="CO368">
        <v>44.25</v>
      </c>
      <c r="CP368">
        <v>46.875</v>
      </c>
      <c r="CQ368">
        <v>45.186999999999998</v>
      </c>
      <c r="CR368">
        <v>45.436999999999998</v>
      </c>
      <c r="CS368">
        <v>45.5</v>
      </c>
      <c r="CT368">
        <v>597.46857142857141</v>
      </c>
      <c r="CU368">
        <v>597.52285714285711</v>
      </c>
      <c r="CV368">
        <v>0</v>
      </c>
      <c r="CW368">
        <v>1673986274.5</v>
      </c>
      <c r="CX368">
        <v>0</v>
      </c>
      <c r="CY368">
        <v>1673984188.5</v>
      </c>
      <c r="CZ368" t="s">
        <v>356</v>
      </c>
      <c r="DA368">
        <v>1673984188.5</v>
      </c>
      <c r="DB368">
        <v>1673984167.5</v>
      </c>
      <c r="DC368">
        <v>23</v>
      </c>
      <c r="DD368">
        <v>-0.32800000000000001</v>
      </c>
      <c r="DE368">
        <v>5.0000000000000001E-3</v>
      </c>
      <c r="DF368">
        <v>-6.2539999999999996</v>
      </c>
      <c r="DG368">
        <v>0.21</v>
      </c>
      <c r="DH368">
        <v>579</v>
      </c>
      <c r="DI368">
        <v>34</v>
      </c>
      <c r="DJ368">
        <v>0</v>
      </c>
      <c r="DK368">
        <v>0.1</v>
      </c>
      <c r="DL368">
        <v>-11.116635</v>
      </c>
      <c r="DM368">
        <v>-0.6226581613508374</v>
      </c>
      <c r="DN368">
        <v>0.1178993311049729</v>
      </c>
      <c r="DO368">
        <v>0</v>
      </c>
      <c r="DP368">
        <v>0.34083370000000002</v>
      </c>
      <c r="DQ368">
        <v>-0.17797429643527379</v>
      </c>
      <c r="DR368">
        <v>1.9219147633545049E-2</v>
      </c>
      <c r="DS368">
        <v>0</v>
      </c>
      <c r="DT368">
        <v>0</v>
      </c>
      <c r="DU368">
        <v>0</v>
      </c>
      <c r="DV368">
        <v>0</v>
      </c>
      <c r="DW368">
        <v>-1</v>
      </c>
      <c r="DX368">
        <v>0</v>
      </c>
      <c r="DY368">
        <v>2</v>
      </c>
      <c r="DZ368" t="s">
        <v>379</v>
      </c>
      <c r="EA368">
        <v>3.2955700000000001</v>
      </c>
      <c r="EB368">
        <v>2.6251000000000002</v>
      </c>
      <c r="EC368">
        <v>0.28210000000000002</v>
      </c>
      <c r="ED368">
        <v>0.28067199999999998</v>
      </c>
      <c r="EE368">
        <v>0.13927500000000001</v>
      </c>
      <c r="EF368">
        <v>0.137099</v>
      </c>
      <c r="EG368">
        <v>21604.400000000001</v>
      </c>
      <c r="EH368">
        <v>22010.2</v>
      </c>
      <c r="EI368">
        <v>28024.3</v>
      </c>
      <c r="EJ368">
        <v>29479.9</v>
      </c>
      <c r="EK368">
        <v>33207.5</v>
      </c>
      <c r="EL368">
        <v>35334.800000000003</v>
      </c>
      <c r="EM368">
        <v>39564.6</v>
      </c>
      <c r="EN368">
        <v>42148.3</v>
      </c>
      <c r="EO368">
        <v>2.20668</v>
      </c>
      <c r="EP368">
        <v>2.1680000000000001</v>
      </c>
      <c r="EQ368">
        <v>0.119034</v>
      </c>
      <c r="ER368">
        <v>0</v>
      </c>
      <c r="ES368">
        <v>31.391200000000001</v>
      </c>
      <c r="ET368">
        <v>999.9</v>
      </c>
      <c r="EU368">
        <v>68</v>
      </c>
      <c r="EV368">
        <v>35.5</v>
      </c>
      <c r="EW368">
        <v>39.080800000000004</v>
      </c>
      <c r="EX368">
        <v>57.171799999999998</v>
      </c>
      <c r="EY368">
        <v>-4.1185900000000002</v>
      </c>
      <c r="EZ368">
        <v>2</v>
      </c>
      <c r="FA368">
        <v>0.55138699999999996</v>
      </c>
      <c r="FB368">
        <v>0.45225199999999999</v>
      </c>
      <c r="FC368">
        <v>20.270499999999998</v>
      </c>
      <c r="FD368">
        <v>5.21699</v>
      </c>
      <c r="FE368">
        <v>12.0099</v>
      </c>
      <c r="FF368">
        <v>4.9866999999999999</v>
      </c>
      <c r="FG368">
        <v>3.2845800000000001</v>
      </c>
      <c r="FH368">
        <v>9999</v>
      </c>
      <c r="FI368">
        <v>9999</v>
      </c>
      <c r="FJ368">
        <v>9999</v>
      </c>
      <c r="FK368">
        <v>999.9</v>
      </c>
      <c r="FL368">
        <v>1.8658600000000001</v>
      </c>
      <c r="FM368">
        <v>1.86232</v>
      </c>
      <c r="FN368">
        <v>1.86432</v>
      </c>
      <c r="FO368">
        <v>1.8603700000000001</v>
      </c>
      <c r="FP368">
        <v>1.86111</v>
      </c>
      <c r="FQ368">
        <v>1.8602000000000001</v>
      </c>
      <c r="FR368">
        <v>1.8619399999999999</v>
      </c>
      <c r="FS368">
        <v>1.8585199999999999</v>
      </c>
      <c r="FT368">
        <v>0</v>
      </c>
      <c r="FU368">
        <v>0</v>
      </c>
      <c r="FV368">
        <v>0</v>
      </c>
      <c r="FW368">
        <v>0</v>
      </c>
      <c r="FX368" t="s">
        <v>358</v>
      </c>
      <c r="FY368" t="s">
        <v>359</v>
      </c>
      <c r="FZ368" t="s">
        <v>360</v>
      </c>
      <c r="GA368" t="s">
        <v>360</v>
      </c>
      <c r="GB368" t="s">
        <v>360</v>
      </c>
      <c r="GC368" t="s">
        <v>360</v>
      </c>
      <c r="GD368">
        <v>0</v>
      </c>
      <c r="GE368">
        <v>100</v>
      </c>
      <c r="GF368">
        <v>100</v>
      </c>
      <c r="GG368">
        <v>-8.49</v>
      </c>
      <c r="GH368">
        <v>0.2104</v>
      </c>
      <c r="GI368">
        <v>-4.4410340874611869</v>
      </c>
      <c r="GJ368">
        <v>-4.0977002334145526E-3</v>
      </c>
      <c r="GK368">
        <v>1.9870096767282211E-6</v>
      </c>
      <c r="GL368">
        <v>-4.7591234531596528E-10</v>
      </c>
      <c r="GM368">
        <v>0.2103699999999975</v>
      </c>
      <c r="GN368">
        <v>0</v>
      </c>
      <c r="GO368">
        <v>0</v>
      </c>
      <c r="GP368">
        <v>0</v>
      </c>
      <c r="GQ368">
        <v>6</v>
      </c>
      <c r="GR368">
        <v>2093</v>
      </c>
      <c r="GS368">
        <v>4</v>
      </c>
      <c r="GT368">
        <v>31</v>
      </c>
      <c r="GU368">
        <v>34.799999999999997</v>
      </c>
      <c r="GV368">
        <v>35.1</v>
      </c>
      <c r="GW368">
        <v>4.7900400000000003</v>
      </c>
      <c r="GX368">
        <v>0</v>
      </c>
      <c r="GY368">
        <v>2.04834</v>
      </c>
      <c r="GZ368">
        <v>2.6232899999999999</v>
      </c>
      <c r="HA368">
        <v>2.1972700000000001</v>
      </c>
      <c r="HB368">
        <v>2.3315399999999999</v>
      </c>
      <c r="HC368">
        <v>41.874899999999997</v>
      </c>
      <c r="HD368">
        <v>14.5085</v>
      </c>
      <c r="HE368">
        <v>18</v>
      </c>
      <c r="HF368">
        <v>703.005</v>
      </c>
      <c r="HG368">
        <v>746.55700000000002</v>
      </c>
      <c r="HH368">
        <v>31.000299999999999</v>
      </c>
      <c r="HI368">
        <v>34.322800000000001</v>
      </c>
      <c r="HJ368">
        <v>30</v>
      </c>
      <c r="HK368">
        <v>34.259599999999999</v>
      </c>
      <c r="HL368">
        <v>34.2774</v>
      </c>
      <c r="HM368">
        <v>100</v>
      </c>
      <c r="HN368">
        <v>17.0321</v>
      </c>
      <c r="HO368">
        <v>100</v>
      </c>
      <c r="HP368">
        <v>31</v>
      </c>
      <c r="HQ368">
        <v>2354.5700000000002</v>
      </c>
      <c r="HR368">
        <v>33.870800000000003</v>
      </c>
      <c r="HS368">
        <v>98.760199999999998</v>
      </c>
      <c r="HT368">
        <v>97.727500000000006</v>
      </c>
    </row>
    <row r="369" spans="1:228" x14ac:dyDescent="0.2">
      <c r="A369">
        <v>354</v>
      </c>
      <c r="B369">
        <v>1673986278.0999999</v>
      </c>
      <c r="C369">
        <v>1409.599999904633</v>
      </c>
      <c r="D369" t="s">
        <v>1067</v>
      </c>
      <c r="E369" t="s">
        <v>1068</v>
      </c>
      <c r="F369">
        <v>4</v>
      </c>
      <c r="G369">
        <v>1673986275.7874999</v>
      </c>
      <c r="H369">
        <f t="shared" si="170"/>
        <v>3.2607071598795103E-4</v>
      </c>
      <c r="I369">
        <f t="shared" si="171"/>
        <v>0.32607071598795101</v>
      </c>
      <c r="J369">
        <f t="shared" si="172"/>
        <v>11.465673634807162</v>
      </c>
      <c r="K369">
        <f t="shared" si="173"/>
        <v>1989.2125000000001</v>
      </c>
      <c r="L369">
        <f t="shared" si="174"/>
        <v>969.87210720406961</v>
      </c>
      <c r="M369">
        <f t="shared" si="175"/>
        <v>98.091498688028977</v>
      </c>
      <c r="N369">
        <f t="shared" si="176"/>
        <v>201.18615009608155</v>
      </c>
      <c r="O369">
        <f t="shared" si="177"/>
        <v>1.881500807888848E-2</v>
      </c>
      <c r="P369">
        <f t="shared" si="178"/>
        <v>2.7623943652853389</v>
      </c>
      <c r="Q369">
        <f t="shared" si="179"/>
        <v>1.8744102601355773E-2</v>
      </c>
      <c r="R369">
        <f t="shared" si="180"/>
        <v>1.1721412334406649E-2</v>
      </c>
      <c r="S369">
        <f t="shared" si="181"/>
        <v>226.11664761222005</v>
      </c>
      <c r="T369">
        <f t="shared" si="182"/>
        <v>34.649713404403165</v>
      </c>
      <c r="U369">
        <f t="shared" si="183"/>
        <v>33.319175000000001</v>
      </c>
      <c r="V369">
        <f t="shared" si="184"/>
        <v>5.143420687740468</v>
      </c>
      <c r="W369">
        <f t="shared" si="185"/>
        <v>67.18027505432417</v>
      </c>
      <c r="X369">
        <f t="shared" si="186"/>
        <v>3.4588450058856326</v>
      </c>
      <c r="Y369">
        <f t="shared" si="187"/>
        <v>5.148602031010884</v>
      </c>
      <c r="Z369">
        <f t="shared" si="188"/>
        <v>1.6845756818548354</v>
      </c>
      <c r="AA369">
        <f t="shared" si="189"/>
        <v>-14.37971857506864</v>
      </c>
      <c r="AB369">
        <f t="shared" si="190"/>
        <v>2.6750869576938272</v>
      </c>
      <c r="AC369">
        <f t="shared" si="191"/>
        <v>0.22249701226404531</v>
      </c>
      <c r="AD369">
        <f t="shared" si="192"/>
        <v>214.63451300710929</v>
      </c>
      <c r="AE369">
        <f t="shared" si="193"/>
        <v>11.451012898766646</v>
      </c>
      <c r="AF369">
        <f t="shared" si="194"/>
        <v>0.33832122816295646</v>
      </c>
      <c r="AG369">
        <f t="shared" si="195"/>
        <v>11.465673634807162</v>
      </c>
      <c r="AH369">
        <v>2070.5813815405959</v>
      </c>
      <c r="AI369">
        <v>2059.6352121212121</v>
      </c>
      <c r="AJ369">
        <v>-2.232932983204667E-3</v>
      </c>
      <c r="AK369">
        <v>64.167648988695476</v>
      </c>
      <c r="AL369">
        <f t="shared" si="196"/>
        <v>0.32607071598795101</v>
      </c>
      <c r="AM369">
        <v>33.897523883290013</v>
      </c>
      <c r="AN369">
        <v>34.193916969696957</v>
      </c>
      <c r="AO369">
        <v>-1.0168095437245899E-3</v>
      </c>
      <c r="AP369">
        <v>91.899806073423491</v>
      </c>
      <c r="AQ369">
        <v>0</v>
      </c>
      <c r="AR369">
        <v>0</v>
      </c>
      <c r="AS369">
        <f t="shared" si="197"/>
        <v>1</v>
      </c>
      <c r="AT369">
        <f t="shared" si="198"/>
        <v>0</v>
      </c>
      <c r="AU369">
        <f t="shared" si="199"/>
        <v>47140.111747787458</v>
      </c>
      <c r="AV369">
        <f t="shared" si="200"/>
        <v>1199.99</v>
      </c>
      <c r="AW369">
        <f t="shared" si="201"/>
        <v>1025.9181510944145</v>
      </c>
      <c r="AX369">
        <f t="shared" si="202"/>
        <v>0.85493891706965441</v>
      </c>
      <c r="AY369">
        <f t="shared" si="203"/>
        <v>0.18843210994443291</v>
      </c>
      <c r="AZ369">
        <v>6</v>
      </c>
      <c r="BA369">
        <v>0.5</v>
      </c>
      <c r="BB369" t="s">
        <v>355</v>
      </c>
      <c r="BC369">
        <v>2</v>
      </c>
      <c r="BD369" t="b">
        <v>1</v>
      </c>
      <c r="BE369">
        <v>1673986275.7874999</v>
      </c>
      <c r="BF369">
        <v>1989.2125000000001</v>
      </c>
      <c r="BG369">
        <v>2000.4037499999999</v>
      </c>
      <c r="BH369">
        <v>34.199062499999997</v>
      </c>
      <c r="BI369">
        <v>33.897449999999999</v>
      </c>
      <c r="BJ369">
        <v>1997.7025000000001</v>
      </c>
      <c r="BK369">
        <v>33.988687499999997</v>
      </c>
      <c r="BL369">
        <v>650.00812500000006</v>
      </c>
      <c r="BM369">
        <v>101.038625</v>
      </c>
      <c r="BN369">
        <v>9.9966324999999995E-2</v>
      </c>
      <c r="BO369">
        <v>33.337137499999997</v>
      </c>
      <c r="BP369">
        <v>33.319175000000001</v>
      </c>
      <c r="BQ369">
        <v>999.9</v>
      </c>
      <c r="BR369">
        <v>0</v>
      </c>
      <c r="BS369">
        <v>0</v>
      </c>
      <c r="BT369">
        <v>8982.8912500000006</v>
      </c>
      <c r="BU369">
        <v>0</v>
      </c>
      <c r="BV369">
        <v>1137.0787499999999</v>
      </c>
      <c r="BW369">
        <v>-11.191825</v>
      </c>
      <c r="BX369">
        <v>2059.6487499999998</v>
      </c>
      <c r="BY369">
        <v>2070.5912499999999</v>
      </c>
      <c r="BZ369">
        <v>0.30160512499999997</v>
      </c>
      <c r="CA369">
        <v>2000.4037499999999</v>
      </c>
      <c r="CB369">
        <v>33.897449999999999</v>
      </c>
      <c r="CC369">
        <v>3.4554312500000002</v>
      </c>
      <c r="CD369">
        <v>3.42496</v>
      </c>
      <c r="CE369">
        <v>26.402349999999998</v>
      </c>
      <c r="CF369">
        <v>26.252275000000001</v>
      </c>
      <c r="CG369">
        <v>1199.99</v>
      </c>
      <c r="CH369">
        <v>0.49995374999999997</v>
      </c>
      <c r="CI369">
        <v>0.50004625000000003</v>
      </c>
      <c r="CJ369">
        <v>0</v>
      </c>
      <c r="CK369">
        <v>943.90437500000007</v>
      </c>
      <c r="CL369">
        <v>4.9990899999999998</v>
      </c>
      <c r="CM369">
        <v>10429.625</v>
      </c>
      <c r="CN369">
        <v>9557.6175000000003</v>
      </c>
      <c r="CO369">
        <v>44.25</v>
      </c>
      <c r="CP369">
        <v>46.859250000000003</v>
      </c>
      <c r="CQ369">
        <v>45.186999999999998</v>
      </c>
      <c r="CR369">
        <v>45.436999999999998</v>
      </c>
      <c r="CS369">
        <v>45.5</v>
      </c>
      <c r="CT369">
        <v>597.43875000000003</v>
      </c>
      <c r="CU369">
        <v>597.55124999999998</v>
      </c>
      <c r="CV369">
        <v>0</v>
      </c>
      <c r="CW369">
        <v>1673986278.0999999</v>
      </c>
      <c r="CX369">
        <v>0</v>
      </c>
      <c r="CY369">
        <v>1673984188.5</v>
      </c>
      <c r="CZ369" t="s">
        <v>356</v>
      </c>
      <c r="DA369">
        <v>1673984188.5</v>
      </c>
      <c r="DB369">
        <v>1673984167.5</v>
      </c>
      <c r="DC369">
        <v>23</v>
      </c>
      <c r="DD369">
        <v>-0.32800000000000001</v>
      </c>
      <c r="DE369">
        <v>5.0000000000000001E-3</v>
      </c>
      <c r="DF369">
        <v>-6.2539999999999996</v>
      </c>
      <c r="DG369">
        <v>0.21</v>
      </c>
      <c r="DH369">
        <v>579</v>
      </c>
      <c r="DI369">
        <v>34</v>
      </c>
      <c r="DJ369">
        <v>0</v>
      </c>
      <c r="DK369">
        <v>0.1</v>
      </c>
      <c r="DL369">
        <v>-11.125360000000001</v>
      </c>
      <c r="DM369">
        <v>-1.04217636022509</v>
      </c>
      <c r="DN369">
        <v>0.11962919961280361</v>
      </c>
      <c r="DO369">
        <v>0</v>
      </c>
      <c r="DP369">
        <v>0.33021737499999998</v>
      </c>
      <c r="DQ369">
        <v>-0.22132877673545989</v>
      </c>
      <c r="DR369">
        <v>2.225511217191177E-2</v>
      </c>
      <c r="DS369">
        <v>0</v>
      </c>
      <c r="DT369">
        <v>0</v>
      </c>
      <c r="DU369">
        <v>0</v>
      </c>
      <c r="DV369">
        <v>0</v>
      </c>
      <c r="DW369">
        <v>-1</v>
      </c>
      <c r="DX369">
        <v>0</v>
      </c>
      <c r="DY369">
        <v>2</v>
      </c>
      <c r="DZ369" t="s">
        <v>379</v>
      </c>
      <c r="EA369">
        <v>3.2955299999999998</v>
      </c>
      <c r="EB369">
        <v>2.6250800000000001</v>
      </c>
      <c r="EC369">
        <v>0.282107</v>
      </c>
      <c r="ED369">
        <v>0.280669</v>
      </c>
      <c r="EE369">
        <v>0.13924600000000001</v>
      </c>
      <c r="EF369">
        <v>0.137097</v>
      </c>
      <c r="EG369">
        <v>21604.3</v>
      </c>
      <c r="EH369">
        <v>22010.7</v>
      </c>
      <c r="EI369">
        <v>28024.400000000001</v>
      </c>
      <c r="EJ369">
        <v>29480.6</v>
      </c>
      <c r="EK369">
        <v>33208.5</v>
      </c>
      <c r="EL369">
        <v>35335.800000000003</v>
      </c>
      <c r="EM369">
        <v>39564.5</v>
      </c>
      <c r="EN369">
        <v>42149.4</v>
      </c>
      <c r="EO369">
        <v>2.2063999999999999</v>
      </c>
      <c r="EP369">
        <v>2.16812</v>
      </c>
      <c r="EQ369">
        <v>0.11901200000000001</v>
      </c>
      <c r="ER369">
        <v>0</v>
      </c>
      <c r="ES369">
        <v>31.3813</v>
      </c>
      <c r="ET369">
        <v>999.9</v>
      </c>
      <c r="EU369">
        <v>68</v>
      </c>
      <c r="EV369">
        <v>35.5</v>
      </c>
      <c r="EW369">
        <v>39.082000000000001</v>
      </c>
      <c r="EX369">
        <v>57.471800000000002</v>
      </c>
      <c r="EY369">
        <v>-4.0184300000000004</v>
      </c>
      <c r="EZ369">
        <v>2</v>
      </c>
      <c r="FA369">
        <v>0.55135699999999999</v>
      </c>
      <c r="FB369">
        <v>0.45314300000000002</v>
      </c>
      <c r="FC369">
        <v>20.270499999999998</v>
      </c>
      <c r="FD369">
        <v>5.2172900000000002</v>
      </c>
      <c r="FE369">
        <v>12.0099</v>
      </c>
      <c r="FF369">
        <v>4.9859999999999998</v>
      </c>
      <c r="FG369">
        <v>3.2845</v>
      </c>
      <c r="FH369">
        <v>9999</v>
      </c>
      <c r="FI369">
        <v>9999</v>
      </c>
      <c r="FJ369">
        <v>9999</v>
      </c>
      <c r="FK369">
        <v>999.9</v>
      </c>
      <c r="FL369">
        <v>1.86588</v>
      </c>
      <c r="FM369">
        <v>1.86233</v>
      </c>
      <c r="FN369">
        <v>1.86433</v>
      </c>
      <c r="FO369">
        <v>1.8603700000000001</v>
      </c>
      <c r="FP369">
        <v>1.86111</v>
      </c>
      <c r="FQ369">
        <v>1.8602099999999999</v>
      </c>
      <c r="FR369">
        <v>1.86192</v>
      </c>
      <c r="FS369">
        <v>1.8585199999999999</v>
      </c>
      <c r="FT369">
        <v>0</v>
      </c>
      <c r="FU369">
        <v>0</v>
      </c>
      <c r="FV369">
        <v>0</v>
      </c>
      <c r="FW369">
        <v>0</v>
      </c>
      <c r="FX369" t="s">
        <v>358</v>
      </c>
      <c r="FY369" t="s">
        <v>359</v>
      </c>
      <c r="FZ369" t="s">
        <v>360</v>
      </c>
      <c r="GA369" t="s">
        <v>360</v>
      </c>
      <c r="GB369" t="s">
        <v>360</v>
      </c>
      <c r="GC369" t="s">
        <v>360</v>
      </c>
      <c r="GD369">
        <v>0</v>
      </c>
      <c r="GE369">
        <v>100</v>
      </c>
      <c r="GF369">
        <v>100</v>
      </c>
      <c r="GG369">
        <v>-8.49</v>
      </c>
      <c r="GH369">
        <v>0.2104</v>
      </c>
      <c r="GI369">
        <v>-4.4410340874611869</v>
      </c>
      <c r="GJ369">
        <v>-4.0977002334145526E-3</v>
      </c>
      <c r="GK369">
        <v>1.9870096767282211E-6</v>
      </c>
      <c r="GL369">
        <v>-4.7591234531596528E-10</v>
      </c>
      <c r="GM369">
        <v>0.2103699999999975</v>
      </c>
      <c r="GN369">
        <v>0</v>
      </c>
      <c r="GO369">
        <v>0</v>
      </c>
      <c r="GP369">
        <v>0</v>
      </c>
      <c r="GQ369">
        <v>6</v>
      </c>
      <c r="GR369">
        <v>2093</v>
      </c>
      <c r="GS369">
        <v>4</v>
      </c>
      <c r="GT369">
        <v>31</v>
      </c>
      <c r="GU369">
        <v>34.799999999999997</v>
      </c>
      <c r="GV369">
        <v>35.200000000000003</v>
      </c>
      <c r="GW369">
        <v>4.7900400000000003</v>
      </c>
      <c r="GX369">
        <v>0</v>
      </c>
      <c r="GY369">
        <v>2.04834</v>
      </c>
      <c r="GZ369">
        <v>2.6232899999999999</v>
      </c>
      <c r="HA369">
        <v>2.1972700000000001</v>
      </c>
      <c r="HB369">
        <v>2.3290999999999999</v>
      </c>
      <c r="HC369">
        <v>41.874899999999997</v>
      </c>
      <c r="HD369">
        <v>14.4998</v>
      </c>
      <c r="HE369">
        <v>18</v>
      </c>
      <c r="HF369">
        <v>702.77099999999996</v>
      </c>
      <c r="HG369">
        <v>746.678</v>
      </c>
      <c r="HH369">
        <v>31.000299999999999</v>
      </c>
      <c r="HI369">
        <v>34.321800000000003</v>
      </c>
      <c r="HJ369">
        <v>30</v>
      </c>
      <c r="HK369">
        <v>34.259399999999999</v>
      </c>
      <c r="HL369">
        <v>34.2774</v>
      </c>
      <c r="HM369">
        <v>100</v>
      </c>
      <c r="HN369">
        <v>17.0321</v>
      </c>
      <c r="HO369">
        <v>100</v>
      </c>
      <c r="HP369">
        <v>31</v>
      </c>
      <c r="HQ369">
        <v>2361.25</v>
      </c>
      <c r="HR369">
        <v>33.871000000000002</v>
      </c>
      <c r="HS369">
        <v>98.760099999999994</v>
      </c>
      <c r="HT369">
        <v>97.729900000000001</v>
      </c>
    </row>
    <row r="370" spans="1:228" x14ac:dyDescent="0.2">
      <c r="A370">
        <v>355</v>
      </c>
      <c r="B370">
        <v>1673986282.0999999</v>
      </c>
      <c r="C370">
        <v>1413.599999904633</v>
      </c>
      <c r="D370" t="s">
        <v>1069</v>
      </c>
      <c r="E370" t="s">
        <v>1070</v>
      </c>
      <c r="F370">
        <v>4</v>
      </c>
      <c r="G370">
        <v>1673986280.0999999</v>
      </c>
      <c r="H370">
        <f t="shared" si="170"/>
        <v>3.2958543184205617E-4</v>
      </c>
      <c r="I370">
        <f t="shared" si="171"/>
        <v>0.32958543184205619</v>
      </c>
      <c r="J370">
        <f t="shared" si="172"/>
        <v>11.801120981953254</v>
      </c>
      <c r="K370">
        <f t="shared" si="173"/>
        <v>1989.168571428572</v>
      </c>
      <c r="L370">
        <f t="shared" si="174"/>
        <v>954.93609209411977</v>
      </c>
      <c r="M370">
        <f t="shared" si="175"/>
        <v>96.579514336352688</v>
      </c>
      <c r="N370">
        <f t="shared" si="176"/>
        <v>201.17883924610641</v>
      </c>
      <c r="O370">
        <f t="shared" si="177"/>
        <v>1.906982139705508E-2</v>
      </c>
      <c r="P370">
        <f t="shared" si="178"/>
        <v>2.7611178251431632</v>
      </c>
      <c r="Q370">
        <f t="shared" si="179"/>
        <v>1.8996952834472478E-2</v>
      </c>
      <c r="R370">
        <f t="shared" si="180"/>
        <v>1.1879619167749766E-2</v>
      </c>
      <c r="S370">
        <f t="shared" si="181"/>
        <v>226.11696866583071</v>
      </c>
      <c r="T370">
        <f t="shared" si="182"/>
        <v>34.63422033865784</v>
      </c>
      <c r="U370">
        <f t="shared" si="183"/>
        <v>33.301385714285722</v>
      </c>
      <c r="V370">
        <f t="shared" si="184"/>
        <v>5.1382937799578068</v>
      </c>
      <c r="W370">
        <f t="shared" si="185"/>
        <v>67.224625783201986</v>
      </c>
      <c r="X370">
        <f t="shared" si="186"/>
        <v>3.4581984468110853</v>
      </c>
      <c r="Y370">
        <f t="shared" si="187"/>
        <v>5.1442435067823258</v>
      </c>
      <c r="Z370">
        <f t="shared" si="188"/>
        <v>1.6800953331467214</v>
      </c>
      <c r="AA370">
        <f t="shared" si="189"/>
        <v>-14.534717544234677</v>
      </c>
      <c r="AB370">
        <f t="shared" si="190"/>
        <v>3.0728417164737225</v>
      </c>
      <c r="AC370">
        <f t="shared" si="191"/>
        <v>0.25565673953554319</v>
      </c>
      <c r="AD370">
        <f t="shared" si="192"/>
        <v>214.91074957760532</v>
      </c>
      <c r="AE370">
        <f t="shared" si="193"/>
        <v>11.552578009953773</v>
      </c>
      <c r="AF370">
        <f t="shared" si="194"/>
        <v>0.33161776436574553</v>
      </c>
      <c r="AG370">
        <f t="shared" si="195"/>
        <v>11.801120981953254</v>
      </c>
      <c r="AH370">
        <v>2070.658910208982</v>
      </c>
      <c r="AI370">
        <v>2059.5327272727268</v>
      </c>
      <c r="AJ370">
        <v>-3.8167634959534943E-2</v>
      </c>
      <c r="AK370">
        <v>64.167648988695476</v>
      </c>
      <c r="AL370">
        <f t="shared" si="196"/>
        <v>0.32958543184205619</v>
      </c>
      <c r="AM370">
        <v>33.898109030456602</v>
      </c>
      <c r="AN370">
        <v>34.192266060606052</v>
      </c>
      <c r="AO370">
        <v>-5.8105327917612287E-5</v>
      </c>
      <c r="AP370">
        <v>91.899806073423491</v>
      </c>
      <c r="AQ370">
        <v>0</v>
      </c>
      <c r="AR370">
        <v>0</v>
      </c>
      <c r="AS370">
        <f t="shared" si="197"/>
        <v>1</v>
      </c>
      <c r="AT370">
        <f t="shared" si="198"/>
        <v>0</v>
      </c>
      <c r="AU370">
        <f t="shared" si="199"/>
        <v>47107.39383799451</v>
      </c>
      <c r="AV370">
        <f t="shared" si="200"/>
        <v>1199.9914285714281</v>
      </c>
      <c r="AW370">
        <f t="shared" si="201"/>
        <v>1025.9193993087204</v>
      </c>
      <c r="AX370">
        <f t="shared" si="202"/>
        <v>0.8549389394639777</v>
      </c>
      <c r="AY370">
        <f t="shared" si="203"/>
        <v>0.18843215316547685</v>
      </c>
      <c r="AZ370">
        <v>6</v>
      </c>
      <c r="BA370">
        <v>0.5</v>
      </c>
      <c r="BB370" t="s">
        <v>355</v>
      </c>
      <c r="BC370">
        <v>2</v>
      </c>
      <c r="BD370" t="b">
        <v>1</v>
      </c>
      <c r="BE370">
        <v>1673986280.0999999</v>
      </c>
      <c r="BF370">
        <v>1989.168571428572</v>
      </c>
      <c r="BG370">
        <v>2000.441428571429</v>
      </c>
      <c r="BH370">
        <v>34.193157142857153</v>
      </c>
      <c r="BI370">
        <v>33.897514285714287</v>
      </c>
      <c r="BJ370">
        <v>1997.658571428572</v>
      </c>
      <c r="BK370">
        <v>33.982799999999997</v>
      </c>
      <c r="BL370">
        <v>649.99785714285724</v>
      </c>
      <c r="BM370">
        <v>101.0371428571429</v>
      </c>
      <c r="BN370">
        <v>0.10000667142857141</v>
      </c>
      <c r="BO370">
        <v>33.322028571428568</v>
      </c>
      <c r="BP370">
        <v>33.301385714285722</v>
      </c>
      <c r="BQ370">
        <v>999.89999999999986</v>
      </c>
      <c r="BR370">
        <v>0</v>
      </c>
      <c r="BS370">
        <v>0</v>
      </c>
      <c r="BT370">
        <v>8976.2485714285722</v>
      </c>
      <c r="BU370">
        <v>0</v>
      </c>
      <c r="BV370">
        <v>1168.47</v>
      </c>
      <c r="BW370">
        <v>-11.273300000000001</v>
      </c>
      <c r="BX370">
        <v>2059.591428571428</v>
      </c>
      <c r="BY370">
        <v>2070.63</v>
      </c>
      <c r="BZ370">
        <v>0.29566071428571428</v>
      </c>
      <c r="CA370">
        <v>2000.441428571429</v>
      </c>
      <c r="CB370">
        <v>33.897514285714287</v>
      </c>
      <c r="CC370">
        <v>3.45478</v>
      </c>
      <c r="CD370">
        <v>3.4249042857142862</v>
      </c>
      <c r="CE370">
        <v>26.39912857142857</v>
      </c>
      <c r="CF370">
        <v>26.252014285714289</v>
      </c>
      <c r="CG370">
        <v>1199.9914285714281</v>
      </c>
      <c r="CH370">
        <v>0.49995200000000001</v>
      </c>
      <c r="CI370">
        <v>0.50004800000000005</v>
      </c>
      <c r="CJ370">
        <v>0</v>
      </c>
      <c r="CK370">
        <v>943.93228571428551</v>
      </c>
      <c r="CL370">
        <v>4.9990899999999998</v>
      </c>
      <c r="CM370">
        <v>10429.857142857139</v>
      </c>
      <c r="CN370">
        <v>9557.6085714285709</v>
      </c>
      <c r="CO370">
        <v>44.25</v>
      </c>
      <c r="CP370">
        <v>46.838999999999999</v>
      </c>
      <c r="CQ370">
        <v>45.186999999999998</v>
      </c>
      <c r="CR370">
        <v>45.436999999999998</v>
      </c>
      <c r="CS370">
        <v>45.5</v>
      </c>
      <c r="CT370">
        <v>597.43857142857144</v>
      </c>
      <c r="CU370">
        <v>597.55285714285708</v>
      </c>
      <c r="CV370">
        <v>0</v>
      </c>
      <c r="CW370">
        <v>1673986282.3</v>
      </c>
      <c r="CX370">
        <v>0</v>
      </c>
      <c r="CY370">
        <v>1673984188.5</v>
      </c>
      <c r="CZ370" t="s">
        <v>356</v>
      </c>
      <c r="DA370">
        <v>1673984188.5</v>
      </c>
      <c r="DB370">
        <v>1673984167.5</v>
      </c>
      <c r="DC370">
        <v>23</v>
      </c>
      <c r="DD370">
        <v>-0.32800000000000001</v>
      </c>
      <c r="DE370">
        <v>5.0000000000000001E-3</v>
      </c>
      <c r="DF370">
        <v>-6.2539999999999996</v>
      </c>
      <c r="DG370">
        <v>0.21</v>
      </c>
      <c r="DH370">
        <v>579</v>
      </c>
      <c r="DI370">
        <v>34</v>
      </c>
      <c r="DJ370">
        <v>0</v>
      </c>
      <c r="DK370">
        <v>0.1</v>
      </c>
      <c r="DL370">
        <v>-11.1782375</v>
      </c>
      <c r="DM370">
        <v>-0.79300075046900198</v>
      </c>
      <c r="DN370">
        <v>0.1049755606974786</v>
      </c>
      <c r="DO370">
        <v>0</v>
      </c>
      <c r="DP370">
        <v>0.31801122500000001</v>
      </c>
      <c r="DQ370">
        <v>-0.20867679174484119</v>
      </c>
      <c r="DR370">
        <v>2.0974824453958488E-2</v>
      </c>
      <c r="DS370">
        <v>0</v>
      </c>
      <c r="DT370">
        <v>0</v>
      </c>
      <c r="DU370">
        <v>0</v>
      </c>
      <c r="DV370">
        <v>0</v>
      </c>
      <c r="DW370">
        <v>-1</v>
      </c>
      <c r="DX370">
        <v>0</v>
      </c>
      <c r="DY370">
        <v>2</v>
      </c>
      <c r="DZ370" t="s">
        <v>379</v>
      </c>
      <c r="EA370">
        <v>3.2955700000000001</v>
      </c>
      <c r="EB370">
        <v>2.6250800000000001</v>
      </c>
      <c r="EC370">
        <v>0.28209400000000001</v>
      </c>
      <c r="ED370">
        <v>0.28066999999999998</v>
      </c>
      <c r="EE370">
        <v>0.139242</v>
      </c>
      <c r="EF370">
        <v>0.13709199999999999</v>
      </c>
      <c r="EG370">
        <v>21604.5</v>
      </c>
      <c r="EH370">
        <v>22010.400000000001</v>
      </c>
      <c r="EI370">
        <v>28024.2</v>
      </c>
      <c r="EJ370">
        <v>29480.1</v>
      </c>
      <c r="EK370">
        <v>33208.5</v>
      </c>
      <c r="EL370">
        <v>35335.4</v>
      </c>
      <c r="EM370">
        <v>39564.300000000003</v>
      </c>
      <c r="EN370">
        <v>42148.7</v>
      </c>
      <c r="EO370">
        <v>2.20627</v>
      </c>
      <c r="EP370">
        <v>2.1681699999999999</v>
      </c>
      <c r="EQ370">
        <v>0.118412</v>
      </c>
      <c r="ER370">
        <v>0</v>
      </c>
      <c r="ES370">
        <v>31.372</v>
      </c>
      <c r="ET370">
        <v>999.9</v>
      </c>
      <c r="EU370">
        <v>68</v>
      </c>
      <c r="EV370">
        <v>35.5</v>
      </c>
      <c r="EW370">
        <v>39.078800000000001</v>
      </c>
      <c r="EX370">
        <v>57.141800000000003</v>
      </c>
      <c r="EY370">
        <v>-4.02644</v>
      </c>
      <c r="EZ370">
        <v>2</v>
      </c>
      <c r="FA370">
        <v>0.55133399999999999</v>
      </c>
      <c r="FB370">
        <v>0.45488800000000001</v>
      </c>
      <c r="FC370">
        <v>20.270499999999998</v>
      </c>
      <c r="FD370">
        <v>5.2172900000000002</v>
      </c>
      <c r="FE370">
        <v>12.0099</v>
      </c>
      <c r="FF370">
        <v>4.9865000000000004</v>
      </c>
      <c r="FG370">
        <v>3.2846299999999999</v>
      </c>
      <c r="FH370">
        <v>9999</v>
      </c>
      <c r="FI370">
        <v>9999</v>
      </c>
      <c r="FJ370">
        <v>9999</v>
      </c>
      <c r="FK370">
        <v>999.9</v>
      </c>
      <c r="FL370">
        <v>1.8658600000000001</v>
      </c>
      <c r="FM370">
        <v>1.86232</v>
      </c>
      <c r="FN370">
        <v>1.86432</v>
      </c>
      <c r="FO370">
        <v>1.86036</v>
      </c>
      <c r="FP370">
        <v>1.86111</v>
      </c>
      <c r="FQ370">
        <v>1.8602000000000001</v>
      </c>
      <c r="FR370">
        <v>1.8619300000000001</v>
      </c>
      <c r="FS370">
        <v>1.8585199999999999</v>
      </c>
      <c r="FT370">
        <v>0</v>
      </c>
      <c r="FU370">
        <v>0</v>
      </c>
      <c r="FV370">
        <v>0</v>
      </c>
      <c r="FW370">
        <v>0</v>
      </c>
      <c r="FX370" t="s">
        <v>358</v>
      </c>
      <c r="FY370" t="s">
        <v>359</v>
      </c>
      <c r="FZ370" t="s">
        <v>360</v>
      </c>
      <c r="GA370" t="s">
        <v>360</v>
      </c>
      <c r="GB370" t="s">
        <v>360</v>
      </c>
      <c r="GC370" t="s">
        <v>360</v>
      </c>
      <c r="GD370">
        <v>0</v>
      </c>
      <c r="GE370">
        <v>100</v>
      </c>
      <c r="GF370">
        <v>100</v>
      </c>
      <c r="GG370">
        <v>-8.49</v>
      </c>
      <c r="GH370">
        <v>0.2104</v>
      </c>
      <c r="GI370">
        <v>-4.4410340874611869</v>
      </c>
      <c r="GJ370">
        <v>-4.0977002334145526E-3</v>
      </c>
      <c r="GK370">
        <v>1.9870096767282211E-6</v>
      </c>
      <c r="GL370">
        <v>-4.7591234531596528E-10</v>
      </c>
      <c r="GM370">
        <v>0.2103699999999975</v>
      </c>
      <c r="GN370">
        <v>0</v>
      </c>
      <c r="GO370">
        <v>0</v>
      </c>
      <c r="GP370">
        <v>0</v>
      </c>
      <c r="GQ370">
        <v>6</v>
      </c>
      <c r="GR370">
        <v>2093</v>
      </c>
      <c r="GS370">
        <v>4</v>
      </c>
      <c r="GT370">
        <v>31</v>
      </c>
      <c r="GU370">
        <v>34.9</v>
      </c>
      <c r="GV370">
        <v>35.200000000000003</v>
      </c>
      <c r="GW370">
        <v>4.7900400000000003</v>
      </c>
      <c r="GX370">
        <v>0</v>
      </c>
      <c r="GY370">
        <v>2.04834</v>
      </c>
      <c r="GZ370">
        <v>2.6232899999999999</v>
      </c>
      <c r="HA370">
        <v>2.1972700000000001</v>
      </c>
      <c r="HB370">
        <v>2.3327599999999999</v>
      </c>
      <c r="HC370">
        <v>41.874899999999997</v>
      </c>
      <c r="HD370">
        <v>14.491</v>
      </c>
      <c r="HE370">
        <v>18</v>
      </c>
      <c r="HF370">
        <v>702.64400000000001</v>
      </c>
      <c r="HG370">
        <v>746.69399999999996</v>
      </c>
      <c r="HH370">
        <v>31.000399999999999</v>
      </c>
      <c r="HI370">
        <v>34.318899999999999</v>
      </c>
      <c r="HJ370">
        <v>30</v>
      </c>
      <c r="HK370">
        <v>34.257300000000001</v>
      </c>
      <c r="HL370">
        <v>34.274700000000003</v>
      </c>
      <c r="HM370">
        <v>100</v>
      </c>
      <c r="HN370">
        <v>17.0321</v>
      </c>
      <c r="HO370">
        <v>100</v>
      </c>
      <c r="HP370">
        <v>31</v>
      </c>
      <c r="HQ370">
        <v>2367.9299999999998</v>
      </c>
      <c r="HR370">
        <v>33.8748</v>
      </c>
      <c r="HS370">
        <v>98.759600000000006</v>
      </c>
      <c r="HT370">
        <v>97.728399999999993</v>
      </c>
    </row>
    <row r="371" spans="1:228" x14ac:dyDescent="0.2">
      <c r="A371">
        <v>356</v>
      </c>
      <c r="B371">
        <v>1673986286.0999999</v>
      </c>
      <c r="C371">
        <v>1417.599999904633</v>
      </c>
      <c r="D371" t="s">
        <v>1071</v>
      </c>
      <c r="E371" t="s">
        <v>1072</v>
      </c>
      <c r="F371">
        <v>4</v>
      </c>
      <c r="G371">
        <v>1673986283.7874999</v>
      </c>
      <c r="H371">
        <f t="shared" si="170"/>
        <v>3.327401296693325E-4</v>
      </c>
      <c r="I371">
        <f t="shared" si="171"/>
        <v>0.33274012966933247</v>
      </c>
      <c r="J371">
        <f t="shared" si="172"/>
        <v>11.15725812715316</v>
      </c>
      <c r="K371">
        <f t="shared" si="173"/>
        <v>1989.16875</v>
      </c>
      <c r="L371">
        <f t="shared" si="174"/>
        <v>1020.0622044102817</v>
      </c>
      <c r="M371">
        <f t="shared" si="175"/>
        <v>103.1675488032396</v>
      </c>
      <c r="N371">
        <f t="shared" si="176"/>
        <v>201.18151932915163</v>
      </c>
      <c r="O371">
        <f t="shared" si="177"/>
        <v>1.9311212826640303E-2</v>
      </c>
      <c r="P371">
        <f t="shared" si="178"/>
        <v>2.7639981144856764</v>
      </c>
      <c r="Q371">
        <f t="shared" si="179"/>
        <v>1.9236569246315033E-2</v>
      </c>
      <c r="R371">
        <f t="shared" si="180"/>
        <v>1.20295380618308E-2</v>
      </c>
      <c r="S371">
        <f t="shared" si="181"/>
        <v>226.12001961227648</v>
      </c>
      <c r="T371">
        <f t="shared" si="182"/>
        <v>34.629438865645248</v>
      </c>
      <c r="U371">
        <f t="shared" si="183"/>
        <v>33.283949999999997</v>
      </c>
      <c r="V371">
        <f t="shared" si="184"/>
        <v>5.133273086843313</v>
      </c>
      <c r="W371">
        <f t="shared" si="185"/>
        <v>67.23392468551927</v>
      </c>
      <c r="X371">
        <f t="shared" si="186"/>
        <v>3.4581575159765365</v>
      </c>
      <c r="Y371">
        <f t="shared" si="187"/>
        <v>5.1434711451871387</v>
      </c>
      <c r="Z371">
        <f t="shared" si="188"/>
        <v>1.6751155708667764</v>
      </c>
      <c r="AA371">
        <f t="shared" si="189"/>
        <v>-14.673839718417563</v>
      </c>
      <c r="AB371">
        <f t="shared" si="190"/>
        <v>5.2750483887249855</v>
      </c>
      <c r="AC371">
        <f t="shared" si="191"/>
        <v>0.43837716478751737</v>
      </c>
      <c r="AD371">
        <f t="shared" si="192"/>
        <v>217.15960544737143</v>
      </c>
      <c r="AE371">
        <f t="shared" si="193"/>
        <v>11.442311988535812</v>
      </c>
      <c r="AF371">
        <f t="shared" si="194"/>
        <v>0.3324115640355606</v>
      </c>
      <c r="AG371">
        <f t="shared" si="195"/>
        <v>11.15725812715316</v>
      </c>
      <c r="AH371">
        <v>2070.4935483185832</v>
      </c>
      <c r="AI371">
        <v>2059.6637575757559</v>
      </c>
      <c r="AJ371">
        <v>4.3282086665929517E-2</v>
      </c>
      <c r="AK371">
        <v>64.167648988695476</v>
      </c>
      <c r="AL371">
        <f t="shared" si="196"/>
        <v>0.33274012966933247</v>
      </c>
      <c r="AM371">
        <v>33.895555365125063</v>
      </c>
      <c r="AN371">
        <v>34.19248727272727</v>
      </c>
      <c r="AO371">
        <v>-5.1555125818344103E-5</v>
      </c>
      <c r="AP371">
        <v>91.899806073423491</v>
      </c>
      <c r="AQ371">
        <v>0</v>
      </c>
      <c r="AR371">
        <v>0</v>
      </c>
      <c r="AS371">
        <f t="shared" si="197"/>
        <v>1</v>
      </c>
      <c r="AT371">
        <f t="shared" si="198"/>
        <v>0</v>
      </c>
      <c r="AU371">
        <f t="shared" si="199"/>
        <v>47186.874139626278</v>
      </c>
      <c r="AV371">
        <f t="shared" si="200"/>
        <v>1200.0074999999999</v>
      </c>
      <c r="AW371">
        <f t="shared" si="201"/>
        <v>1025.9331510944437</v>
      </c>
      <c r="AX371">
        <f t="shared" si="202"/>
        <v>0.85493894921027058</v>
      </c>
      <c r="AY371">
        <f t="shared" si="203"/>
        <v>0.18843217197582224</v>
      </c>
      <c r="AZ371">
        <v>6</v>
      </c>
      <c r="BA371">
        <v>0.5</v>
      </c>
      <c r="BB371" t="s">
        <v>355</v>
      </c>
      <c r="BC371">
        <v>2</v>
      </c>
      <c r="BD371" t="b">
        <v>1</v>
      </c>
      <c r="BE371">
        <v>1673986283.7874999</v>
      </c>
      <c r="BF371">
        <v>1989.16875</v>
      </c>
      <c r="BG371">
        <v>2000.3412499999999</v>
      </c>
      <c r="BH371">
        <v>34.192300000000003</v>
      </c>
      <c r="BI371">
        <v>33.895949999999999</v>
      </c>
      <c r="BJ371">
        <v>1997.66</v>
      </c>
      <c r="BK371">
        <v>33.981924999999997</v>
      </c>
      <c r="BL371">
        <v>649.99962499999992</v>
      </c>
      <c r="BM371">
        <v>101.038625</v>
      </c>
      <c r="BN371">
        <v>9.9862787499999994E-2</v>
      </c>
      <c r="BO371">
        <v>33.31935</v>
      </c>
      <c r="BP371">
        <v>33.283949999999997</v>
      </c>
      <c r="BQ371">
        <v>999.9</v>
      </c>
      <c r="BR371">
        <v>0</v>
      </c>
      <c r="BS371">
        <v>0</v>
      </c>
      <c r="BT371">
        <v>8991.40625</v>
      </c>
      <c r="BU371">
        <v>0</v>
      </c>
      <c r="BV371">
        <v>1061.599375</v>
      </c>
      <c r="BW371">
        <v>-11.172549999999999</v>
      </c>
      <c r="BX371">
        <v>2059.5912499999999</v>
      </c>
      <c r="BY371">
        <v>2070.5237499999998</v>
      </c>
      <c r="BZ371">
        <v>0.29635612500000003</v>
      </c>
      <c r="CA371">
        <v>2000.3412499999999</v>
      </c>
      <c r="CB371">
        <v>33.895949999999999</v>
      </c>
      <c r="CC371">
        <v>3.4547337499999999</v>
      </c>
      <c r="CD371">
        <v>3.4247912500000002</v>
      </c>
      <c r="CE371">
        <v>26.398900000000001</v>
      </c>
      <c r="CF371">
        <v>26.251437500000002</v>
      </c>
      <c r="CG371">
        <v>1200.0074999999999</v>
      </c>
      <c r="CH371">
        <v>0.49995200000000001</v>
      </c>
      <c r="CI371">
        <v>0.50004800000000005</v>
      </c>
      <c r="CJ371">
        <v>0</v>
      </c>
      <c r="CK371">
        <v>943.9983749999999</v>
      </c>
      <c r="CL371">
        <v>4.9990899999999998</v>
      </c>
      <c r="CM371">
        <v>10430.262500000001</v>
      </c>
      <c r="CN371">
        <v>9557.7574999999997</v>
      </c>
      <c r="CO371">
        <v>44.25</v>
      </c>
      <c r="CP371">
        <v>46.835625</v>
      </c>
      <c r="CQ371">
        <v>45.186999999999998</v>
      </c>
      <c r="CR371">
        <v>45.436999999999998</v>
      </c>
      <c r="CS371">
        <v>45.515500000000003</v>
      </c>
      <c r="CT371">
        <v>597.44625000000008</v>
      </c>
      <c r="CU371">
        <v>597.56124999999997</v>
      </c>
      <c r="CV371">
        <v>0</v>
      </c>
      <c r="CW371">
        <v>1673986286.5</v>
      </c>
      <c r="CX371">
        <v>0</v>
      </c>
      <c r="CY371">
        <v>1673984188.5</v>
      </c>
      <c r="CZ371" t="s">
        <v>356</v>
      </c>
      <c r="DA371">
        <v>1673984188.5</v>
      </c>
      <c r="DB371">
        <v>1673984167.5</v>
      </c>
      <c r="DC371">
        <v>23</v>
      </c>
      <c r="DD371">
        <v>-0.32800000000000001</v>
      </c>
      <c r="DE371">
        <v>5.0000000000000001E-3</v>
      </c>
      <c r="DF371">
        <v>-6.2539999999999996</v>
      </c>
      <c r="DG371">
        <v>0.21</v>
      </c>
      <c r="DH371">
        <v>579</v>
      </c>
      <c r="DI371">
        <v>34</v>
      </c>
      <c r="DJ371">
        <v>0</v>
      </c>
      <c r="DK371">
        <v>0.1</v>
      </c>
      <c r="DL371">
        <v>-11.21462</v>
      </c>
      <c r="DM371">
        <v>-6.8607129455893409E-2</v>
      </c>
      <c r="DN371">
        <v>6.7368654432161598E-2</v>
      </c>
      <c r="DO371">
        <v>1</v>
      </c>
      <c r="DP371">
        <v>0.30676287499999999</v>
      </c>
      <c r="DQ371">
        <v>-0.1179545628517825</v>
      </c>
      <c r="DR371">
        <v>1.252659270948708E-2</v>
      </c>
      <c r="DS371">
        <v>0</v>
      </c>
      <c r="DT371">
        <v>0</v>
      </c>
      <c r="DU371">
        <v>0</v>
      </c>
      <c r="DV371">
        <v>0</v>
      </c>
      <c r="DW371">
        <v>-1</v>
      </c>
      <c r="DX371">
        <v>1</v>
      </c>
      <c r="DY371">
        <v>2</v>
      </c>
      <c r="DZ371" t="s">
        <v>357</v>
      </c>
      <c r="EA371">
        <v>3.29555</v>
      </c>
      <c r="EB371">
        <v>2.6252300000000002</v>
      </c>
      <c r="EC371">
        <v>0.28210299999999999</v>
      </c>
      <c r="ED371">
        <v>0.28066799999999997</v>
      </c>
      <c r="EE371">
        <v>0.139242</v>
      </c>
      <c r="EF371">
        <v>0.13709399999999999</v>
      </c>
      <c r="EG371">
        <v>21604.6</v>
      </c>
      <c r="EH371">
        <v>22010.3</v>
      </c>
      <c r="EI371">
        <v>28024.7</v>
      </c>
      <c r="EJ371">
        <v>29479.8</v>
      </c>
      <c r="EK371">
        <v>33209.199999999997</v>
      </c>
      <c r="EL371">
        <v>35335.1</v>
      </c>
      <c r="EM371">
        <v>39565.1</v>
      </c>
      <c r="EN371">
        <v>42148.4</v>
      </c>
      <c r="EO371">
        <v>2.2062200000000001</v>
      </c>
      <c r="EP371">
        <v>2.1682999999999999</v>
      </c>
      <c r="EQ371">
        <v>0.118174</v>
      </c>
      <c r="ER371">
        <v>0</v>
      </c>
      <c r="ES371">
        <v>31.3627</v>
      </c>
      <c r="ET371">
        <v>999.9</v>
      </c>
      <c r="EU371">
        <v>68</v>
      </c>
      <c r="EV371">
        <v>35.5</v>
      </c>
      <c r="EW371">
        <v>39.079300000000003</v>
      </c>
      <c r="EX371">
        <v>56.901899999999998</v>
      </c>
      <c r="EY371">
        <v>-4.09856</v>
      </c>
      <c r="EZ371">
        <v>2</v>
      </c>
      <c r="FA371">
        <v>0.55123999999999995</v>
      </c>
      <c r="FB371">
        <v>0.45582800000000001</v>
      </c>
      <c r="FC371">
        <v>20.270700000000001</v>
      </c>
      <c r="FD371">
        <v>5.21774</v>
      </c>
      <c r="FE371">
        <v>12.0099</v>
      </c>
      <c r="FF371">
        <v>4.9863499999999998</v>
      </c>
      <c r="FG371">
        <v>3.2846500000000001</v>
      </c>
      <c r="FH371">
        <v>9999</v>
      </c>
      <c r="FI371">
        <v>9999</v>
      </c>
      <c r="FJ371">
        <v>9999</v>
      </c>
      <c r="FK371">
        <v>999.9</v>
      </c>
      <c r="FL371">
        <v>1.86585</v>
      </c>
      <c r="FM371">
        <v>1.86232</v>
      </c>
      <c r="FN371">
        <v>1.86433</v>
      </c>
      <c r="FO371">
        <v>1.8603799999999999</v>
      </c>
      <c r="FP371">
        <v>1.86111</v>
      </c>
      <c r="FQ371">
        <v>1.8602000000000001</v>
      </c>
      <c r="FR371">
        <v>1.86191</v>
      </c>
      <c r="FS371">
        <v>1.8585199999999999</v>
      </c>
      <c r="FT371">
        <v>0</v>
      </c>
      <c r="FU371">
        <v>0</v>
      </c>
      <c r="FV371">
        <v>0</v>
      </c>
      <c r="FW371">
        <v>0</v>
      </c>
      <c r="FX371" t="s">
        <v>358</v>
      </c>
      <c r="FY371" t="s">
        <v>359</v>
      </c>
      <c r="FZ371" t="s">
        <v>360</v>
      </c>
      <c r="GA371" t="s">
        <v>360</v>
      </c>
      <c r="GB371" t="s">
        <v>360</v>
      </c>
      <c r="GC371" t="s">
        <v>360</v>
      </c>
      <c r="GD371">
        <v>0</v>
      </c>
      <c r="GE371">
        <v>100</v>
      </c>
      <c r="GF371">
        <v>100</v>
      </c>
      <c r="GG371">
        <v>-8.49</v>
      </c>
      <c r="GH371">
        <v>0.2104</v>
      </c>
      <c r="GI371">
        <v>-4.4410340874611869</v>
      </c>
      <c r="GJ371">
        <v>-4.0977002334145526E-3</v>
      </c>
      <c r="GK371">
        <v>1.9870096767282211E-6</v>
      </c>
      <c r="GL371">
        <v>-4.7591234531596528E-10</v>
      </c>
      <c r="GM371">
        <v>0.2103699999999975</v>
      </c>
      <c r="GN371">
        <v>0</v>
      </c>
      <c r="GO371">
        <v>0</v>
      </c>
      <c r="GP371">
        <v>0</v>
      </c>
      <c r="GQ371">
        <v>6</v>
      </c>
      <c r="GR371">
        <v>2093</v>
      </c>
      <c r="GS371">
        <v>4</v>
      </c>
      <c r="GT371">
        <v>31</v>
      </c>
      <c r="GU371">
        <v>35</v>
      </c>
      <c r="GV371">
        <v>35.299999999999997</v>
      </c>
      <c r="GW371">
        <v>4.7900400000000003</v>
      </c>
      <c r="GX371">
        <v>0</v>
      </c>
      <c r="GY371">
        <v>2.04834</v>
      </c>
      <c r="GZ371">
        <v>2.6232899999999999</v>
      </c>
      <c r="HA371">
        <v>2.1972700000000001</v>
      </c>
      <c r="HB371">
        <v>2.34985</v>
      </c>
      <c r="HC371">
        <v>41.874899999999997</v>
      </c>
      <c r="HD371">
        <v>14.5085</v>
      </c>
      <c r="HE371">
        <v>18</v>
      </c>
      <c r="HF371">
        <v>702.59</v>
      </c>
      <c r="HG371">
        <v>746.80899999999997</v>
      </c>
      <c r="HH371">
        <v>31.000299999999999</v>
      </c>
      <c r="HI371">
        <v>34.316600000000001</v>
      </c>
      <c r="HJ371">
        <v>29.9999</v>
      </c>
      <c r="HK371">
        <v>34.256300000000003</v>
      </c>
      <c r="HL371">
        <v>34.274299999999997</v>
      </c>
      <c r="HM371">
        <v>100</v>
      </c>
      <c r="HN371">
        <v>17.0321</v>
      </c>
      <c r="HO371">
        <v>100</v>
      </c>
      <c r="HP371">
        <v>31</v>
      </c>
      <c r="HQ371">
        <v>2374.7800000000002</v>
      </c>
      <c r="HR371">
        <v>33.871699999999997</v>
      </c>
      <c r="HS371">
        <v>98.761499999999998</v>
      </c>
      <c r="HT371">
        <v>97.727599999999995</v>
      </c>
    </row>
    <row r="372" spans="1:228" x14ac:dyDescent="0.2">
      <c r="A372">
        <v>357</v>
      </c>
      <c r="B372">
        <v>1673986290.0999999</v>
      </c>
      <c r="C372">
        <v>1421.599999904633</v>
      </c>
      <c r="D372" t="s">
        <v>1073</v>
      </c>
      <c r="E372" t="s">
        <v>1074</v>
      </c>
      <c r="F372">
        <v>4</v>
      </c>
      <c r="G372">
        <v>1673986288.0999999</v>
      </c>
      <c r="H372">
        <f t="shared" si="170"/>
        <v>3.3760583462335799E-4</v>
      </c>
      <c r="I372">
        <f t="shared" si="171"/>
        <v>0.33760583462335797</v>
      </c>
      <c r="J372">
        <f t="shared" si="172"/>
        <v>11.642987687494289</v>
      </c>
      <c r="K372">
        <f t="shared" si="173"/>
        <v>1989.19</v>
      </c>
      <c r="L372">
        <f t="shared" si="174"/>
        <v>994.57167249871327</v>
      </c>
      <c r="M372">
        <f t="shared" si="175"/>
        <v>100.58808426987525</v>
      </c>
      <c r="N372">
        <f t="shared" si="176"/>
        <v>201.18088709092208</v>
      </c>
      <c r="O372">
        <f t="shared" si="177"/>
        <v>1.9605680744529889E-2</v>
      </c>
      <c r="P372">
        <f t="shared" si="178"/>
        <v>2.7656076221773906</v>
      </c>
      <c r="Q372">
        <f t="shared" si="179"/>
        <v>1.9528792874227017E-2</v>
      </c>
      <c r="R372">
        <f t="shared" si="180"/>
        <v>1.2212378383263937E-2</v>
      </c>
      <c r="S372">
        <f t="shared" si="181"/>
        <v>226.12295709424842</v>
      </c>
      <c r="T372">
        <f t="shared" si="182"/>
        <v>34.630970833672301</v>
      </c>
      <c r="U372">
        <f t="shared" si="183"/>
        <v>33.281314285714288</v>
      </c>
      <c r="V372">
        <f t="shared" si="184"/>
        <v>5.1325144924022004</v>
      </c>
      <c r="W372">
        <f t="shared" si="185"/>
        <v>67.224391442458</v>
      </c>
      <c r="X372">
        <f t="shared" si="186"/>
        <v>3.4583553244452756</v>
      </c>
      <c r="Y372">
        <f t="shared" si="187"/>
        <v>5.1444948035052436</v>
      </c>
      <c r="Z372">
        <f t="shared" si="188"/>
        <v>1.6741591679569248</v>
      </c>
      <c r="AA372">
        <f t="shared" si="189"/>
        <v>-14.888417306890087</v>
      </c>
      <c r="AB372">
        <f t="shared" si="190"/>
        <v>6.2004066341020296</v>
      </c>
      <c r="AC372">
        <f t="shared" si="191"/>
        <v>0.51498048506032346</v>
      </c>
      <c r="AD372">
        <f t="shared" si="192"/>
        <v>217.94992690652069</v>
      </c>
      <c r="AE372">
        <f t="shared" si="193"/>
        <v>11.474747781539394</v>
      </c>
      <c r="AF372">
        <f t="shared" si="194"/>
        <v>0.33491735026367159</v>
      </c>
      <c r="AG372">
        <f t="shared" si="195"/>
        <v>11.642987687494289</v>
      </c>
      <c r="AH372">
        <v>2070.611364955721</v>
      </c>
      <c r="AI372">
        <v>2059.5800606060611</v>
      </c>
      <c r="AJ372">
        <v>-2.3819914471673909E-2</v>
      </c>
      <c r="AK372">
        <v>64.167648988695476</v>
      </c>
      <c r="AL372">
        <f t="shared" si="196"/>
        <v>0.33760583462335797</v>
      </c>
      <c r="AM372">
        <v>33.896946499135268</v>
      </c>
      <c r="AN372">
        <v>34.197540606060592</v>
      </c>
      <c r="AO372">
        <v>6.9129951670168283E-5</v>
      </c>
      <c r="AP372">
        <v>91.899806073423491</v>
      </c>
      <c r="AQ372">
        <v>0</v>
      </c>
      <c r="AR372">
        <v>0</v>
      </c>
      <c r="AS372">
        <f t="shared" si="197"/>
        <v>1</v>
      </c>
      <c r="AT372">
        <f t="shared" si="198"/>
        <v>0</v>
      </c>
      <c r="AU372">
        <f t="shared" si="199"/>
        <v>47230.512632372294</v>
      </c>
      <c r="AV372">
        <f t="shared" si="200"/>
        <v>1200.024285714286</v>
      </c>
      <c r="AW372">
        <f t="shared" si="201"/>
        <v>1025.9473850229269</v>
      </c>
      <c r="AX372">
        <f t="shared" si="202"/>
        <v>0.85493885185186569</v>
      </c>
      <c r="AY372">
        <f t="shared" si="203"/>
        <v>0.18843198407410072</v>
      </c>
      <c r="AZ372">
        <v>6</v>
      </c>
      <c r="BA372">
        <v>0.5</v>
      </c>
      <c r="BB372" t="s">
        <v>355</v>
      </c>
      <c r="BC372">
        <v>2</v>
      </c>
      <c r="BD372" t="b">
        <v>1</v>
      </c>
      <c r="BE372">
        <v>1673986288.0999999</v>
      </c>
      <c r="BF372">
        <v>1989.19</v>
      </c>
      <c r="BG372">
        <v>2000.3971428571431</v>
      </c>
      <c r="BH372">
        <v>34.19472857142857</v>
      </c>
      <c r="BI372">
        <v>33.896142857142863</v>
      </c>
      <c r="BJ372">
        <v>1997.684285714286</v>
      </c>
      <c r="BK372">
        <v>33.984357142857142</v>
      </c>
      <c r="BL372">
        <v>649.99414285714283</v>
      </c>
      <c r="BM372">
        <v>101.0371428571429</v>
      </c>
      <c r="BN372">
        <v>9.9946657142857123E-2</v>
      </c>
      <c r="BO372">
        <v>33.322899999999997</v>
      </c>
      <c r="BP372">
        <v>33.281314285714288</v>
      </c>
      <c r="BQ372">
        <v>999.89999999999986</v>
      </c>
      <c r="BR372">
        <v>0</v>
      </c>
      <c r="BS372">
        <v>0</v>
      </c>
      <c r="BT372">
        <v>9000.0885714285723</v>
      </c>
      <c r="BU372">
        <v>0</v>
      </c>
      <c r="BV372">
        <v>1032.9982857142861</v>
      </c>
      <c r="BW372">
        <v>-11.20674285714286</v>
      </c>
      <c r="BX372">
        <v>2059.6185714285721</v>
      </c>
      <c r="BY372">
        <v>2070.5828571428569</v>
      </c>
      <c r="BZ372">
        <v>0.29859157142857151</v>
      </c>
      <c r="CA372">
        <v>2000.3971428571431</v>
      </c>
      <c r="CB372">
        <v>33.896142857142863</v>
      </c>
      <c r="CC372">
        <v>3.4549371428571432</v>
      </c>
      <c r="CD372">
        <v>3.4247685714285709</v>
      </c>
      <c r="CE372">
        <v>26.399914285714289</v>
      </c>
      <c r="CF372">
        <v>26.251342857142859</v>
      </c>
      <c r="CG372">
        <v>1200.024285714286</v>
      </c>
      <c r="CH372">
        <v>0.49995400000000001</v>
      </c>
      <c r="CI372">
        <v>0.50004599999999999</v>
      </c>
      <c r="CJ372">
        <v>0</v>
      </c>
      <c r="CK372">
        <v>944.13357142857137</v>
      </c>
      <c r="CL372">
        <v>4.9990899999999998</v>
      </c>
      <c r="CM372">
        <v>10431.11428571428</v>
      </c>
      <c r="CN372">
        <v>9557.8828571428567</v>
      </c>
      <c r="CO372">
        <v>44.25</v>
      </c>
      <c r="CP372">
        <v>46.811999999999998</v>
      </c>
      <c r="CQ372">
        <v>45.186999999999998</v>
      </c>
      <c r="CR372">
        <v>45.436999999999998</v>
      </c>
      <c r="CS372">
        <v>45.517714285714291</v>
      </c>
      <c r="CT372">
        <v>597.45857142857142</v>
      </c>
      <c r="CU372">
        <v>597.56571428571431</v>
      </c>
      <c r="CV372">
        <v>0</v>
      </c>
      <c r="CW372">
        <v>1673986290.0999999</v>
      </c>
      <c r="CX372">
        <v>0</v>
      </c>
      <c r="CY372">
        <v>1673984188.5</v>
      </c>
      <c r="CZ372" t="s">
        <v>356</v>
      </c>
      <c r="DA372">
        <v>1673984188.5</v>
      </c>
      <c r="DB372">
        <v>1673984167.5</v>
      </c>
      <c r="DC372">
        <v>23</v>
      </c>
      <c r="DD372">
        <v>-0.32800000000000001</v>
      </c>
      <c r="DE372">
        <v>5.0000000000000001E-3</v>
      </c>
      <c r="DF372">
        <v>-6.2539999999999996</v>
      </c>
      <c r="DG372">
        <v>0.21</v>
      </c>
      <c r="DH372">
        <v>579</v>
      </c>
      <c r="DI372">
        <v>34</v>
      </c>
      <c r="DJ372">
        <v>0</v>
      </c>
      <c r="DK372">
        <v>0.1</v>
      </c>
      <c r="DL372">
        <v>-11.224634999999999</v>
      </c>
      <c r="DM372">
        <v>0.27206228893058643</v>
      </c>
      <c r="DN372">
        <v>5.7114028705739228E-2</v>
      </c>
      <c r="DO372">
        <v>0</v>
      </c>
      <c r="DP372">
        <v>0.30064944999999998</v>
      </c>
      <c r="DQ372">
        <v>-4.9736690431520403E-2</v>
      </c>
      <c r="DR372">
        <v>5.9957158869896436E-3</v>
      </c>
      <c r="DS372">
        <v>1</v>
      </c>
      <c r="DT372">
        <v>0</v>
      </c>
      <c r="DU372">
        <v>0</v>
      </c>
      <c r="DV372">
        <v>0</v>
      </c>
      <c r="DW372">
        <v>-1</v>
      </c>
      <c r="DX372">
        <v>1</v>
      </c>
      <c r="DY372">
        <v>2</v>
      </c>
      <c r="DZ372" t="s">
        <v>357</v>
      </c>
      <c r="EA372">
        <v>3.29562</v>
      </c>
      <c r="EB372">
        <v>2.6250800000000001</v>
      </c>
      <c r="EC372">
        <v>0.28210200000000002</v>
      </c>
      <c r="ED372">
        <v>0.28066799999999997</v>
      </c>
      <c r="EE372">
        <v>0.13925799999999999</v>
      </c>
      <c r="EF372">
        <v>0.13708999999999999</v>
      </c>
      <c r="EG372">
        <v>21604.799999999999</v>
      </c>
      <c r="EH372">
        <v>22010.5</v>
      </c>
      <c r="EI372">
        <v>28024.799999999999</v>
      </c>
      <c r="EJ372">
        <v>29480.2</v>
      </c>
      <c r="EK372">
        <v>33208.6</v>
      </c>
      <c r="EL372">
        <v>35335.599999999999</v>
      </c>
      <c r="EM372">
        <v>39565.1</v>
      </c>
      <c r="EN372">
        <v>42148.800000000003</v>
      </c>
      <c r="EO372">
        <v>2.2061799999999998</v>
      </c>
      <c r="EP372">
        <v>2.16825</v>
      </c>
      <c r="EQ372">
        <v>0.119075</v>
      </c>
      <c r="ER372">
        <v>0</v>
      </c>
      <c r="ES372">
        <v>31.356100000000001</v>
      </c>
      <c r="ET372">
        <v>999.9</v>
      </c>
      <c r="EU372">
        <v>68</v>
      </c>
      <c r="EV372">
        <v>35.5</v>
      </c>
      <c r="EW372">
        <v>39.078800000000001</v>
      </c>
      <c r="EX372">
        <v>57.501899999999999</v>
      </c>
      <c r="EY372">
        <v>-4.0865400000000003</v>
      </c>
      <c r="EZ372">
        <v>2</v>
      </c>
      <c r="FA372">
        <v>0.55124499999999999</v>
      </c>
      <c r="FB372">
        <v>0.45585199999999998</v>
      </c>
      <c r="FC372">
        <v>20.270700000000001</v>
      </c>
      <c r="FD372">
        <v>5.2174399999999999</v>
      </c>
      <c r="FE372">
        <v>12.0099</v>
      </c>
      <c r="FF372">
        <v>4.9862500000000001</v>
      </c>
      <c r="FG372">
        <v>3.2845800000000001</v>
      </c>
      <c r="FH372">
        <v>9999</v>
      </c>
      <c r="FI372">
        <v>9999</v>
      </c>
      <c r="FJ372">
        <v>9999</v>
      </c>
      <c r="FK372">
        <v>999.9</v>
      </c>
      <c r="FL372">
        <v>1.86588</v>
      </c>
      <c r="FM372">
        <v>1.86233</v>
      </c>
      <c r="FN372">
        <v>1.86433</v>
      </c>
      <c r="FO372">
        <v>1.86039</v>
      </c>
      <c r="FP372">
        <v>1.86111</v>
      </c>
      <c r="FQ372">
        <v>1.8602099999999999</v>
      </c>
      <c r="FR372">
        <v>1.8619399999999999</v>
      </c>
      <c r="FS372">
        <v>1.8585199999999999</v>
      </c>
      <c r="FT372">
        <v>0</v>
      </c>
      <c r="FU372">
        <v>0</v>
      </c>
      <c r="FV372">
        <v>0</v>
      </c>
      <c r="FW372">
        <v>0</v>
      </c>
      <c r="FX372" t="s">
        <v>358</v>
      </c>
      <c r="FY372" t="s">
        <v>359</v>
      </c>
      <c r="FZ372" t="s">
        <v>360</v>
      </c>
      <c r="GA372" t="s">
        <v>360</v>
      </c>
      <c r="GB372" t="s">
        <v>360</v>
      </c>
      <c r="GC372" t="s">
        <v>360</v>
      </c>
      <c r="GD372">
        <v>0</v>
      </c>
      <c r="GE372">
        <v>100</v>
      </c>
      <c r="GF372">
        <v>100</v>
      </c>
      <c r="GG372">
        <v>-8.49</v>
      </c>
      <c r="GH372">
        <v>0.2104</v>
      </c>
      <c r="GI372">
        <v>-4.4410340874611869</v>
      </c>
      <c r="GJ372">
        <v>-4.0977002334145526E-3</v>
      </c>
      <c r="GK372">
        <v>1.9870096767282211E-6</v>
      </c>
      <c r="GL372">
        <v>-4.7591234531596528E-10</v>
      </c>
      <c r="GM372">
        <v>0.2103699999999975</v>
      </c>
      <c r="GN372">
        <v>0</v>
      </c>
      <c r="GO372">
        <v>0</v>
      </c>
      <c r="GP372">
        <v>0</v>
      </c>
      <c r="GQ372">
        <v>6</v>
      </c>
      <c r="GR372">
        <v>2093</v>
      </c>
      <c r="GS372">
        <v>4</v>
      </c>
      <c r="GT372">
        <v>31</v>
      </c>
      <c r="GU372">
        <v>35</v>
      </c>
      <c r="GV372">
        <v>35.4</v>
      </c>
      <c r="GW372">
        <v>4.7900400000000003</v>
      </c>
      <c r="GX372">
        <v>0</v>
      </c>
      <c r="GY372">
        <v>2.04834</v>
      </c>
      <c r="GZ372">
        <v>2.6232899999999999</v>
      </c>
      <c r="HA372">
        <v>2.1972700000000001</v>
      </c>
      <c r="HB372">
        <v>2.2766099999999998</v>
      </c>
      <c r="HC372">
        <v>41.874899999999997</v>
      </c>
      <c r="HD372">
        <v>14.4735</v>
      </c>
      <c r="HE372">
        <v>18</v>
      </c>
      <c r="HF372">
        <v>702.54300000000001</v>
      </c>
      <c r="HG372">
        <v>746.74800000000005</v>
      </c>
      <c r="HH372">
        <v>31.0002</v>
      </c>
      <c r="HI372">
        <v>34.315600000000003</v>
      </c>
      <c r="HJ372">
        <v>29.9999</v>
      </c>
      <c r="HK372">
        <v>34.255699999999997</v>
      </c>
      <c r="HL372">
        <v>34.273200000000003</v>
      </c>
      <c r="HM372">
        <v>100</v>
      </c>
      <c r="HN372">
        <v>17.0321</v>
      </c>
      <c r="HO372">
        <v>100</v>
      </c>
      <c r="HP372">
        <v>31</v>
      </c>
      <c r="HQ372">
        <v>2381.46</v>
      </c>
      <c r="HR372">
        <v>33.871699999999997</v>
      </c>
      <c r="HS372">
        <v>98.761700000000005</v>
      </c>
      <c r="HT372">
        <v>97.7286</v>
      </c>
    </row>
    <row r="373" spans="1:228" x14ac:dyDescent="0.2">
      <c r="A373">
        <v>358</v>
      </c>
      <c r="B373">
        <v>1673986294.0999999</v>
      </c>
      <c r="C373">
        <v>1425.599999904633</v>
      </c>
      <c r="D373" t="s">
        <v>1075</v>
      </c>
      <c r="E373" t="s">
        <v>1076</v>
      </c>
      <c r="F373">
        <v>4</v>
      </c>
      <c r="G373">
        <v>1673986291.7874999</v>
      </c>
      <c r="H373">
        <f t="shared" si="170"/>
        <v>3.450531476912587E-4</v>
      </c>
      <c r="I373">
        <f t="shared" si="171"/>
        <v>0.34505314769125872</v>
      </c>
      <c r="J373">
        <f t="shared" si="172"/>
        <v>11.482960589300347</v>
      </c>
      <c r="K373">
        <f t="shared" si="173"/>
        <v>1989.0975000000001</v>
      </c>
      <c r="L373">
        <f t="shared" si="174"/>
        <v>1026.0252277860861</v>
      </c>
      <c r="M373">
        <f t="shared" si="175"/>
        <v>103.77104290304224</v>
      </c>
      <c r="N373">
        <f t="shared" si="176"/>
        <v>201.17509435534876</v>
      </c>
      <c r="O373">
        <f t="shared" si="177"/>
        <v>2.0010103151248789E-2</v>
      </c>
      <c r="P373">
        <f t="shared" si="178"/>
        <v>2.7633255493803048</v>
      </c>
      <c r="Q373">
        <f t="shared" si="179"/>
        <v>1.992995164849801E-2</v>
      </c>
      <c r="R373">
        <f t="shared" si="180"/>
        <v>1.2463394212000819E-2</v>
      </c>
      <c r="S373">
        <f t="shared" si="181"/>
        <v>226.11882448672739</v>
      </c>
      <c r="T373">
        <f t="shared" si="182"/>
        <v>34.633316377411347</v>
      </c>
      <c r="U373">
        <f t="shared" si="183"/>
        <v>33.291849999999997</v>
      </c>
      <c r="V373">
        <f t="shared" si="184"/>
        <v>5.1355473986975921</v>
      </c>
      <c r="W373">
        <f t="shared" si="185"/>
        <v>67.222102296126067</v>
      </c>
      <c r="X373">
        <f t="shared" si="186"/>
        <v>3.45889914365975</v>
      </c>
      <c r="Y373">
        <f t="shared" si="187"/>
        <v>5.1454789801465077</v>
      </c>
      <c r="Z373">
        <f t="shared" si="188"/>
        <v>1.6766482550378421</v>
      </c>
      <c r="AA373">
        <f t="shared" si="189"/>
        <v>-15.216843813184509</v>
      </c>
      <c r="AB373">
        <f t="shared" si="190"/>
        <v>5.134099426864946</v>
      </c>
      <c r="AC373">
        <f t="shared" si="191"/>
        <v>0.42679866242144116</v>
      </c>
      <c r="AD373">
        <f t="shared" si="192"/>
        <v>216.46287876282926</v>
      </c>
      <c r="AE373">
        <f t="shared" si="193"/>
        <v>11.428891169636483</v>
      </c>
      <c r="AF373">
        <f t="shared" si="194"/>
        <v>0.34259453598983391</v>
      </c>
      <c r="AG373">
        <f t="shared" si="195"/>
        <v>11.482960589300347</v>
      </c>
      <c r="AH373">
        <v>2070.457964153883</v>
      </c>
      <c r="AI373">
        <v>2059.5181212121211</v>
      </c>
      <c r="AJ373">
        <v>-8.0860033825912378E-3</v>
      </c>
      <c r="AK373">
        <v>64.167648988695476</v>
      </c>
      <c r="AL373">
        <f t="shared" si="196"/>
        <v>0.34505314769125872</v>
      </c>
      <c r="AM373">
        <v>33.89373624339602</v>
      </c>
      <c r="AN373">
        <v>34.200833939393938</v>
      </c>
      <c r="AO373">
        <v>9.2527919004160739E-5</v>
      </c>
      <c r="AP373">
        <v>91.899806073423491</v>
      </c>
      <c r="AQ373">
        <v>0</v>
      </c>
      <c r="AR373">
        <v>0</v>
      </c>
      <c r="AS373">
        <f t="shared" si="197"/>
        <v>1</v>
      </c>
      <c r="AT373">
        <f t="shared" si="198"/>
        <v>0</v>
      </c>
      <c r="AU373">
        <f t="shared" si="199"/>
        <v>47167.339373432864</v>
      </c>
      <c r="AV373">
        <f t="shared" si="200"/>
        <v>1200.0050000000001</v>
      </c>
      <c r="AW373">
        <f t="shared" si="201"/>
        <v>1025.9306385941593</v>
      </c>
      <c r="AX373">
        <f t="shared" si="202"/>
        <v>0.85493863658414693</v>
      </c>
      <c r="AY373">
        <f t="shared" si="203"/>
        <v>0.18843156860740362</v>
      </c>
      <c r="AZ373">
        <v>6</v>
      </c>
      <c r="BA373">
        <v>0.5</v>
      </c>
      <c r="BB373" t="s">
        <v>355</v>
      </c>
      <c r="BC373">
        <v>2</v>
      </c>
      <c r="BD373" t="b">
        <v>1</v>
      </c>
      <c r="BE373">
        <v>1673986291.7874999</v>
      </c>
      <c r="BF373">
        <v>1989.0975000000001</v>
      </c>
      <c r="BG373">
        <v>2000.2762499999999</v>
      </c>
      <c r="BH373">
        <v>34.1995</v>
      </c>
      <c r="BI373">
        <v>33.894075000000001</v>
      </c>
      <c r="BJ373">
        <v>1997.5887499999999</v>
      </c>
      <c r="BK373">
        <v>33.989150000000002</v>
      </c>
      <c r="BL373">
        <v>650.00175000000002</v>
      </c>
      <c r="BM373">
        <v>101.038875</v>
      </c>
      <c r="BN373">
        <v>0.1000055</v>
      </c>
      <c r="BO373">
        <v>33.3263125</v>
      </c>
      <c r="BP373">
        <v>33.291849999999997</v>
      </c>
      <c r="BQ373">
        <v>999.9</v>
      </c>
      <c r="BR373">
        <v>0</v>
      </c>
      <c r="BS373">
        <v>0</v>
      </c>
      <c r="BT373">
        <v>8987.8125</v>
      </c>
      <c r="BU373">
        <v>0</v>
      </c>
      <c r="BV373">
        <v>1301.81375</v>
      </c>
      <c r="BW373">
        <v>-11.1784125</v>
      </c>
      <c r="BX373">
        <v>2059.5337500000001</v>
      </c>
      <c r="BY373">
        <v>2070.4524999999999</v>
      </c>
      <c r="BZ373">
        <v>0.30542649999999999</v>
      </c>
      <c r="CA373">
        <v>2000.2762499999999</v>
      </c>
      <c r="CB373">
        <v>33.894075000000001</v>
      </c>
      <c r="CC373">
        <v>3.4554787500000002</v>
      </c>
      <c r="CD373">
        <v>3.42461875</v>
      </c>
      <c r="CE373">
        <v>26.402550000000002</v>
      </c>
      <c r="CF373">
        <v>26.250587500000002</v>
      </c>
      <c r="CG373">
        <v>1200.0050000000001</v>
      </c>
      <c r="CH373">
        <v>0.49996425</v>
      </c>
      <c r="CI373">
        <v>0.50003574999999989</v>
      </c>
      <c r="CJ373">
        <v>0</v>
      </c>
      <c r="CK373">
        <v>944.18399999999997</v>
      </c>
      <c r="CL373">
        <v>4.9990899999999998</v>
      </c>
      <c r="CM373">
        <v>10431.6</v>
      </c>
      <c r="CN373">
        <v>9557.7587500000009</v>
      </c>
      <c r="CO373">
        <v>44.25</v>
      </c>
      <c r="CP373">
        <v>46.811999999999998</v>
      </c>
      <c r="CQ373">
        <v>45.186999999999998</v>
      </c>
      <c r="CR373">
        <v>45.436999999999998</v>
      </c>
      <c r="CS373">
        <v>45.515500000000003</v>
      </c>
      <c r="CT373">
        <v>597.45749999999998</v>
      </c>
      <c r="CU373">
        <v>597.5474999999999</v>
      </c>
      <c r="CV373">
        <v>0</v>
      </c>
      <c r="CW373">
        <v>1673986294.3</v>
      </c>
      <c r="CX373">
        <v>0</v>
      </c>
      <c r="CY373">
        <v>1673984188.5</v>
      </c>
      <c r="CZ373" t="s">
        <v>356</v>
      </c>
      <c r="DA373">
        <v>1673984188.5</v>
      </c>
      <c r="DB373">
        <v>1673984167.5</v>
      </c>
      <c r="DC373">
        <v>23</v>
      </c>
      <c r="DD373">
        <v>-0.32800000000000001</v>
      </c>
      <c r="DE373">
        <v>5.0000000000000001E-3</v>
      </c>
      <c r="DF373">
        <v>-6.2539999999999996</v>
      </c>
      <c r="DG373">
        <v>0.21</v>
      </c>
      <c r="DH373">
        <v>579</v>
      </c>
      <c r="DI373">
        <v>34</v>
      </c>
      <c r="DJ373">
        <v>0</v>
      </c>
      <c r="DK373">
        <v>0.1</v>
      </c>
      <c r="DL373">
        <v>-11.2044275</v>
      </c>
      <c r="DM373">
        <v>0.1147193245778767</v>
      </c>
      <c r="DN373">
        <v>4.9437602022650788E-2</v>
      </c>
      <c r="DO373">
        <v>0</v>
      </c>
      <c r="DP373">
        <v>0.29947194999999999</v>
      </c>
      <c r="DQ373">
        <v>8.5773883677288942E-3</v>
      </c>
      <c r="DR373">
        <v>4.1213598480962588E-3</v>
      </c>
      <c r="DS373">
        <v>1</v>
      </c>
      <c r="DT373">
        <v>0</v>
      </c>
      <c r="DU373">
        <v>0</v>
      </c>
      <c r="DV373">
        <v>0</v>
      </c>
      <c r="DW373">
        <v>-1</v>
      </c>
      <c r="DX373">
        <v>1</v>
      </c>
      <c r="DY373">
        <v>2</v>
      </c>
      <c r="DZ373" t="s">
        <v>357</v>
      </c>
      <c r="EA373">
        <v>3.29562</v>
      </c>
      <c r="EB373">
        <v>2.6254</v>
      </c>
      <c r="EC373">
        <v>0.28209800000000002</v>
      </c>
      <c r="ED373">
        <v>0.28065800000000002</v>
      </c>
      <c r="EE373">
        <v>0.13927200000000001</v>
      </c>
      <c r="EF373">
        <v>0.13709399999999999</v>
      </c>
      <c r="EG373">
        <v>21604.400000000001</v>
      </c>
      <c r="EH373">
        <v>22010.5</v>
      </c>
      <c r="EI373">
        <v>28024.2</v>
      </c>
      <c r="EJ373">
        <v>29479.7</v>
      </c>
      <c r="EK373">
        <v>33207.5</v>
      </c>
      <c r="EL373">
        <v>35334.699999999997</v>
      </c>
      <c r="EM373">
        <v>39564.5</v>
      </c>
      <c r="EN373">
        <v>42147.9</v>
      </c>
      <c r="EO373">
        <v>2.2064300000000001</v>
      </c>
      <c r="EP373">
        <v>2.1680999999999999</v>
      </c>
      <c r="EQ373">
        <v>0.11960800000000001</v>
      </c>
      <c r="ER373">
        <v>0</v>
      </c>
      <c r="ES373">
        <v>31.350999999999999</v>
      </c>
      <c r="ET373">
        <v>999.9</v>
      </c>
      <c r="EU373">
        <v>68</v>
      </c>
      <c r="EV373">
        <v>35.5</v>
      </c>
      <c r="EW373">
        <v>39.074800000000003</v>
      </c>
      <c r="EX373">
        <v>57.6218</v>
      </c>
      <c r="EY373">
        <v>-4.0424699999999998</v>
      </c>
      <c r="EZ373">
        <v>2</v>
      </c>
      <c r="FA373">
        <v>0.55077200000000004</v>
      </c>
      <c r="FB373">
        <v>0.45641900000000002</v>
      </c>
      <c r="FC373">
        <v>20.270600000000002</v>
      </c>
      <c r="FD373">
        <v>5.2172900000000002</v>
      </c>
      <c r="FE373">
        <v>12.0099</v>
      </c>
      <c r="FF373">
        <v>4.9863999999999997</v>
      </c>
      <c r="FG373">
        <v>3.2845</v>
      </c>
      <c r="FH373">
        <v>9999</v>
      </c>
      <c r="FI373">
        <v>9999</v>
      </c>
      <c r="FJ373">
        <v>9999</v>
      </c>
      <c r="FK373">
        <v>999.9</v>
      </c>
      <c r="FL373">
        <v>1.8658600000000001</v>
      </c>
      <c r="FM373">
        <v>1.8623400000000001</v>
      </c>
      <c r="FN373">
        <v>1.86432</v>
      </c>
      <c r="FO373">
        <v>1.8603799999999999</v>
      </c>
      <c r="FP373">
        <v>1.86111</v>
      </c>
      <c r="FQ373">
        <v>1.8602099999999999</v>
      </c>
      <c r="FR373">
        <v>1.86195</v>
      </c>
      <c r="FS373">
        <v>1.8585199999999999</v>
      </c>
      <c r="FT373">
        <v>0</v>
      </c>
      <c r="FU373">
        <v>0</v>
      </c>
      <c r="FV373">
        <v>0</v>
      </c>
      <c r="FW373">
        <v>0</v>
      </c>
      <c r="FX373" t="s">
        <v>358</v>
      </c>
      <c r="FY373" t="s">
        <v>359</v>
      </c>
      <c r="FZ373" t="s">
        <v>360</v>
      </c>
      <c r="GA373" t="s">
        <v>360</v>
      </c>
      <c r="GB373" t="s">
        <v>360</v>
      </c>
      <c r="GC373" t="s">
        <v>360</v>
      </c>
      <c r="GD373">
        <v>0</v>
      </c>
      <c r="GE373">
        <v>100</v>
      </c>
      <c r="GF373">
        <v>100</v>
      </c>
      <c r="GG373">
        <v>-8.49</v>
      </c>
      <c r="GH373">
        <v>0.2104</v>
      </c>
      <c r="GI373">
        <v>-4.4410340874611869</v>
      </c>
      <c r="GJ373">
        <v>-4.0977002334145526E-3</v>
      </c>
      <c r="GK373">
        <v>1.9870096767282211E-6</v>
      </c>
      <c r="GL373">
        <v>-4.7591234531596528E-10</v>
      </c>
      <c r="GM373">
        <v>0.2103699999999975</v>
      </c>
      <c r="GN373">
        <v>0</v>
      </c>
      <c r="GO373">
        <v>0</v>
      </c>
      <c r="GP373">
        <v>0</v>
      </c>
      <c r="GQ373">
        <v>6</v>
      </c>
      <c r="GR373">
        <v>2093</v>
      </c>
      <c r="GS373">
        <v>4</v>
      </c>
      <c r="GT373">
        <v>31</v>
      </c>
      <c r="GU373">
        <v>35.1</v>
      </c>
      <c r="GV373">
        <v>35.4</v>
      </c>
      <c r="GW373">
        <v>4.7900400000000003</v>
      </c>
      <c r="GX373">
        <v>0</v>
      </c>
      <c r="GY373">
        <v>2.04834</v>
      </c>
      <c r="GZ373">
        <v>2.6245099999999999</v>
      </c>
      <c r="HA373">
        <v>2.1972700000000001</v>
      </c>
      <c r="HB373">
        <v>2.2961399999999998</v>
      </c>
      <c r="HC373">
        <v>41.874899999999997</v>
      </c>
      <c r="HD373">
        <v>14.4998</v>
      </c>
      <c r="HE373">
        <v>18</v>
      </c>
      <c r="HF373">
        <v>702.72400000000005</v>
      </c>
      <c r="HG373">
        <v>746.57799999999997</v>
      </c>
      <c r="HH373">
        <v>31.0001</v>
      </c>
      <c r="HI373">
        <v>34.3127</v>
      </c>
      <c r="HJ373">
        <v>29.9999</v>
      </c>
      <c r="HK373">
        <v>34.2532</v>
      </c>
      <c r="HL373">
        <v>34.271299999999997</v>
      </c>
      <c r="HM373">
        <v>100</v>
      </c>
      <c r="HN373">
        <v>17.0321</v>
      </c>
      <c r="HO373">
        <v>100</v>
      </c>
      <c r="HP373">
        <v>31</v>
      </c>
      <c r="HQ373">
        <v>2388.15</v>
      </c>
      <c r="HR373">
        <v>33.871699999999997</v>
      </c>
      <c r="HS373">
        <v>98.759799999999998</v>
      </c>
      <c r="HT373">
        <v>97.726699999999994</v>
      </c>
    </row>
    <row r="374" spans="1:228" x14ac:dyDescent="0.2">
      <c r="A374">
        <v>359</v>
      </c>
      <c r="B374">
        <v>1673986298.0999999</v>
      </c>
      <c r="C374">
        <v>1429.599999904633</v>
      </c>
      <c r="D374" t="s">
        <v>1077</v>
      </c>
      <c r="E374" t="s">
        <v>1078</v>
      </c>
      <c r="F374">
        <v>4</v>
      </c>
      <c r="G374">
        <v>1673986296.0999999</v>
      </c>
      <c r="H374">
        <f t="shared" si="170"/>
        <v>3.4537072333576E-4</v>
      </c>
      <c r="I374">
        <f t="shared" si="171"/>
        <v>0.34537072333576002</v>
      </c>
      <c r="J374">
        <f t="shared" si="172"/>
        <v>11.750801915105566</v>
      </c>
      <c r="K374">
        <f t="shared" si="173"/>
        <v>1989.002857142857</v>
      </c>
      <c r="L374">
        <f t="shared" si="174"/>
        <v>1006.1869967195566</v>
      </c>
      <c r="M374">
        <f t="shared" si="175"/>
        <v>101.76509990472556</v>
      </c>
      <c r="N374">
        <f t="shared" si="176"/>
        <v>201.16645825064586</v>
      </c>
      <c r="O374">
        <f t="shared" si="177"/>
        <v>2.0040851929973826E-2</v>
      </c>
      <c r="P374">
        <f t="shared" si="178"/>
        <v>2.7664499450439446</v>
      </c>
      <c r="Q374">
        <f t="shared" si="179"/>
        <v>1.9960544847711779E-2</v>
      </c>
      <c r="R374">
        <f t="shared" si="180"/>
        <v>1.2482528876772403E-2</v>
      </c>
      <c r="S374">
        <f t="shared" si="181"/>
        <v>226.11891780812465</v>
      </c>
      <c r="T374">
        <f t="shared" si="182"/>
        <v>34.636436060209789</v>
      </c>
      <c r="U374">
        <f t="shared" si="183"/>
        <v>33.28951428571429</v>
      </c>
      <c r="V374">
        <f t="shared" si="184"/>
        <v>5.1348748843180472</v>
      </c>
      <c r="W374">
        <f t="shared" si="185"/>
        <v>67.21158572092655</v>
      </c>
      <c r="X374">
        <f t="shared" si="186"/>
        <v>3.4592446622822384</v>
      </c>
      <c r="Y374">
        <f t="shared" si="187"/>
        <v>5.146798167574242</v>
      </c>
      <c r="Z374">
        <f t="shared" si="188"/>
        <v>1.6756302220358088</v>
      </c>
      <c r="AA374">
        <f t="shared" si="189"/>
        <v>-15.230848899107016</v>
      </c>
      <c r="AB374">
        <f t="shared" si="190"/>
        <v>6.1703354852861514</v>
      </c>
      <c r="AC374">
        <f t="shared" si="191"/>
        <v>0.51236746823576396</v>
      </c>
      <c r="AD374">
        <f t="shared" si="192"/>
        <v>217.57077186253957</v>
      </c>
      <c r="AE374">
        <f t="shared" si="193"/>
        <v>11.411040438328254</v>
      </c>
      <c r="AF374">
        <f t="shared" si="194"/>
        <v>0.34397701506405221</v>
      </c>
      <c r="AG374">
        <f t="shared" si="195"/>
        <v>11.750801915105566</v>
      </c>
      <c r="AH374">
        <v>2070.3607610721051</v>
      </c>
      <c r="AI374">
        <v>2059.3524242424251</v>
      </c>
      <c r="AJ374">
        <v>-5.584496894315201E-2</v>
      </c>
      <c r="AK374">
        <v>64.167648988695476</v>
      </c>
      <c r="AL374">
        <f t="shared" si="196"/>
        <v>0.34537072333576002</v>
      </c>
      <c r="AM374">
        <v>33.895553032005708</v>
      </c>
      <c r="AN374">
        <v>34.203223636363617</v>
      </c>
      <c r="AO374">
        <v>3.8269974257762771E-5</v>
      </c>
      <c r="AP374">
        <v>91.899806073423491</v>
      </c>
      <c r="AQ374">
        <v>0</v>
      </c>
      <c r="AR374">
        <v>0</v>
      </c>
      <c r="AS374">
        <f t="shared" si="197"/>
        <v>1</v>
      </c>
      <c r="AT374">
        <f t="shared" si="198"/>
        <v>0</v>
      </c>
      <c r="AU374">
        <f t="shared" si="199"/>
        <v>47252.430857710075</v>
      </c>
      <c r="AV374">
        <f t="shared" si="200"/>
        <v>1200.005714285714</v>
      </c>
      <c r="AW374">
        <f t="shared" si="201"/>
        <v>1025.931227879857</v>
      </c>
      <c r="AX374">
        <f t="shared" si="202"/>
        <v>0.85493861876360122</v>
      </c>
      <c r="AY374">
        <f t="shared" si="203"/>
        <v>0.18843153421375053</v>
      </c>
      <c r="AZ374">
        <v>6</v>
      </c>
      <c r="BA374">
        <v>0.5</v>
      </c>
      <c r="BB374" t="s">
        <v>355</v>
      </c>
      <c r="BC374">
        <v>2</v>
      </c>
      <c r="BD374" t="b">
        <v>1</v>
      </c>
      <c r="BE374">
        <v>1673986296.0999999</v>
      </c>
      <c r="BF374">
        <v>1989.002857142857</v>
      </c>
      <c r="BG374">
        <v>2000.1671428571431</v>
      </c>
      <c r="BH374">
        <v>34.202757142857138</v>
      </c>
      <c r="BI374">
        <v>33.89611428571429</v>
      </c>
      <c r="BJ374">
        <v>1997.495714285714</v>
      </c>
      <c r="BK374">
        <v>33.992371428571431</v>
      </c>
      <c r="BL374">
        <v>650.03057142857142</v>
      </c>
      <c r="BM374">
        <v>101.0392857142857</v>
      </c>
      <c r="BN374">
        <v>0.10006535714285721</v>
      </c>
      <c r="BO374">
        <v>33.330885714285706</v>
      </c>
      <c r="BP374">
        <v>33.28951428571429</v>
      </c>
      <c r="BQ374">
        <v>999.89999999999986</v>
      </c>
      <c r="BR374">
        <v>0</v>
      </c>
      <c r="BS374">
        <v>0</v>
      </c>
      <c r="BT374">
        <v>9004.3742857142861</v>
      </c>
      <c r="BU374">
        <v>0</v>
      </c>
      <c r="BV374">
        <v>1445.62</v>
      </c>
      <c r="BW374">
        <v>-11.161899999999999</v>
      </c>
      <c r="BX374">
        <v>2059.4428571428571</v>
      </c>
      <c r="BY374">
        <v>2070.3428571428572</v>
      </c>
      <c r="BZ374">
        <v>0.30664614285714292</v>
      </c>
      <c r="CA374">
        <v>2000.1671428571431</v>
      </c>
      <c r="CB374">
        <v>33.89611428571429</v>
      </c>
      <c r="CC374">
        <v>3.4558257142857149</v>
      </c>
      <c r="CD374">
        <v>3.424845714285714</v>
      </c>
      <c r="CE374">
        <v>26.404285714285709</v>
      </c>
      <c r="CF374">
        <v>26.2517</v>
      </c>
      <c r="CG374">
        <v>1200.005714285714</v>
      </c>
      <c r="CH374">
        <v>0.49996600000000008</v>
      </c>
      <c r="CI374">
        <v>0.50003399999999998</v>
      </c>
      <c r="CJ374">
        <v>0</v>
      </c>
      <c r="CK374">
        <v>944.01114285714277</v>
      </c>
      <c r="CL374">
        <v>4.9990899999999998</v>
      </c>
      <c r="CM374">
        <v>10431.257142857139</v>
      </c>
      <c r="CN374">
        <v>9557.7871428571434</v>
      </c>
      <c r="CO374">
        <v>44.25</v>
      </c>
      <c r="CP374">
        <v>46.811999999999998</v>
      </c>
      <c r="CQ374">
        <v>45.186999999999998</v>
      </c>
      <c r="CR374">
        <v>45.436999999999998</v>
      </c>
      <c r="CS374">
        <v>45.508857142857153</v>
      </c>
      <c r="CT374">
        <v>597.45857142857142</v>
      </c>
      <c r="CU374">
        <v>597.54714285714283</v>
      </c>
      <c r="CV374">
        <v>0</v>
      </c>
      <c r="CW374">
        <v>1673986298.5</v>
      </c>
      <c r="CX374">
        <v>0</v>
      </c>
      <c r="CY374">
        <v>1673984188.5</v>
      </c>
      <c r="CZ374" t="s">
        <v>356</v>
      </c>
      <c r="DA374">
        <v>1673984188.5</v>
      </c>
      <c r="DB374">
        <v>1673984167.5</v>
      </c>
      <c r="DC374">
        <v>23</v>
      </c>
      <c r="DD374">
        <v>-0.32800000000000001</v>
      </c>
      <c r="DE374">
        <v>5.0000000000000001E-3</v>
      </c>
      <c r="DF374">
        <v>-6.2539999999999996</v>
      </c>
      <c r="DG374">
        <v>0.21</v>
      </c>
      <c r="DH374">
        <v>579</v>
      </c>
      <c r="DI374">
        <v>34</v>
      </c>
      <c r="DJ374">
        <v>0</v>
      </c>
      <c r="DK374">
        <v>0.1</v>
      </c>
      <c r="DL374">
        <v>-11.1938525</v>
      </c>
      <c r="DM374">
        <v>0.29421951219511372</v>
      </c>
      <c r="DN374">
        <v>5.4112715638285951E-2</v>
      </c>
      <c r="DO374">
        <v>0</v>
      </c>
      <c r="DP374">
        <v>0.30024457500000001</v>
      </c>
      <c r="DQ374">
        <v>4.4900859287054472E-2</v>
      </c>
      <c r="DR374">
        <v>4.7767169211054361E-3</v>
      </c>
      <c r="DS374">
        <v>1</v>
      </c>
      <c r="DT374">
        <v>0</v>
      </c>
      <c r="DU374">
        <v>0</v>
      </c>
      <c r="DV374">
        <v>0</v>
      </c>
      <c r="DW374">
        <v>-1</v>
      </c>
      <c r="DX374">
        <v>1</v>
      </c>
      <c r="DY374">
        <v>2</v>
      </c>
      <c r="DZ374" t="s">
        <v>357</v>
      </c>
      <c r="EA374">
        <v>3.2956599999999998</v>
      </c>
      <c r="EB374">
        <v>2.6252200000000001</v>
      </c>
      <c r="EC374">
        <v>0.28208499999999997</v>
      </c>
      <c r="ED374">
        <v>0.28065299999999999</v>
      </c>
      <c r="EE374">
        <v>0.13927999999999999</v>
      </c>
      <c r="EF374">
        <v>0.1371</v>
      </c>
      <c r="EG374">
        <v>21604.7</v>
      </c>
      <c r="EH374">
        <v>22010.799999999999</v>
      </c>
      <c r="EI374">
        <v>28024</v>
      </c>
      <c r="EJ374">
        <v>29479.9</v>
      </c>
      <c r="EK374">
        <v>33207</v>
      </c>
      <c r="EL374">
        <v>35334.6</v>
      </c>
      <c r="EM374">
        <v>39564.199999999997</v>
      </c>
      <c r="EN374">
        <v>42148</v>
      </c>
      <c r="EO374">
        <v>2.2061299999999999</v>
      </c>
      <c r="EP374">
        <v>2.1682199999999998</v>
      </c>
      <c r="EQ374">
        <v>0.120353</v>
      </c>
      <c r="ER374">
        <v>0</v>
      </c>
      <c r="ES374">
        <v>31.35</v>
      </c>
      <c r="ET374">
        <v>999.9</v>
      </c>
      <c r="EU374">
        <v>68</v>
      </c>
      <c r="EV374">
        <v>35.5</v>
      </c>
      <c r="EW374">
        <v>39.0824</v>
      </c>
      <c r="EX374">
        <v>57.771900000000002</v>
      </c>
      <c r="EY374">
        <v>-4.0304500000000001</v>
      </c>
      <c r="EZ374">
        <v>2</v>
      </c>
      <c r="FA374">
        <v>0.55089200000000005</v>
      </c>
      <c r="FB374">
        <v>0.45667200000000002</v>
      </c>
      <c r="FC374">
        <v>20.270700000000001</v>
      </c>
      <c r="FD374">
        <v>5.2174399999999999</v>
      </c>
      <c r="FE374">
        <v>12.0099</v>
      </c>
      <c r="FF374">
        <v>4.9859</v>
      </c>
      <c r="FG374">
        <v>3.2845</v>
      </c>
      <c r="FH374">
        <v>9999</v>
      </c>
      <c r="FI374">
        <v>9999</v>
      </c>
      <c r="FJ374">
        <v>9999</v>
      </c>
      <c r="FK374">
        <v>999.9</v>
      </c>
      <c r="FL374">
        <v>1.8658699999999999</v>
      </c>
      <c r="FM374">
        <v>1.86233</v>
      </c>
      <c r="FN374">
        <v>1.86432</v>
      </c>
      <c r="FO374">
        <v>1.8603799999999999</v>
      </c>
      <c r="FP374">
        <v>1.86111</v>
      </c>
      <c r="FQ374">
        <v>1.8602099999999999</v>
      </c>
      <c r="FR374">
        <v>1.8619699999999999</v>
      </c>
      <c r="FS374">
        <v>1.8585199999999999</v>
      </c>
      <c r="FT374">
        <v>0</v>
      </c>
      <c r="FU374">
        <v>0</v>
      </c>
      <c r="FV374">
        <v>0</v>
      </c>
      <c r="FW374">
        <v>0</v>
      </c>
      <c r="FX374" t="s">
        <v>358</v>
      </c>
      <c r="FY374" t="s">
        <v>359</v>
      </c>
      <c r="FZ374" t="s">
        <v>360</v>
      </c>
      <c r="GA374" t="s">
        <v>360</v>
      </c>
      <c r="GB374" t="s">
        <v>360</v>
      </c>
      <c r="GC374" t="s">
        <v>360</v>
      </c>
      <c r="GD374">
        <v>0</v>
      </c>
      <c r="GE374">
        <v>100</v>
      </c>
      <c r="GF374">
        <v>100</v>
      </c>
      <c r="GG374">
        <v>-8.49</v>
      </c>
      <c r="GH374">
        <v>0.21029999999999999</v>
      </c>
      <c r="GI374">
        <v>-4.4410340874611869</v>
      </c>
      <c r="GJ374">
        <v>-4.0977002334145526E-3</v>
      </c>
      <c r="GK374">
        <v>1.9870096767282211E-6</v>
      </c>
      <c r="GL374">
        <v>-4.7591234531596528E-10</v>
      </c>
      <c r="GM374">
        <v>0.2103699999999975</v>
      </c>
      <c r="GN374">
        <v>0</v>
      </c>
      <c r="GO374">
        <v>0</v>
      </c>
      <c r="GP374">
        <v>0</v>
      </c>
      <c r="GQ374">
        <v>6</v>
      </c>
      <c r="GR374">
        <v>2093</v>
      </c>
      <c r="GS374">
        <v>4</v>
      </c>
      <c r="GT374">
        <v>31</v>
      </c>
      <c r="GU374">
        <v>35.200000000000003</v>
      </c>
      <c r="GV374">
        <v>35.5</v>
      </c>
      <c r="GW374">
        <v>4.7900400000000003</v>
      </c>
      <c r="GX374">
        <v>0</v>
      </c>
      <c r="GY374">
        <v>2.04834</v>
      </c>
      <c r="GZ374">
        <v>2.6245099999999999</v>
      </c>
      <c r="HA374">
        <v>2.1972700000000001</v>
      </c>
      <c r="HB374">
        <v>2.2827099999999998</v>
      </c>
      <c r="HC374">
        <v>41.874899999999997</v>
      </c>
      <c r="HD374">
        <v>14.491</v>
      </c>
      <c r="HE374">
        <v>18</v>
      </c>
      <c r="HF374">
        <v>702.47199999999998</v>
      </c>
      <c r="HG374">
        <v>746.69899999999996</v>
      </c>
      <c r="HH374">
        <v>31.0002</v>
      </c>
      <c r="HI374">
        <v>34.311900000000001</v>
      </c>
      <c r="HJ374">
        <v>30.0001</v>
      </c>
      <c r="HK374">
        <v>34.2532</v>
      </c>
      <c r="HL374">
        <v>34.271299999999997</v>
      </c>
      <c r="HM374">
        <v>100</v>
      </c>
      <c r="HN374">
        <v>17.0321</v>
      </c>
      <c r="HO374">
        <v>100</v>
      </c>
      <c r="HP374">
        <v>31</v>
      </c>
      <c r="HQ374">
        <v>2394.84</v>
      </c>
      <c r="HR374">
        <v>33.871699999999997</v>
      </c>
      <c r="HS374">
        <v>98.759100000000004</v>
      </c>
      <c r="HT374">
        <v>97.727099999999993</v>
      </c>
    </row>
    <row r="375" spans="1:228" x14ac:dyDescent="0.2">
      <c r="A375">
        <v>360</v>
      </c>
      <c r="B375">
        <v>1673986302.0999999</v>
      </c>
      <c r="C375">
        <v>1433.599999904633</v>
      </c>
      <c r="D375" t="s">
        <v>1079</v>
      </c>
      <c r="E375" t="s">
        <v>1080</v>
      </c>
      <c r="F375">
        <v>4</v>
      </c>
      <c r="G375">
        <v>1673986299.7874999</v>
      </c>
      <c r="H375">
        <f t="shared" si="170"/>
        <v>3.5173946979033131E-4</v>
      </c>
      <c r="I375">
        <f t="shared" si="171"/>
        <v>0.35173946979033133</v>
      </c>
      <c r="J375">
        <f t="shared" si="172"/>
        <v>11.146611673791849</v>
      </c>
      <c r="K375">
        <f t="shared" si="173"/>
        <v>1988.93875</v>
      </c>
      <c r="L375">
        <f t="shared" si="174"/>
        <v>1067.8646129594854</v>
      </c>
      <c r="M375">
        <f t="shared" si="175"/>
        <v>108.00283414764337</v>
      </c>
      <c r="N375">
        <f t="shared" si="176"/>
        <v>201.15941603378238</v>
      </c>
      <c r="O375">
        <f t="shared" si="177"/>
        <v>2.0367688827811523E-2</v>
      </c>
      <c r="P375">
        <f t="shared" si="178"/>
        <v>2.7681976630478355</v>
      </c>
      <c r="Q375">
        <f t="shared" si="179"/>
        <v>2.0284798992284494E-2</v>
      </c>
      <c r="R375">
        <f t="shared" si="180"/>
        <v>1.2685418470661326E-2</v>
      </c>
      <c r="S375">
        <f t="shared" si="181"/>
        <v>226.11922348667272</v>
      </c>
      <c r="T375">
        <f t="shared" si="182"/>
        <v>34.638249198368612</v>
      </c>
      <c r="U375">
        <f t="shared" si="183"/>
        <v>33.303912500000003</v>
      </c>
      <c r="V375">
        <f t="shared" si="184"/>
        <v>5.1390217336627213</v>
      </c>
      <c r="W375">
        <f t="shared" si="185"/>
        <v>67.206454847873019</v>
      </c>
      <c r="X375">
        <f t="shared" si="186"/>
        <v>3.4598171501683219</v>
      </c>
      <c r="Y375">
        <f t="shared" si="187"/>
        <v>5.1480429342685667</v>
      </c>
      <c r="Z375">
        <f t="shared" si="188"/>
        <v>1.6792045834943994</v>
      </c>
      <c r="AA375">
        <f t="shared" si="189"/>
        <v>-15.511710617753611</v>
      </c>
      <c r="AB375">
        <f t="shared" si="190"/>
        <v>4.6693174780348805</v>
      </c>
      <c r="AC375">
        <f t="shared" si="191"/>
        <v>0.3875178282037639</v>
      </c>
      <c r="AD375">
        <f t="shared" si="192"/>
        <v>215.66434817515776</v>
      </c>
      <c r="AE375">
        <f t="shared" si="193"/>
        <v>11.321490631578028</v>
      </c>
      <c r="AF375">
        <f t="shared" si="194"/>
        <v>0.34779700338785247</v>
      </c>
      <c r="AG375">
        <f t="shared" si="195"/>
        <v>11.146611673791849</v>
      </c>
      <c r="AH375">
        <v>2070.179851434129</v>
      </c>
      <c r="AI375">
        <v>2059.430727272726</v>
      </c>
      <c r="AJ375">
        <v>2.5367118536127539E-2</v>
      </c>
      <c r="AK375">
        <v>64.167648988695476</v>
      </c>
      <c r="AL375">
        <f t="shared" si="196"/>
        <v>0.35173946979033133</v>
      </c>
      <c r="AM375">
        <v>33.898601318419288</v>
      </c>
      <c r="AN375">
        <v>34.211130909090897</v>
      </c>
      <c r="AO375">
        <v>1.844693150151871E-4</v>
      </c>
      <c r="AP375">
        <v>91.899806073423491</v>
      </c>
      <c r="AQ375">
        <v>0</v>
      </c>
      <c r="AR375">
        <v>0</v>
      </c>
      <c r="AS375">
        <f t="shared" si="197"/>
        <v>1</v>
      </c>
      <c r="AT375">
        <f t="shared" si="198"/>
        <v>0</v>
      </c>
      <c r="AU375">
        <f t="shared" si="199"/>
        <v>47299.776910672575</v>
      </c>
      <c r="AV375">
        <f t="shared" si="200"/>
        <v>1200.0074999999999</v>
      </c>
      <c r="AW375">
        <f t="shared" si="201"/>
        <v>1025.9327385941308</v>
      </c>
      <c r="AX375">
        <f t="shared" si="202"/>
        <v>0.85493860546215827</v>
      </c>
      <c r="AY375">
        <f t="shared" si="203"/>
        <v>0.18843150854196555</v>
      </c>
      <c r="AZ375">
        <v>6</v>
      </c>
      <c r="BA375">
        <v>0.5</v>
      </c>
      <c r="BB375" t="s">
        <v>355</v>
      </c>
      <c r="BC375">
        <v>2</v>
      </c>
      <c r="BD375" t="b">
        <v>1</v>
      </c>
      <c r="BE375">
        <v>1673986299.7874999</v>
      </c>
      <c r="BF375">
        <v>1988.93875</v>
      </c>
      <c r="BG375">
        <v>2000.0274999999999</v>
      </c>
      <c r="BH375">
        <v>34.208512499999998</v>
      </c>
      <c r="BI375">
        <v>33.898462500000001</v>
      </c>
      <c r="BJ375">
        <v>1997.4312500000001</v>
      </c>
      <c r="BK375">
        <v>33.998125000000002</v>
      </c>
      <c r="BL375">
        <v>650.02300000000002</v>
      </c>
      <c r="BM375">
        <v>101.03925</v>
      </c>
      <c r="BN375">
        <v>9.9820287500000007E-2</v>
      </c>
      <c r="BO375">
        <v>33.3352</v>
      </c>
      <c r="BP375">
        <v>33.303912500000003</v>
      </c>
      <c r="BQ375">
        <v>999.9</v>
      </c>
      <c r="BR375">
        <v>0</v>
      </c>
      <c r="BS375">
        <v>0</v>
      </c>
      <c r="BT375">
        <v>9013.6700000000019</v>
      </c>
      <c r="BU375">
        <v>0</v>
      </c>
      <c r="BV375">
        <v>1488.2249999999999</v>
      </c>
      <c r="BW375">
        <v>-11.090462499999999</v>
      </c>
      <c r="BX375">
        <v>2059.38625</v>
      </c>
      <c r="BY375">
        <v>2070.2062500000002</v>
      </c>
      <c r="BZ375">
        <v>0.310053625</v>
      </c>
      <c r="CA375">
        <v>2000.0274999999999</v>
      </c>
      <c r="CB375">
        <v>33.898462500000001</v>
      </c>
      <c r="CC375">
        <v>3.45639875</v>
      </c>
      <c r="CD375">
        <v>3.4250725000000002</v>
      </c>
      <c r="CE375">
        <v>26.407062499999999</v>
      </c>
      <c r="CF375">
        <v>26.252825000000001</v>
      </c>
      <c r="CG375">
        <v>1200.0074999999999</v>
      </c>
      <c r="CH375">
        <v>0.49996600000000002</v>
      </c>
      <c r="CI375">
        <v>0.50003399999999998</v>
      </c>
      <c r="CJ375">
        <v>0</v>
      </c>
      <c r="CK375">
        <v>944.08412499999997</v>
      </c>
      <c r="CL375">
        <v>4.9990899999999998</v>
      </c>
      <c r="CM375">
        <v>10431.049999999999</v>
      </c>
      <c r="CN375">
        <v>9557.7962499999994</v>
      </c>
      <c r="CO375">
        <v>44.25</v>
      </c>
      <c r="CP375">
        <v>46.811999999999998</v>
      </c>
      <c r="CQ375">
        <v>45.186999999999998</v>
      </c>
      <c r="CR375">
        <v>45.436999999999998</v>
      </c>
      <c r="CS375">
        <v>45.5</v>
      </c>
      <c r="CT375">
        <v>597.46</v>
      </c>
      <c r="CU375">
        <v>597.5474999999999</v>
      </c>
      <c r="CV375">
        <v>0</v>
      </c>
      <c r="CW375">
        <v>1673986302.0999999</v>
      </c>
      <c r="CX375">
        <v>0</v>
      </c>
      <c r="CY375">
        <v>1673984188.5</v>
      </c>
      <c r="CZ375" t="s">
        <v>356</v>
      </c>
      <c r="DA375">
        <v>1673984188.5</v>
      </c>
      <c r="DB375">
        <v>1673984167.5</v>
      </c>
      <c r="DC375">
        <v>23</v>
      </c>
      <c r="DD375">
        <v>-0.32800000000000001</v>
      </c>
      <c r="DE375">
        <v>5.0000000000000001E-3</v>
      </c>
      <c r="DF375">
        <v>-6.2539999999999996</v>
      </c>
      <c r="DG375">
        <v>0.21</v>
      </c>
      <c r="DH375">
        <v>579</v>
      </c>
      <c r="DI375">
        <v>34</v>
      </c>
      <c r="DJ375">
        <v>0</v>
      </c>
      <c r="DK375">
        <v>0.1</v>
      </c>
      <c r="DL375">
        <v>-11.166024999999999</v>
      </c>
      <c r="DM375">
        <v>0.34456435272047042</v>
      </c>
      <c r="DN375">
        <v>5.596623870692035E-2</v>
      </c>
      <c r="DO375">
        <v>0</v>
      </c>
      <c r="DP375">
        <v>0.30300092499999998</v>
      </c>
      <c r="DQ375">
        <v>5.2610240150093038E-2</v>
      </c>
      <c r="DR375">
        <v>5.3484437100314534E-3</v>
      </c>
      <c r="DS375">
        <v>1</v>
      </c>
      <c r="DT375">
        <v>0</v>
      </c>
      <c r="DU375">
        <v>0</v>
      </c>
      <c r="DV375">
        <v>0</v>
      </c>
      <c r="DW375">
        <v>-1</v>
      </c>
      <c r="DX375">
        <v>1</v>
      </c>
      <c r="DY375">
        <v>2</v>
      </c>
      <c r="DZ375" t="s">
        <v>357</v>
      </c>
      <c r="EA375">
        <v>3.2955700000000001</v>
      </c>
      <c r="EB375">
        <v>2.6253099999999998</v>
      </c>
      <c r="EC375">
        <v>0.282086</v>
      </c>
      <c r="ED375">
        <v>0.28063900000000003</v>
      </c>
      <c r="EE375">
        <v>0.139293</v>
      </c>
      <c r="EF375">
        <v>0.1371</v>
      </c>
      <c r="EG375">
        <v>21604.9</v>
      </c>
      <c r="EH375">
        <v>22011.5</v>
      </c>
      <c r="EI375">
        <v>28024.3</v>
      </c>
      <c r="EJ375">
        <v>29480.2</v>
      </c>
      <c r="EK375">
        <v>33206.5</v>
      </c>
      <c r="EL375">
        <v>35335.1</v>
      </c>
      <c r="EM375">
        <v>39564.199999999997</v>
      </c>
      <c r="EN375">
        <v>42148.6</v>
      </c>
      <c r="EO375">
        <v>2.20648</v>
      </c>
      <c r="EP375">
        <v>2.1684700000000001</v>
      </c>
      <c r="EQ375">
        <v>0.12046800000000001</v>
      </c>
      <c r="ER375">
        <v>0</v>
      </c>
      <c r="ES375">
        <v>31.351700000000001</v>
      </c>
      <c r="ET375">
        <v>999.9</v>
      </c>
      <c r="EU375">
        <v>68</v>
      </c>
      <c r="EV375">
        <v>35.5</v>
      </c>
      <c r="EW375">
        <v>39.08</v>
      </c>
      <c r="EX375">
        <v>57.111800000000002</v>
      </c>
      <c r="EY375">
        <v>-4.0544900000000004</v>
      </c>
      <c r="EZ375">
        <v>2</v>
      </c>
      <c r="FA375">
        <v>0.55073899999999998</v>
      </c>
      <c r="FB375">
        <v>0.45821600000000001</v>
      </c>
      <c r="FC375">
        <v>20.270800000000001</v>
      </c>
      <c r="FD375">
        <v>5.2178899999999997</v>
      </c>
      <c r="FE375">
        <v>12.0099</v>
      </c>
      <c r="FF375">
        <v>4.9856499999999997</v>
      </c>
      <c r="FG375">
        <v>3.2844500000000001</v>
      </c>
      <c r="FH375">
        <v>9999</v>
      </c>
      <c r="FI375">
        <v>9999</v>
      </c>
      <c r="FJ375">
        <v>9999</v>
      </c>
      <c r="FK375">
        <v>999.9</v>
      </c>
      <c r="FL375">
        <v>1.86585</v>
      </c>
      <c r="FM375">
        <v>1.86232</v>
      </c>
      <c r="FN375">
        <v>1.86432</v>
      </c>
      <c r="FO375">
        <v>1.8604000000000001</v>
      </c>
      <c r="FP375">
        <v>1.86111</v>
      </c>
      <c r="FQ375">
        <v>1.86022</v>
      </c>
      <c r="FR375">
        <v>1.8620000000000001</v>
      </c>
      <c r="FS375">
        <v>1.8585199999999999</v>
      </c>
      <c r="FT375">
        <v>0</v>
      </c>
      <c r="FU375">
        <v>0</v>
      </c>
      <c r="FV375">
        <v>0</v>
      </c>
      <c r="FW375">
        <v>0</v>
      </c>
      <c r="FX375" t="s">
        <v>358</v>
      </c>
      <c r="FY375" t="s">
        <v>359</v>
      </c>
      <c r="FZ375" t="s">
        <v>360</v>
      </c>
      <c r="GA375" t="s">
        <v>360</v>
      </c>
      <c r="GB375" t="s">
        <v>360</v>
      </c>
      <c r="GC375" t="s">
        <v>360</v>
      </c>
      <c r="GD375">
        <v>0</v>
      </c>
      <c r="GE375">
        <v>100</v>
      </c>
      <c r="GF375">
        <v>100</v>
      </c>
      <c r="GG375">
        <v>-8.49</v>
      </c>
      <c r="GH375">
        <v>0.2104</v>
      </c>
      <c r="GI375">
        <v>-4.4410340874611869</v>
      </c>
      <c r="GJ375">
        <v>-4.0977002334145526E-3</v>
      </c>
      <c r="GK375">
        <v>1.9870096767282211E-6</v>
      </c>
      <c r="GL375">
        <v>-4.7591234531596528E-10</v>
      </c>
      <c r="GM375">
        <v>0.2103699999999975</v>
      </c>
      <c r="GN375">
        <v>0</v>
      </c>
      <c r="GO375">
        <v>0</v>
      </c>
      <c r="GP375">
        <v>0</v>
      </c>
      <c r="GQ375">
        <v>6</v>
      </c>
      <c r="GR375">
        <v>2093</v>
      </c>
      <c r="GS375">
        <v>4</v>
      </c>
      <c r="GT375">
        <v>31</v>
      </c>
      <c r="GU375">
        <v>35.200000000000003</v>
      </c>
      <c r="GV375">
        <v>35.6</v>
      </c>
      <c r="GW375">
        <v>4.7888200000000003</v>
      </c>
      <c r="GX375">
        <v>0</v>
      </c>
      <c r="GY375">
        <v>2.04834</v>
      </c>
      <c r="GZ375">
        <v>2.6245099999999999</v>
      </c>
      <c r="HA375">
        <v>2.1972700000000001</v>
      </c>
      <c r="HB375">
        <v>2.3535200000000001</v>
      </c>
      <c r="HC375">
        <v>41.901200000000003</v>
      </c>
      <c r="HD375">
        <v>14.4998</v>
      </c>
      <c r="HE375">
        <v>18</v>
      </c>
      <c r="HF375">
        <v>702.76599999999996</v>
      </c>
      <c r="HG375">
        <v>746.90899999999999</v>
      </c>
      <c r="HH375">
        <v>31.000399999999999</v>
      </c>
      <c r="HI375">
        <v>34.309399999999997</v>
      </c>
      <c r="HJ375">
        <v>30</v>
      </c>
      <c r="HK375">
        <v>34.2532</v>
      </c>
      <c r="HL375">
        <v>34.268599999999999</v>
      </c>
      <c r="HM375">
        <v>100</v>
      </c>
      <c r="HN375">
        <v>17.0321</v>
      </c>
      <c r="HO375">
        <v>100</v>
      </c>
      <c r="HP375">
        <v>31</v>
      </c>
      <c r="HQ375">
        <v>2401.5300000000002</v>
      </c>
      <c r="HR375">
        <v>33.871699999999997</v>
      </c>
      <c r="HS375">
        <v>98.759699999999995</v>
      </c>
      <c r="HT375">
        <v>97.728399999999993</v>
      </c>
    </row>
    <row r="376" spans="1:228" x14ac:dyDescent="0.2">
      <c r="A376">
        <v>361</v>
      </c>
      <c r="B376">
        <v>1673986306.0999999</v>
      </c>
      <c r="C376">
        <v>1437.599999904633</v>
      </c>
      <c r="D376" t="s">
        <v>1081</v>
      </c>
      <c r="E376" t="s">
        <v>1082</v>
      </c>
      <c r="F376">
        <v>4</v>
      </c>
      <c r="G376">
        <v>1673986304.0999999</v>
      </c>
      <c r="H376">
        <f t="shared" si="170"/>
        <v>3.5447264379896346E-4</v>
      </c>
      <c r="I376">
        <f t="shared" si="171"/>
        <v>0.35447264379896348</v>
      </c>
      <c r="J376">
        <f t="shared" si="172"/>
        <v>11.874919722401939</v>
      </c>
      <c r="K376">
        <f t="shared" si="173"/>
        <v>1988.8357142857139</v>
      </c>
      <c r="L376">
        <f t="shared" si="174"/>
        <v>1016.4540150131222</v>
      </c>
      <c r="M376">
        <f t="shared" si="175"/>
        <v>102.80203178538149</v>
      </c>
      <c r="N376">
        <f t="shared" si="176"/>
        <v>201.1466817938265</v>
      </c>
      <c r="O376">
        <f t="shared" si="177"/>
        <v>2.048791285541586E-2</v>
      </c>
      <c r="P376">
        <f t="shared" si="178"/>
        <v>2.7645591370362648</v>
      </c>
      <c r="Q376">
        <f t="shared" si="179"/>
        <v>2.040393386741577E-2</v>
      </c>
      <c r="R376">
        <f t="shared" si="180"/>
        <v>1.2759975048426834E-2</v>
      </c>
      <c r="S376">
        <f t="shared" si="181"/>
        <v>226.1194363793341</v>
      </c>
      <c r="T376">
        <f t="shared" si="182"/>
        <v>34.646037570849685</v>
      </c>
      <c r="U376">
        <f t="shared" si="183"/>
        <v>33.316200000000002</v>
      </c>
      <c r="V376">
        <f t="shared" si="184"/>
        <v>5.1425629770268619</v>
      </c>
      <c r="W376">
        <f t="shared" si="185"/>
        <v>67.188573789605726</v>
      </c>
      <c r="X376">
        <f t="shared" si="186"/>
        <v>3.4602456653510218</v>
      </c>
      <c r="Y376">
        <f t="shared" si="187"/>
        <v>5.1500507752797873</v>
      </c>
      <c r="Z376">
        <f t="shared" si="188"/>
        <v>1.6823173116758401</v>
      </c>
      <c r="AA376">
        <f t="shared" si="189"/>
        <v>-15.632243591534289</v>
      </c>
      <c r="AB376">
        <f t="shared" si="190"/>
        <v>3.8687281637138402</v>
      </c>
      <c r="AC376">
        <f t="shared" si="191"/>
        <v>0.32152788094769691</v>
      </c>
      <c r="AD376">
        <f t="shared" si="192"/>
        <v>214.67744883246135</v>
      </c>
      <c r="AE376">
        <f t="shared" si="193"/>
        <v>11.270120603889687</v>
      </c>
      <c r="AF376">
        <f t="shared" si="194"/>
        <v>0.35171423347814251</v>
      </c>
      <c r="AG376">
        <f t="shared" si="195"/>
        <v>11.874919722401939</v>
      </c>
      <c r="AH376">
        <v>2070.0975846746719</v>
      </c>
      <c r="AI376">
        <v>2059.133515151515</v>
      </c>
      <c r="AJ376">
        <v>-9.7517292032357428E-2</v>
      </c>
      <c r="AK376">
        <v>64.167648988695476</v>
      </c>
      <c r="AL376">
        <f t="shared" si="196"/>
        <v>0.35447264379896348</v>
      </c>
      <c r="AM376">
        <v>33.898653452663993</v>
      </c>
      <c r="AN376">
        <v>34.214269696969687</v>
      </c>
      <c r="AO376">
        <v>6.8728922601759662E-5</v>
      </c>
      <c r="AP376">
        <v>91.899806073423491</v>
      </c>
      <c r="AQ376">
        <v>0</v>
      </c>
      <c r="AR376">
        <v>0</v>
      </c>
      <c r="AS376">
        <f t="shared" si="197"/>
        <v>1</v>
      </c>
      <c r="AT376">
        <f t="shared" si="198"/>
        <v>0</v>
      </c>
      <c r="AU376">
        <f t="shared" si="199"/>
        <v>47198.757468893484</v>
      </c>
      <c r="AV376">
        <f t="shared" si="200"/>
        <v>1200.01</v>
      </c>
      <c r="AW376">
        <f t="shared" si="201"/>
        <v>1025.9347421654581</v>
      </c>
      <c r="AX376">
        <f t="shared" si="202"/>
        <v>0.8549384939837652</v>
      </c>
      <c r="AY376">
        <f t="shared" si="203"/>
        <v>0.18843129338866685</v>
      </c>
      <c r="AZ376">
        <v>6</v>
      </c>
      <c r="BA376">
        <v>0.5</v>
      </c>
      <c r="BB376" t="s">
        <v>355</v>
      </c>
      <c r="BC376">
        <v>2</v>
      </c>
      <c r="BD376" t="b">
        <v>1</v>
      </c>
      <c r="BE376">
        <v>1673986304.0999999</v>
      </c>
      <c r="BF376">
        <v>1988.8357142857139</v>
      </c>
      <c r="BG376">
        <v>1999.8842857142861</v>
      </c>
      <c r="BH376">
        <v>34.213142857142863</v>
      </c>
      <c r="BI376">
        <v>33.899600000000007</v>
      </c>
      <c r="BJ376">
        <v>1997.325714285714</v>
      </c>
      <c r="BK376">
        <v>34.002785714285707</v>
      </c>
      <c r="BL376">
        <v>650.01828571428564</v>
      </c>
      <c r="BM376">
        <v>101.0377142857143</v>
      </c>
      <c r="BN376">
        <v>0.1001928571428571</v>
      </c>
      <c r="BO376">
        <v>33.342157142857147</v>
      </c>
      <c r="BP376">
        <v>33.316200000000002</v>
      </c>
      <c r="BQ376">
        <v>999.89999999999986</v>
      </c>
      <c r="BR376">
        <v>0</v>
      </c>
      <c r="BS376">
        <v>0</v>
      </c>
      <c r="BT376">
        <v>8994.4671428571419</v>
      </c>
      <c r="BU376">
        <v>0</v>
      </c>
      <c r="BV376">
        <v>1525.967142857143</v>
      </c>
      <c r="BW376">
        <v>-11.04935714285714</v>
      </c>
      <c r="BX376">
        <v>2059.2885714285708</v>
      </c>
      <c r="BY376">
        <v>2070.0585714285712</v>
      </c>
      <c r="BZ376">
        <v>0.3135545714285714</v>
      </c>
      <c r="CA376">
        <v>1999.8842857142861</v>
      </c>
      <c r="CB376">
        <v>33.899600000000007</v>
      </c>
      <c r="CC376">
        <v>3.45682</v>
      </c>
      <c r="CD376">
        <v>3.425141428571429</v>
      </c>
      <c r="CE376">
        <v>26.40914285714285</v>
      </c>
      <c r="CF376">
        <v>26.253157142857141</v>
      </c>
      <c r="CG376">
        <v>1200.01</v>
      </c>
      <c r="CH376">
        <v>0.49996800000000002</v>
      </c>
      <c r="CI376">
        <v>0.50003199999999992</v>
      </c>
      <c r="CJ376">
        <v>0</v>
      </c>
      <c r="CK376">
        <v>944.10471428571418</v>
      </c>
      <c r="CL376">
        <v>4.9990899999999998</v>
      </c>
      <c r="CM376">
        <v>10430.799999999999</v>
      </c>
      <c r="CN376">
        <v>9557.824285714285</v>
      </c>
      <c r="CO376">
        <v>44.25</v>
      </c>
      <c r="CP376">
        <v>46.811999999999998</v>
      </c>
      <c r="CQ376">
        <v>45.186999999999998</v>
      </c>
      <c r="CR376">
        <v>45.436999999999998</v>
      </c>
      <c r="CS376">
        <v>45.5</v>
      </c>
      <c r="CT376">
        <v>597.4657142857144</v>
      </c>
      <c r="CU376">
        <v>597.54428571428582</v>
      </c>
      <c r="CV376">
        <v>0</v>
      </c>
      <c r="CW376">
        <v>1673986306.3</v>
      </c>
      <c r="CX376">
        <v>0</v>
      </c>
      <c r="CY376">
        <v>1673984188.5</v>
      </c>
      <c r="CZ376" t="s">
        <v>356</v>
      </c>
      <c r="DA376">
        <v>1673984188.5</v>
      </c>
      <c r="DB376">
        <v>1673984167.5</v>
      </c>
      <c r="DC376">
        <v>23</v>
      </c>
      <c r="DD376">
        <v>-0.32800000000000001</v>
      </c>
      <c r="DE376">
        <v>5.0000000000000001E-3</v>
      </c>
      <c r="DF376">
        <v>-6.2539999999999996</v>
      </c>
      <c r="DG376">
        <v>0.21</v>
      </c>
      <c r="DH376">
        <v>579</v>
      </c>
      <c r="DI376">
        <v>34</v>
      </c>
      <c r="DJ376">
        <v>0</v>
      </c>
      <c r="DK376">
        <v>0.1</v>
      </c>
      <c r="DL376">
        <v>-11.137305</v>
      </c>
      <c r="DM376">
        <v>0.55708818011259165</v>
      </c>
      <c r="DN376">
        <v>6.698801739863626E-2</v>
      </c>
      <c r="DO376">
        <v>0</v>
      </c>
      <c r="DP376">
        <v>0.30636527499999999</v>
      </c>
      <c r="DQ376">
        <v>5.4597557223263871E-2</v>
      </c>
      <c r="DR376">
        <v>5.5073354627600988E-3</v>
      </c>
      <c r="DS376">
        <v>1</v>
      </c>
      <c r="DT376">
        <v>0</v>
      </c>
      <c r="DU376">
        <v>0</v>
      </c>
      <c r="DV376">
        <v>0</v>
      </c>
      <c r="DW376">
        <v>-1</v>
      </c>
      <c r="DX376">
        <v>1</v>
      </c>
      <c r="DY376">
        <v>2</v>
      </c>
      <c r="DZ376" t="s">
        <v>357</v>
      </c>
      <c r="EA376">
        <v>3.29562</v>
      </c>
      <c r="EB376">
        <v>2.6255000000000002</v>
      </c>
      <c r="EC376">
        <v>0.28206399999999998</v>
      </c>
      <c r="ED376">
        <v>0.28062100000000001</v>
      </c>
      <c r="EE376">
        <v>0.13930300000000001</v>
      </c>
      <c r="EF376">
        <v>0.13711100000000001</v>
      </c>
      <c r="EG376">
        <v>21605.599999999999</v>
      </c>
      <c r="EH376">
        <v>22012.2</v>
      </c>
      <c r="EI376">
        <v>28024.3</v>
      </c>
      <c r="EJ376">
        <v>29480.5</v>
      </c>
      <c r="EK376">
        <v>33206.6</v>
      </c>
      <c r="EL376">
        <v>35335.199999999997</v>
      </c>
      <c r="EM376">
        <v>39564.800000000003</v>
      </c>
      <c r="EN376">
        <v>42149.4</v>
      </c>
      <c r="EO376">
        <v>2.20635</v>
      </c>
      <c r="EP376">
        <v>2.1683500000000002</v>
      </c>
      <c r="EQ376">
        <v>0.121601</v>
      </c>
      <c r="ER376">
        <v>0</v>
      </c>
      <c r="ES376">
        <v>31.3551</v>
      </c>
      <c r="ET376">
        <v>999.9</v>
      </c>
      <c r="EU376">
        <v>68</v>
      </c>
      <c r="EV376">
        <v>35.5</v>
      </c>
      <c r="EW376">
        <v>39.079700000000003</v>
      </c>
      <c r="EX376">
        <v>57.111800000000002</v>
      </c>
      <c r="EY376">
        <v>-4.0785299999999998</v>
      </c>
      <c r="EZ376">
        <v>2</v>
      </c>
      <c r="FA376">
        <v>0.55076199999999997</v>
      </c>
      <c r="FB376">
        <v>0.46019300000000002</v>
      </c>
      <c r="FC376">
        <v>20.270700000000001</v>
      </c>
      <c r="FD376">
        <v>5.2190899999999996</v>
      </c>
      <c r="FE376">
        <v>12.0099</v>
      </c>
      <c r="FF376">
        <v>4.9859499999999999</v>
      </c>
      <c r="FG376">
        <v>3.2846500000000001</v>
      </c>
      <c r="FH376">
        <v>9999</v>
      </c>
      <c r="FI376">
        <v>9999</v>
      </c>
      <c r="FJ376">
        <v>9999</v>
      </c>
      <c r="FK376">
        <v>999.9</v>
      </c>
      <c r="FL376">
        <v>1.8658600000000001</v>
      </c>
      <c r="FM376">
        <v>1.86232</v>
      </c>
      <c r="FN376">
        <v>1.86432</v>
      </c>
      <c r="FO376">
        <v>1.8603700000000001</v>
      </c>
      <c r="FP376">
        <v>1.86111</v>
      </c>
      <c r="FQ376">
        <v>1.8602000000000001</v>
      </c>
      <c r="FR376">
        <v>1.8619600000000001</v>
      </c>
      <c r="FS376">
        <v>1.8585199999999999</v>
      </c>
      <c r="FT376">
        <v>0</v>
      </c>
      <c r="FU376">
        <v>0</v>
      </c>
      <c r="FV376">
        <v>0</v>
      </c>
      <c r="FW376">
        <v>0</v>
      </c>
      <c r="FX376" t="s">
        <v>358</v>
      </c>
      <c r="FY376" t="s">
        <v>359</v>
      </c>
      <c r="FZ376" t="s">
        <v>360</v>
      </c>
      <c r="GA376" t="s">
        <v>360</v>
      </c>
      <c r="GB376" t="s">
        <v>360</v>
      </c>
      <c r="GC376" t="s">
        <v>360</v>
      </c>
      <c r="GD376">
        <v>0</v>
      </c>
      <c r="GE376">
        <v>100</v>
      </c>
      <c r="GF376">
        <v>100</v>
      </c>
      <c r="GG376">
        <v>-8.49</v>
      </c>
      <c r="GH376">
        <v>0.2104</v>
      </c>
      <c r="GI376">
        <v>-4.4410340874611869</v>
      </c>
      <c r="GJ376">
        <v>-4.0977002334145526E-3</v>
      </c>
      <c r="GK376">
        <v>1.9870096767282211E-6</v>
      </c>
      <c r="GL376">
        <v>-4.7591234531596528E-10</v>
      </c>
      <c r="GM376">
        <v>0.2103699999999975</v>
      </c>
      <c r="GN376">
        <v>0</v>
      </c>
      <c r="GO376">
        <v>0</v>
      </c>
      <c r="GP376">
        <v>0</v>
      </c>
      <c r="GQ376">
        <v>6</v>
      </c>
      <c r="GR376">
        <v>2093</v>
      </c>
      <c r="GS376">
        <v>4</v>
      </c>
      <c r="GT376">
        <v>31</v>
      </c>
      <c r="GU376">
        <v>35.299999999999997</v>
      </c>
      <c r="GV376">
        <v>35.6</v>
      </c>
      <c r="GW376">
        <v>4.7888200000000003</v>
      </c>
      <c r="GX376">
        <v>0</v>
      </c>
      <c r="GY376">
        <v>2.04834</v>
      </c>
      <c r="GZ376">
        <v>2.6232899999999999</v>
      </c>
      <c r="HA376">
        <v>2.1972700000000001</v>
      </c>
      <c r="HB376">
        <v>2.34741</v>
      </c>
      <c r="HC376">
        <v>41.874899999999997</v>
      </c>
      <c r="HD376">
        <v>14.491</v>
      </c>
      <c r="HE376">
        <v>18</v>
      </c>
      <c r="HF376">
        <v>702.63099999999997</v>
      </c>
      <c r="HG376">
        <v>746.78300000000002</v>
      </c>
      <c r="HH376">
        <v>31.000499999999999</v>
      </c>
      <c r="HI376">
        <v>34.309399999999997</v>
      </c>
      <c r="HJ376">
        <v>30</v>
      </c>
      <c r="HK376">
        <v>34.250300000000003</v>
      </c>
      <c r="HL376">
        <v>34.2682</v>
      </c>
      <c r="HM376">
        <v>100</v>
      </c>
      <c r="HN376">
        <v>17.0321</v>
      </c>
      <c r="HO376">
        <v>100</v>
      </c>
      <c r="HP376">
        <v>31</v>
      </c>
      <c r="HQ376">
        <v>2408.2399999999998</v>
      </c>
      <c r="HR376">
        <v>33.871699999999997</v>
      </c>
      <c r="HS376">
        <v>98.760599999999997</v>
      </c>
      <c r="HT376">
        <v>97.729699999999994</v>
      </c>
    </row>
    <row r="377" spans="1:228" x14ac:dyDescent="0.2">
      <c r="A377">
        <v>362</v>
      </c>
      <c r="B377">
        <v>1673986310.0999999</v>
      </c>
      <c r="C377">
        <v>1441.599999904633</v>
      </c>
      <c r="D377" t="s">
        <v>1083</v>
      </c>
      <c r="E377" t="s">
        <v>1084</v>
      </c>
      <c r="F377">
        <v>4</v>
      </c>
      <c r="G377">
        <v>1673986307.7874999</v>
      </c>
      <c r="H377">
        <f t="shared" si="170"/>
        <v>3.4612989216044842E-4</v>
      </c>
      <c r="I377">
        <f t="shared" si="171"/>
        <v>0.34612989216044843</v>
      </c>
      <c r="J377">
        <f t="shared" si="172"/>
        <v>11.183147527750421</v>
      </c>
      <c r="K377">
        <f t="shared" si="173"/>
        <v>1988.65</v>
      </c>
      <c r="L377">
        <f t="shared" si="174"/>
        <v>1046.4616729387292</v>
      </c>
      <c r="M377">
        <f t="shared" si="175"/>
        <v>105.83643233026439</v>
      </c>
      <c r="N377">
        <f t="shared" si="176"/>
        <v>201.12692762318062</v>
      </c>
      <c r="O377">
        <f t="shared" si="177"/>
        <v>1.9951138533591765E-2</v>
      </c>
      <c r="P377">
        <f t="shared" si="178"/>
        <v>2.7660358738472786</v>
      </c>
      <c r="Q377">
        <f t="shared" si="179"/>
        <v>1.9871535430883259E-2</v>
      </c>
      <c r="R377">
        <f t="shared" si="180"/>
        <v>1.2426835091763577E-2</v>
      </c>
      <c r="S377">
        <f t="shared" si="181"/>
        <v>226.11710323631524</v>
      </c>
      <c r="T377">
        <f t="shared" si="182"/>
        <v>34.652459005080054</v>
      </c>
      <c r="U377">
        <f t="shared" si="183"/>
        <v>33.330874999999999</v>
      </c>
      <c r="V377">
        <f t="shared" si="184"/>
        <v>5.1467950765921788</v>
      </c>
      <c r="W377">
        <f t="shared" si="185"/>
        <v>67.16774061778942</v>
      </c>
      <c r="X377">
        <f t="shared" si="186"/>
        <v>3.4601045177573164</v>
      </c>
      <c r="Y377">
        <f t="shared" si="187"/>
        <v>5.1514380057037465</v>
      </c>
      <c r="Z377">
        <f t="shared" si="188"/>
        <v>1.6866905588348624</v>
      </c>
      <c r="AA377">
        <f t="shared" si="189"/>
        <v>-15.264328244275776</v>
      </c>
      <c r="AB377">
        <f t="shared" si="190"/>
        <v>2.3990086375210122</v>
      </c>
      <c r="AC377">
        <f t="shared" si="191"/>
        <v>0.19929285869873839</v>
      </c>
      <c r="AD377">
        <f t="shared" si="192"/>
        <v>213.45107648825919</v>
      </c>
      <c r="AE377">
        <f t="shared" si="193"/>
        <v>11.33062057028315</v>
      </c>
      <c r="AF377">
        <f t="shared" si="194"/>
        <v>0.34681127876100482</v>
      </c>
      <c r="AG377">
        <f t="shared" si="195"/>
        <v>11.183147527750421</v>
      </c>
      <c r="AH377">
        <v>2069.920343103201</v>
      </c>
      <c r="AI377">
        <v>2059.1376969696971</v>
      </c>
      <c r="AJ377">
        <v>2.5070798047998211E-2</v>
      </c>
      <c r="AK377">
        <v>64.167648988695476</v>
      </c>
      <c r="AL377">
        <f t="shared" si="196"/>
        <v>0.34612989216044843</v>
      </c>
      <c r="AM377">
        <v>33.902458269640427</v>
      </c>
      <c r="AN377">
        <v>34.211447878787872</v>
      </c>
      <c r="AO377">
        <v>-7.7490223433011884E-5</v>
      </c>
      <c r="AP377">
        <v>91.899806073423491</v>
      </c>
      <c r="AQ377">
        <v>0</v>
      </c>
      <c r="AR377">
        <v>0</v>
      </c>
      <c r="AS377">
        <f t="shared" si="197"/>
        <v>1</v>
      </c>
      <c r="AT377">
        <f t="shared" si="198"/>
        <v>0</v>
      </c>
      <c r="AU377">
        <f t="shared" si="199"/>
        <v>47238.56522509241</v>
      </c>
      <c r="AV377">
        <f t="shared" si="200"/>
        <v>1199.99875</v>
      </c>
      <c r="AW377">
        <f t="shared" si="201"/>
        <v>1025.9250135939458</v>
      </c>
      <c r="AX377">
        <f t="shared" si="202"/>
        <v>0.85493840188912351</v>
      </c>
      <c r="AY377">
        <f t="shared" si="203"/>
        <v>0.18843111564600817</v>
      </c>
      <c r="AZ377">
        <v>6</v>
      </c>
      <c r="BA377">
        <v>0.5</v>
      </c>
      <c r="BB377" t="s">
        <v>355</v>
      </c>
      <c r="BC377">
        <v>2</v>
      </c>
      <c r="BD377" t="b">
        <v>1</v>
      </c>
      <c r="BE377">
        <v>1673986307.7874999</v>
      </c>
      <c r="BF377">
        <v>1988.65</v>
      </c>
      <c r="BG377">
        <v>1999.7449999999999</v>
      </c>
      <c r="BH377">
        <v>34.211912499999997</v>
      </c>
      <c r="BI377">
        <v>33.902749999999997</v>
      </c>
      <c r="BJ377">
        <v>1997.1412499999999</v>
      </c>
      <c r="BK377">
        <v>34.001537499999998</v>
      </c>
      <c r="BL377">
        <v>650.03912500000001</v>
      </c>
      <c r="BM377">
        <v>101.037375</v>
      </c>
      <c r="BN377">
        <v>0.10004366250000001</v>
      </c>
      <c r="BO377">
        <v>33.346962499999997</v>
      </c>
      <c r="BP377">
        <v>33.330874999999999</v>
      </c>
      <c r="BQ377">
        <v>999.9</v>
      </c>
      <c r="BR377">
        <v>0</v>
      </c>
      <c r="BS377">
        <v>0</v>
      </c>
      <c r="BT377">
        <v>9002.34375</v>
      </c>
      <c r="BU377">
        <v>0</v>
      </c>
      <c r="BV377">
        <v>1553.7075</v>
      </c>
      <c r="BW377">
        <v>-11.092025</v>
      </c>
      <c r="BX377">
        <v>2059.0974999999999</v>
      </c>
      <c r="BY377">
        <v>2069.9187499999998</v>
      </c>
      <c r="BZ377">
        <v>0.30917937499999998</v>
      </c>
      <c r="CA377">
        <v>1999.7449999999999</v>
      </c>
      <c r="CB377">
        <v>33.902749999999997</v>
      </c>
      <c r="CC377">
        <v>3.4566750000000002</v>
      </c>
      <c r="CD377">
        <v>3.4254375000000001</v>
      </c>
      <c r="CE377">
        <v>26.408437500000002</v>
      </c>
      <c r="CF377">
        <v>26.254637500000001</v>
      </c>
      <c r="CG377">
        <v>1199.99875</v>
      </c>
      <c r="CH377">
        <v>0.49997124999999998</v>
      </c>
      <c r="CI377">
        <v>0.50002875000000002</v>
      </c>
      <c r="CJ377">
        <v>0</v>
      </c>
      <c r="CK377">
        <v>943.97350000000006</v>
      </c>
      <c r="CL377">
        <v>4.9990899999999998</v>
      </c>
      <c r="CM377">
        <v>10429.9625</v>
      </c>
      <c r="CN377">
        <v>9557.7537499999999</v>
      </c>
      <c r="CO377">
        <v>44.25</v>
      </c>
      <c r="CP377">
        <v>46.811999999999998</v>
      </c>
      <c r="CQ377">
        <v>45.186999999999998</v>
      </c>
      <c r="CR377">
        <v>45.436999999999998</v>
      </c>
      <c r="CS377">
        <v>45.5</v>
      </c>
      <c r="CT377">
        <v>597.46375000000012</v>
      </c>
      <c r="CU377">
        <v>597.53499999999997</v>
      </c>
      <c r="CV377">
        <v>0</v>
      </c>
      <c r="CW377">
        <v>1673986310.5</v>
      </c>
      <c r="CX377">
        <v>0</v>
      </c>
      <c r="CY377">
        <v>1673984188.5</v>
      </c>
      <c r="CZ377" t="s">
        <v>356</v>
      </c>
      <c r="DA377">
        <v>1673984188.5</v>
      </c>
      <c r="DB377">
        <v>1673984167.5</v>
      </c>
      <c r="DC377">
        <v>23</v>
      </c>
      <c r="DD377">
        <v>-0.32800000000000001</v>
      </c>
      <c r="DE377">
        <v>5.0000000000000001E-3</v>
      </c>
      <c r="DF377">
        <v>-6.2539999999999996</v>
      </c>
      <c r="DG377">
        <v>0.21</v>
      </c>
      <c r="DH377">
        <v>579</v>
      </c>
      <c r="DI377">
        <v>34</v>
      </c>
      <c r="DJ377">
        <v>0</v>
      </c>
      <c r="DK377">
        <v>0.1</v>
      </c>
      <c r="DL377">
        <v>-11.11612</v>
      </c>
      <c r="DM377">
        <v>0.42351894934336398</v>
      </c>
      <c r="DN377">
        <v>6.1463262197836502E-2</v>
      </c>
      <c r="DO377">
        <v>0</v>
      </c>
      <c r="DP377">
        <v>0.30883959999999999</v>
      </c>
      <c r="DQ377">
        <v>2.386063789868572E-2</v>
      </c>
      <c r="DR377">
        <v>3.1687170810913391E-3</v>
      </c>
      <c r="DS377">
        <v>1</v>
      </c>
      <c r="DT377">
        <v>0</v>
      </c>
      <c r="DU377">
        <v>0</v>
      </c>
      <c r="DV377">
        <v>0</v>
      </c>
      <c r="DW377">
        <v>-1</v>
      </c>
      <c r="DX377">
        <v>1</v>
      </c>
      <c r="DY377">
        <v>2</v>
      </c>
      <c r="DZ377" t="s">
        <v>357</v>
      </c>
      <c r="EA377">
        <v>3.2955899999999998</v>
      </c>
      <c r="EB377">
        <v>2.6251600000000002</v>
      </c>
      <c r="EC377">
        <v>0.282055</v>
      </c>
      <c r="ED377">
        <v>0.28061000000000003</v>
      </c>
      <c r="EE377">
        <v>0.139294</v>
      </c>
      <c r="EF377">
        <v>0.13711300000000001</v>
      </c>
      <c r="EG377">
        <v>21606</v>
      </c>
      <c r="EH377">
        <v>22012.9</v>
      </c>
      <c r="EI377">
        <v>28024.5</v>
      </c>
      <c r="EJ377">
        <v>29480.9</v>
      </c>
      <c r="EK377">
        <v>33207</v>
      </c>
      <c r="EL377">
        <v>35335.300000000003</v>
      </c>
      <c r="EM377">
        <v>39564.9</v>
      </c>
      <c r="EN377">
        <v>42149.5</v>
      </c>
      <c r="EO377">
        <v>2.2063999999999999</v>
      </c>
      <c r="EP377">
        <v>2.1684299999999999</v>
      </c>
      <c r="EQ377">
        <v>0.12195499999999999</v>
      </c>
      <c r="ER377">
        <v>0</v>
      </c>
      <c r="ES377">
        <v>31.3582</v>
      </c>
      <c r="ET377">
        <v>999.9</v>
      </c>
      <c r="EU377">
        <v>68</v>
      </c>
      <c r="EV377">
        <v>35.5</v>
      </c>
      <c r="EW377">
        <v>39.0777</v>
      </c>
      <c r="EX377">
        <v>57.411799999999999</v>
      </c>
      <c r="EY377">
        <v>-4.2107400000000004</v>
      </c>
      <c r="EZ377">
        <v>2</v>
      </c>
      <c r="FA377">
        <v>0.55076199999999997</v>
      </c>
      <c r="FB377">
        <v>0.45994000000000002</v>
      </c>
      <c r="FC377">
        <v>20.270600000000002</v>
      </c>
      <c r="FD377">
        <v>5.2192400000000001</v>
      </c>
      <c r="FE377">
        <v>12.0099</v>
      </c>
      <c r="FF377">
        <v>4.9858000000000002</v>
      </c>
      <c r="FG377">
        <v>3.2846500000000001</v>
      </c>
      <c r="FH377">
        <v>9999</v>
      </c>
      <c r="FI377">
        <v>9999</v>
      </c>
      <c r="FJ377">
        <v>9999</v>
      </c>
      <c r="FK377">
        <v>999.9</v>
      </c>
      <c r="FL377">
        <v>1.8658699999999999</v>
      </c>
      <c r="FM377">
        <v>1.86232</v>
      </c>
      <c r="FN377">
        <v>1.86433</v>
      </c>
      <c r="FO377">
        <v>1.8603700000000001</v>
      </c>
      <c r="FP377">
        <v>1.86111</v>
      </c>
      <c r="FQ377">
        <v>1.8602000000000001</v>
      </c>
      <c r="FR377">
        <v>1.8619600000000001</v>
      </c>
      <c r="FS377">
        <v>1.8585199999999999</v>
      </c>
      <c r="FT377">
        <v>0</v>
      </c>
      <c r="FU377">
        <v>0</v>
      </c>
      <c r="FV377">
        <v>0</v>
      </c>
      <c r="FW377">
        <v>0</v>
      </c>
      <c r="FX377" t="s">
        <v>358</v>
      </c>
      <c r="FY377" t="s">
        <v>359</v>
      </c>
      <c r="FZ377" t="s">
        <v>360</v>
      </c>
      <c r="GA377" t="s">
        <v>360</v>
      </c>
      <c r="GB377" t="s">
        <v>360</v>
      </c>
      <c r="GC377" t="s">
        <v>360</v>
      </c>
      <c r="GD377">
        <v>0</v>
      </c>
      <c r="GE377">
        <v>100</v>
      </c>
      <c r="GF377">
        <v>100</v>
      </c>
      <c r="GG377">
        <v>-8.49</v>
      </c>
      <c r="GH377">
        <v>0.21029999999999999</v>
      </c>
      <c r="GI377">
        <v>-4.4410340874611869</v>
      </c>
      <c r="GJ377">
        <v>-4.0977002334145526E-3</v>
      </c>
      <c r="GK377">
        <v>1.9870096767282211E-6</v>
      </c>
      <c r="GL377">
        <v>-4.7591234531596528E-10</v>
      </c>
      <c r="GM377">
        <v>0.2103699999999975</v>
      </c>
      <c r="GN377">
        <v>0</v>
      </c>
      <c r="GO377">
        <v>0</v>
      </c>
      <c r="GP377">
        <v>0</v>
      </c>
      <c r="GQ377">
        <v>6</v>
      </c>
      <c r="GR377">
        <v>2093</v>
      </c>
      <c r="GS377">
        <v>4</v>
      </c>
      <c r="GT377">
        <v>31</v>
      </c>
      <c r="GU377">
        <v>35.4</v>
      </c>
      <c r="GV377">
        <v>35.700000000000003</v>
      </c>
      <c r="GW377">
        <v>4.7888200000000003</v>
      </c>
      <c r="GX377">
        <v>0</v>
      </c>
      <c r="GY377">
        <v>2.04834</v>
      </c>
      <c r="GZ377">
        <v>2.6232899999999999</v>
      </c>
      <c r="HA377">
        <v>2.1972700000000001</v>
      </c>
      <c r="HB377">
        <v>2.3339799999999999</v>
      </c>
      <c r="HC377">
        <v>41.901200000000003</v>
      </c>
      <c r="HD377">
        <v>14.4998</v>
      </c>
      <c r="HE377">
        <v>18</v>
      </c>
      <c r="HF377">
        <v>702.66899999999998</v>
      </c>
      <c r="HG377">
        <v>746.85500000000002</v>
      </c>
      <c r="HH377">
        <v>31.0002</v>
      </c>
      <c r="HI377">
        <v>34.308799999999998</v>
      </c>
      <c r="HJ377">
        <v>30</v>
      </c>
      <c r="HK377">
        <v>34.250100000000003</v>
      </c>
      <c r="HL377">
        <v>34.2682</v>
      </c>
      <c r="HM377">
        <v>100</v>
      </c>
      <c r="HN377">
        <v>17.0321</v>
      </c>
      <c r="HO377">
        <v>100</v>
      </c>
      <c r="HP377">
        <v>31</v>
      </c>
      <c r="HQ377">
        <v>2414.9299999999998</v>
      </c>
      <c r="HR377">
        <v>33.871699999999997</v>
      </c>
      <c r="HS377">
        <v>98.760900000000007</v>
      </c>
      <c r="HT377">
        <v>97.730500000000006</v>
      </c>
    </row>
    <row r="378" spans="1:228" x14ac:dyDescent="0.2">
      <c r="A378">
        <v>363</v>
      </c>
      <c r="B378">
        <v>1673986314.0999999</v>
      </c>
      <c r="C378">
        <v>1445.599999904633</v>
      </c>
      <c r="D378" t="s">
        <v>1085</v>
      </c>
      <c r="E378" t="s">
        <v>1086</v>
      </c>
      <c r="F378">
        <v>4</v>
      </c>
      <c r="G378">
        <v>1673986312.0999999</v>
      </c>
      <c r="H378">
        <f t="shared" si="170"/>
        <v>3.4958407397653866E-4</v>
      </c>
      <c r="I378">
        <f t="shared" si="171"/>
        <v>0.34958407397653868</v>
      </c>
      <c r="J378">
        <f t="shared" si="172"/>
        <v>11.917899767897225</v>
      </c>
      <c r="K378">
        <f t="shared" si="173"/>
        <v>1988.451428571429</v>
      </c>
      <c r="L378">
        <f t="shared" si="174"/>
        <v>997.08792870022683</v>
      </c>
      <c r="M378">
        <f t="shared" si="175"/>
        <v>100.84469243162506</v>
      </c>
      <c r="N378">
        <f t="shared" si="176"/>
        <v>201.11042061346501</v>
      </c>
      <c r="O378">
        <f t="shared" si="177"/>
        <v>2.0146708232654777E-2</v>
      </c>
      <c r="P378">
        <f t="shared" si="178"/>
        <v>2.7591651628196239</v>
      </c>
      <c r="Q378">
        <f t="shared" si="179"/>
        <v>2.0065339061574872E-2</v>
      </c>
      <c r="R378">
        <f t="shared" si="180"/>
        <v>1.254812011464973E-2</v>
      </c>
      <c r="S378">
        <f t="shared" si="181"/>
        <v>226.11852437945913</v>
      </c>
      <c r="T378">
        <f t="shared" si="182"/>
        <v>34.660255292819741</v>
      </c>
      <c r="U378">
        <f t="shared" si="183"/>
        <v>33.332985714285712</v>
      </c>
      <c r="V378">
        <f t="shared" si="184"/>
        <v>5.1474040312360811</v>
      </c>
      <c r="W378">
        <f t="shared" si="185"/>
        <v>67.150147092958107</v>
      </c>
      <c r="X378">
        <f t="shared" si="186"/>
        <v>3.4603107089902565</v>
      </c>
      <c r="Y378">
        <f t="shared" si="187"/>
        <v>5.1530947567397538</v>
      </c>
      <c r="Z378">
        <f t="shared" si="188"/>
        <v>1.6870933222458246</v>
      </c>
      <c r="AA378">
        <f t="shared" si="189"/>
        <v>-15.416657662365354</v>
      </c>
      <c r="AB378">
        <f t="shared" si="190"/>
        <v>2.9325416416585903</v>
      </c>
      <c r="AC378">
        <f t="shared" si="191"/>
        <v>0.244231070403507</v>
      </c>
      <c r="AD378">
        <f t="shared" si="192"/>
        <v>213.87863942915587</v>
      </c>
      <c r="AE378">
        <f t="shared" si="193"/>
        <v>11.215052568657722</v>
      </c>
      <c r="AF378">
        <f t="shared" si="194"/>
        <v>0.34715553257009846</v>
      </c>
      <c r="AG378">
        <f t="shared" si="195"/>
        <v>11.917899767897225</v>
      </c>
      <c r="AH378">
        <v>2069.650152883723</v>
      </c>
      <c r="AI378">
        <v>2058.7158181818181</v>
      </c>
      <c r="AJ378">
        <v>-0.1158111837399898</v>
      </c>
      <c r="AK378">
        <v>64.167648988695476</v>
      </c>
      <c r="AL378">
        <f t="shared" si="196"/>
        <v>0.34958407397653868</v>
      </c>
      <c r="AM378">
        <v>33.903942413151242</v>
      </c>
      <c r="AN378">
        <v>34.215552121212113</v>
      </c>
      <c r="AO378">
        <v>9.7570697337625418E-6</v>
      </c>
      <c r="AP378">
        <v>91.899806073423491</v>
      </c>
      <c r="AQ378">
        <v>0</v>
      </c>
      <c r="AR378">
        <v>0</v>
      </c>
      <c r="AS378">
        <f t="shared" si="197"/>
        <v>1</v>
      </c>
      <c r="AT378">
        <f t="shared" si="198"/>
        <v>0</v>
      </c>
      <c r="AU378">
        <f t="shared" si="199"/>
        <v>47049.124140965592</v>
      </c>
      <c r="AV378">
        <f t="shared" si="200"/>
        <v>1200.004285714286</v>
      </c>
      <c r="AW378">
        <f t="shared" si="201"/>
        <v>1025.9299421655232</v>
      </c>
      <c r="AX378">
        <f t="shared" si="202"/>
        <v>0.85493856511925082</v>
      </c>
      <c r="AY378">
        <f t="shared" si="203"/>
        <v>0.18843143068015394</v>
      </c>
      <c r="AZ378">
        <v>6</v>
      </c>
      <c r="BA378">
        <v>0.5</v>
      </c>
      <c r="BB378" t="s">
        <v>355</v>
      </c>
      <c r="BC378">
        <v>2</v>
      </c>
      <c r="BD378" t="b">
        <v>1</v>
      </c>
      <c r="BE378">
        <v>1673986312.0999999</v>
      </c>
      <c r="BF378">
        <v>1988.451428571429</v>
      </c>
      <c r="BG378">
        <v>1999.441428571429</v>
      </c>
      <c r="BH378">
        <v>34.213342857142862</v>
      </c>
      <c r="BI378">
        <v>33.903842857142862</v>
      </c>
      <c r="BJ378">
        <v>1996.941428571429</v>
      </c>
      <c r="BK378">
        <v>34.003</v>
      </c>
      <c r="BL378">
        <v>649.97385714285713</v>
      </c>
      <c r="BM378">
        <v>101.03914285714281</v>
      </c>
      <c r="BN378">
        <v>0.1000741857142857</v>
      </c>
      <c r="BO378">
        <v>33.352700000000013</v>
      </c>
      <c r="BP378">
        <v>33.332985714285712</v>
      </c>
      <c r="BQ378">
        <v>999.89999999999986</v>
      </c>
      <c r="BR378">
        <v>0</v>
      </c>
      <c r="BS378">
        <v>0</v>
      </c>
      <c r="BT378">
        <v>8965.7142857142862</v>
      </c>
      <c r="BU378">
        <v>0</v>
      </c>
      <c r="BV378">
        <v>1596.1928571428571</v>
      </c>
      <c r="BW378">
        <v>-10.990585714285711</v>
      </c>
      <c r="BX378">
        <v>2058.8928571428569</v>
      </c>
      <c r="BY378">
        <v>2069.6085714285709</v>
      </c>
      <c r="BZ378">
        <v>0.3095</v>
      </c>
      <c r="CA378">
        <v>1999.441428571429</v>
      </c>
      <c r="CB378">
        <v>33.903842857142862</v>
      </c>
      <c r="CC378">
        <v>3.456892857142857</v>
      </c>
      <c r="CD378">
        <v>3.4256214285714282</v>
      </c>
      <c r="CE378">
        <v>26.409500000000001</v>
      </c>
      <c r="CF378">
        <v>26.25552857142857</v>
      </c>
      <c r="CG378">
        <v>1200.004285714286</v>
      </c>
      <c r="CH378">
        <v>0.49996600000000008</v>
      </c>
      <c r="CI378">
        <v>0.50003399999999998</v>
      </c>
      <c r="CJ378">
        <v>0</v>
      </c>
      <c r="CK378">
        <v>943.8107142857142</v>
      </c>
      <c r="CL378">
        <v>4.9990899999999998</v>
      </c>
      <c r="CM378">
        <v>10428.414285714291</v>
      </c>
      <c r="CN378">
        <v>9557.77</v>
      </c>
      <c r="CO378">
        <v>44.25</v>
      </c>
      <c r="CP378">
        <v>46.811999999999998</v>
      </c>
      <c r="CQ378">
        <v>45.186999999999998</v>
      </c>
      <c r="CR378">
        <v>45.436999999999998</v>
      </c>
      <c r="CS378">
        <v>45.5</v>
      </c>
      <c r="CT378">
        <v>597.46</v>
      </c>
      <c r="CU378">
        <v>597.54428571428559</v>
      </c>
      <c r="CV378">
        <v>0</v>
      </c>
      <c r="CW378">
        <v>1673986314.0999999</v>
      </c>
      <c r="CX378">
        <v>0</v>
      </c>
      <c r="CY378">
        <v>1673984188.5</v>
      </c>
      <c r="CZ378" t="s">
        <v>356</v>
      </c>
      <c r="DA378">
        <v>1673984188.5</v>
      </c>
      <c r="DB378">
        <v>1673984167.5</v>
      </c>
      <c r="DC378">
        <v>23</v>
      </c>
      <c r="DD378">
        <v>-0.32800000000000001</v>
      </c>
      <c r="DE378">
        <v>5.0000000000000001E-3</v>
      </c>
      <c r="DF378">
        <v>-6.2539999999999996</v>
      </c>
      <c r="DG378">
        <v>0.21</v>
      </c>
      <c r="DH378">
        <v>579</v>
      </c>
      <c r="DI378">
        <v>34</v>
      </c>
      <c r="DJ378">
        <v>0</v>
      </c>
      <c r="DK378">
        <v>0.1</v>
      </c>
      <c r="DL378">
        <v>-11.079772500000001</v>
      </c>
      <c r="DM378">
        <v>0.4435283302063987</v>
      </c>
      <c r="DN378">
        <v>6.438155010365941E-2</v>
      </c>
      <c r="DO378">
        <v>0</v>
      </c>
      <c r="DP378">
        <v>0.30957127499999998</v>
      </c>
      <c r="DQ378">
        <v>6.9348855534702488E-3</v>
      </c>
      <c r="DR378">
        <v>2.5444877970575951E-3</v>
      </c>
      <c r="DS378">
        <v>1</v>
      </c>
      <c r="DT378">
        <v>0</v>
      </c>
      <c r="DU378">
        <v>0</v>
      </c>
      <c r="DV378">
        <v>0</v>
      </c>
      <c r="DW378">
        <v>-1</v>
      </c>
      <c r="DX378">
        <v>1</v>
      </c>
      <c r="DY378">
        <v>2</v>
      </c>
      <c r="DZ378" t="s">
        <v>357</v>
      </c>
      <c r="EA378">
        <v>3.29556</v>
      </c>
      <c r="EB378">
        <v>2.6251099999999998</v>
      </c>
      <c r="EC378">
        <v>0.28203600000000001</v>
      </c>
      <c r="ED378">
        <v>0.28058899999999998</v>
      </c>
      <c r="EE378">
        <v>0.13931299999999999</v>
      </c>
      <c r="EF378">
        <v>0.13711899999999999</v>
      </c>
      <c r="EG378">
        <v>21606.6</v>
      </c>
      <c r="EH378">
        <v>22013.599999999999</v>
      </c>
      <c r="EI378">
        <v>28024.5</v>
      </c>
      <c r="EJ378">
        <v>29481</v>
      </c>
      <c r="EK378">
        <v>33206.400000000001</v>
      </c>
      <c r="EL378">
        <v>35335.300000000003</v>
      </c>
      <c r="EM378">
        <v>39565</v>
      </c>
      <c r="EN378">
        <v>42149.9</v>
      </c>
      <c r="EO378">
        <v>2.2064499999999998</v>
      </c>
      <c r="EP378">
        <v>2.1682199999999998</v>
      </c>
      <c r="EQ378">
        <v>0.12210799999999999</v>
      </c>
      <c r="ER378">
        <v>0</v>
      </c>
      <c r="ES378">
        <v>31.361999999999998</v>
      </c>
      <c r="ET378">
        <v>999.9</v>
      </c>
      <c r="EU378">
        <v>68</v>
      </c>
      <c r="EV378">
        <v>35.5</v>
      </c>
      <c r="EW378">
        <v>39.077100000000002</v>
      </c>
      <c r="EX378">
        <v>57.441800000000001</v>
      </c>
      <c r="EY378">
        <v>-4.1706700000000003</v>
      </c>
      <c r="EZ378">
        <v>2</v>
      </c>
      <c r="FA378">
        <v>0.550701</v>
      </c>
      <c r="FB378">
        <v>0.46127200000000002</v>
      </c>
      <c r="FC378">
        <v>20.270499999999998</v>
      </c>
      <c r="FD378">
        <v>5.2180400000000002</v>
      </c>
      <c r="FE378">
        <v>12.0099</v>
      </c>
      <c r="FF378">
        <v>4.9854000000000003</v>
      </c>
      <c r="FG378">
        <v>3.2845800000000001</v>
      </c>
      <c r="FH378">
        <v>9999</v>
      </c>
      <c r="FI378">
        <v>9999</v>
      </c>
      <c r="FJ378">
        <v>9999</v>
      </c>
      <c r="FK378">
        <v>999.9</v>
      </c>
      <c r="FL378">
        <v>1.86589</v>
      </c>
      <c r="FM378">
        <v>1.86233</v>
      </c>
      <c r="FN378">
        <v>1.86432</v>
      </c>
      <c r="FO378">
        <v>1.8603799999999999</v>
      </c>
      <c r="FP378">
        <v>1.86111</v>
      </c>
      <c r="FQ378">
        <v>1.8602000000000001</v>
      </c>
      <c r="FR378">
        <v>1.86198</v>
      </c>
      <c r="FS378">
        <v>1.8585199999999999</v>
      </c>
      <c r="FT378">
        <v>0</v>
      </c>
      <c r="FU378">
        <v>0</v>
      </c>
      <c r="FV378">
        <v>0</v>
      </c>
      <c r="FW378">
        <v>0</v>
      </c>
      <c r="FX378" t="s">
        <v>358</v>
      </c>
      <c r="FY378" t="s">
        <v>359</v>
      </c>
      <c r="FZ378" t="s">
        <v>360</v>
      </c>
      <c r="GA378" t="s">
        <v>360</v>
      </c>
      <c r="GB378" t="s">
        <v>360</v>
      </c>
      <c r="GC378" t="s">
        <v>360</v>
      </c>
      <c r="GD378">
        <v>0</v>
      </c>
      <c r="GE378">
        <v>100</v>
      </c>
      <c r="GF378">
        <v>100</v>
      </c>
      <c r="GG378">
        <v>-8.49</v>
      </c>
      <c r="GH378">
        <v>0.2104</v>
      </c>
      <c r="GI378">
        <v>-4.4410340874611869</v>
      </c>
      <c r="GJ378">
        <v>-4.0977002334145526E-3</v>
      </c>
      <c r="GK378">
        <v>1.9870096767282211E-6</v>
      </c>
      <c r="GL378">
        <v>-4.7591234531596528E-10</v>
      </c>
      <c r="GM378">
        <v>0.2103699999999975</v>
      </c>
      <c r="GN378">
        <v>0</v>
      </c>
      <c r="GO378">
        <v>0</v>
      </c>
      <c r="GP378">
        <v>0</v>
      </c>
      <c r="GQ378">
        <v>6</v>
      </c>
      <c r="GR378">
        <v>2093</v>
      </c>
      <c r="GS378">
        <v>4</v>
      </c>
      <c r="GT378">
        <v>31</v>
      </c>
      <c r="GU378">
        <v>35.4</v>
      </c>
      <c r="GV378">
        <v>35.799999999999997</v>
      </c>
      <c r="GW378">
        <v>4.7888200000000003</v>
      </c>
      <c r="GX378">
        <v>0</v>
      </c>
      <c r="GY378">
        <v>2.04834</v>
      </c>
      <c r="GZ378">
        <v>2.6232899999999999</v>
      </c>
      <c r="HA378">
        <v>2.1972700000000001</v>
      </c>
      <c r="HB378">
        <v>2.2912599999999999</v>
      </c>
      <c r="HC378">
        <v>41.901200000000003</v>
      </c>
      <c r="HD378">
        <v>14.4823</v>
      </c>
      <c r="HE378">
        <v>18</v>
      </c>
      <c r="HF378">
        <v>702.71100000000001</v>
      </c>
      <c r="HG378">
        <v>746.66200000000003</v>
      </c>
      <c r="HH378">
        <v>31.000299999999999</v>
      </c>
      <c r="HI378">
        <v>34.306199999999997</v>
      </c>
      <c r="HJ378">
        <v>30</v>
      </c>
      <c r="HK378">
        <v>34.250100000000003</v>
      </c>
      <c r="HL378">
        <v>34.2682</v>
      </c>
      <c r="HM378">
        <v>100</v>
      </c>
      <c r="HN378">
        <v>17.0321</v>
      </c>
      <c r="HO378">
        <v>100</v>
      </c>
      <c r="HP378">
        <v>31</v>
      </c>
      <c r="HQ378">
        <v>2421.65</v>
      </c>
      <c r="HR378">
        <v>33.871699999999997</v>
      </c>
      <c r="HS378">
        <v>98.761200000000002</v>
      </c>
      <c r="HT378">
        <v>97.731200000000001</v>
      </c>
    </row>
    <row r="379" spans="1:228" x14ac:dyDescent="0.2">
      <c r="A379">
        <v>364</v>
      </c>
      <c r="B379">
        <v>1673986318.0999999</v>
      </c>
      <c r="C379">
        <v>1449.599999904633</v>
      </c>
      <c r="D379" t="s">
        <v>1087</v>
      </c>
      <c r="E379" t="s">
        <v>1088</v>
      </c>
      <c r="F379">
        <v>4</v>
      </c>
      <c r="G379">
        <v>1673986315.7874999</v>
      </c>
      <c r="H379">
        <f t="shared" si="170"/>
        <v>3.5143759419906275E-4</v>
      </c>
      <c r="I379">
        <f t="shared" si="171"/>
        <v>0.35143759419906273</v>
      </c>
      <c r="J379">
        <f t="shared" si="172"/>
        <v>11.412148460186712</v>
      </c>
      <c r="K379">
        <f t="shared" si="173"/>
        <v>1988.2175</v>
      </c>
      <c r="L379">
        <f t="shared" si="174"/>
        <v>1038.939064074314</v>
      </c>
      <c r="M379">
        <f t="shared" si="175"/>
        <v>105.07774379633167</v>
      </c>
      <c r="N379">
        <f t="shared" si="176"/>
        <v>201.08725939815028</v>
      </c>
      <c r="O379">
        <f t="shared" si="177"/>
        <v>2.0201641321085418E-2</v>
      </c>
      <c r="P379">
        <f t="shared" si="178"/>
        <v>2.762541131131147</v>
      </c>
      <c r="Q379">
        <f t="shared" si="179"/>
        <v>2.0119928329222353E-2</v>
      </c>
      <c r="R379">
        <f t="shared" si="180"/>
        <v>1.2582269140676908E-2</v>
      </c>
      <c r="S379">
        <f t="shared" si="181"/>
        <v>226.11672186156181</v>
      </c>
      <c r="T379">
        <f t="shared" si="182"/>
        <v>34.662995102642093</v>
      </c>
      <c r="U379">
        <f t="shared" si="183"/>
        <v>33.349512500000003</v>
      </c>
      <c r="V379">
        <f t="shared" si="184"/>
        <v>5.1521742822832115</v>
      </c>
      <c r="W379">
        <f t="shared" si="185"/>
        <v>67.14140459244409</v>
      </c>
      <c r="X379">
        <f t="shared" si="186"/>
        <v>3.4607789237189719</v>
      </c>
      <c r="Y379">
        <f t="shared" si="187"/>
        <v>5.1544630987783036</v>
      </c>
      <c r="Z379">
        <f t="shared" si="188"/>
        <v>1.6913953585642396</v>
      </c>
      <c r="AA379">
        <f t="shared" si="189"/>
        <v>-15.498397904178667</v>
      </c>
      <c r="AB379">
        <f t="shared" si="190"/>
        <v>1.1803028808827507</v>
      </c>
      <c r="AC379">
        <f t="shared" si="191"/>
        <v>9.8189343195130216E-2</v>
      </c>
      <c r="AD379">
        <f t="shared" si="192"/>
        <v>211.89681618146102</v>
      </c>
      <c r="AE379">
        <f t="shared" si="193"/>
        <v>11.167214100390655</v>
      </c>
      <c r="AF379">
        <f t="shared" si="194"/>
        <v>0.34896238539519564</v>
      </c>
      <c r="AG379">
        <f t="shared" si="195"/>
        <v>11.412148460186712</v>
      </c>
      <c r="AH379">
        <v>2069.3591781340101</v>
      </c>
      <c r="AI379">
        <v>2058.5952121212122</v>
      </c>
      <c r="AJ379">
        <v>-3.5806172845538248E-2</v>
      </c>
      <c r="AK379">
        <v>64.167648988695476</v>
      </c>
      <c r="AL379">
        <f t="shared" si="196"/>
        <v>0.35143759419906273</v>
      </c>
      <c r="AM379">
        <v>33.906076986850373</v>
      </c>
      <c r="AN379">
        <v>34.219053333333321</v>
      </c>
      <c r="AO379">
        <v>5.8852977210478957E-5</v>
      </c>
      <c r="AP379">
        <v>91.899806073423491</v>
      </c>
      <c r="AQ379">
        <v>0</v>
      </c>
      <c r="AR379">
        <v>0</v>
      </c>
      <c r="AS379">
        <f t="shared" si="197"/>
        <v>1</v>
      </c>
      <c r="AT379">
        <f t="shared" si="198"/>
        <v>0</v>
      </c>
      <c r="AU379">
        <f t="shared" si="199"/>
        <v>47141.022004143582</v>
      </c>
      <c r="AV379">
        <f t="shared" si="200"/>
        <v>1199.9949999999999</v>
      </c>
      <c r="AW379">
        <f t="shared" si="201"/>
        <v>1025.9219760940732</v>
      </c>
      <c r="AX379">
        <f t="shared" si="202"/>
        <v>0.8549385423223208</v>
      </c>
      <c r="AY379">
        <f t="shared" si="203"/>
        <v>0.18843138668207937</v>
      </c>
      <c r="AZ379">
        <v>6</v>
      </c>
      <c r="BA379">
        <v>0.5</v>
      </c>
      <c r="BB379" t="s">
        <v>355</v>
      </c>
      <c r="BC379">
        <v>2</v>
      </c>
      <c r="BD379" t="b">
        <v>1</v>
      </c>
      <c r="BE379">
        <v>1673986315.7874999</v>
      </c>
      <c r="BF379">
        <v>1988.2175</v>
      </c>
      <c r="BG379">
        <v>1999.16625</v>
      </c>
      <c r="BH379">
        <v>34.217887500000003</v>
      </c>
      <c r="BI379">
        <v>33.906787499999993</v>
      </c>
      <c r="BJ379">
        <v>1996.7075</v>
      </c>
      <c r="BK379">
        <v>34.007537499999998</v>
      </c>
      <c r="BL379">
        <v>649.99350000000004</v>
      </c>
      <c r="BM379">
        <v>101.0395</v>
      </c>
      <c r="BN379">
        <v>9.9967587499999996E-2</v>
      </c>
      <c r="BO379">
        <v>33.357437500000003</v>
      </c>
      <c r="BP379">
        <v>33.349512500000003</v>
      </c>
      <c r="BQ379">
        <v>999.9</v>
      </c>
      <c r="BR379">
        <v>0</v>
      </c>
      <c r="BS379">
        <v>0</v>
      </c>
      <c r="BT379">
        <v>8983.5925000000007</v>
      </c>
      <c r="BU379">
        <v>0</v>
      </c>
      <c r="BV379">
        <v>1638.91</v>
      </c>
      <c r="BW379">
        <v>-10.9496875</v>
      </c>
      <c r="BX379">
        <v>2058.6587500000001</v>
      </c>
      <c r="BY379">
        <v>2069.33</v>
      </c>
      <c r="BZ379">
        <v>0.31110100000000002</v>
      </c>
      <c r="CA379">
        <v>1999.16625</v>
      </c>
      <c r="CB379">
        <v>33.906787499999993</v>
      </c>
      <c r="CC379">
        <v>3.45736</v>
      </c>
      <c r="CD379">
        <v>3.4259262499999998</v>
      </c>
      <c r="CE379">
        <v>26.411799999999999</v>
      </c>
      <c r="CF379">
        <v>26.2570625</v>
      </c>
      <c r="CG379">
        <v>1199.9949999999999</v>
      </c>
      <c r="CH379">
        <v>0.49996600000000002</v>
      </c>
      <c r="CI379">
        <v>0.50003399999999998</v>
      </c>
      <c r="CJ379">
        <v>0</v>
      </c>
      <c r="CK379">
        <v>943.830375</v>
      </c>
      <c r="CL379">
        <v>4.9990899999999998</v>
      </c>
      <c r="CM379">
        <v>10427.1625</v>
      </c>
      <c r="CN379">
        <v>9557.6912499999999</v>
      </c>
      <c r="CO379">
        <v>44.25</v>
      </c>
      <c r="CP379">
        <v>46.811999999999998</v>
      </c>
      <c r="CQ379">
        <v>45.186999999999998</v>
      </c>
      <c r="CR379">
        <v>45.436999999999998</v>
      </c>
      <c r="CS379">
        <v>45.5</v>
      </c>
      <c r="CT379">
        <v>597.45624999999995</v>
      </c>
      <c r="CU379">
        <v>597.53874999999994</v>
      </c>
      <c r="CV379">
        <v>0</v>
      </c>
      <c r="CW379">
        <v>1673986318.3</v>
      </c>
      <c r="CX379">
        <v>0</v>
      </c>
      <c r="CY379">
        <v>1673984188.5</v>
      </c>
      <c r="CZ379" t="s">
        <v>356</v>
      </c>
      <c r="DA379">
        <v>1673984188.5</v>
      </c>
      <c r="DB379">
        <v>1673984167.5</v>
      </c>
      <c r="DC379">
        <v>23</v>
      </c>
      <c r="DD379">
        <v>-0.32800000000000001</v>
      </c>
      <c r="DE379">
        <v>5.0000000000000001E-3</v>
      </c>
      <c r="DF379">
        <v>-6.2539999999999996</v>
      </c>
      <c r="DG379">
        <v>0.21</v>
      </c>
      <c r="DH379">
        <v>579</v>
      </c>
      <c r="DI379">
        <v>34</v>
      </c>
      <c r="DJ379">
        <v>0</v>
      </c>
      <c r="DK379">
        <v>0.1</v>
      </c>
      <c r="DL379">
        <v>-11.044129999999999</v>
      </c>
      <c r="DM379">
        <v>0.50993020637902087</v>
      </c>
      <c r="DN379">
        <v>7.0325230891906829E-2</v>
      </c>
      <c r="DO379">
        <v>0</v>
      </c>
      <c r="DP379">
        <v>0.31050357499999998</v>
      </c>
      <c r="DQ379">
        <v>-7.7769230769376833E-4</v>
      </c>
      <c r="DR379">
        <v>2.1398287885658058E-3</v>
      </c>
      <c r="DS379">
        <v>1</v>
      </c>
      <c r="DT379">
        <v>0</v>
      </c>
      <c r="DU379">
        <v>0</v>
      </c>
      <c r="DV379">
        <v>0</v>
      </c>
      <c r="DW379">
        <v>-1</v>
      </c>
      <c r="DX379">
        <v>1</v>
      </c>
      <c r="DY379">
        <v>2</v>
      </c>
      <c r="DZ379" t="s">
        <v>357</v>
      </c>
      <c r="EA379">
        <v>3.2956099999999999</v>
      </c>
      <c r="EB379">
        <v>2.6250800000000001</v>
      </c>
      <c r="EC379">
        <v>0.28202199999999999</v>
      </c>
      <c r="ED379">
        <v>0.28056399999999998</v>
      </c>
      <c r="EE379">
        <v>0.13932</v>
      </c>
      <c r="EF379">
        <v>0.13713</v>
      </c>
      <c r="EG379">
        <v>21606.799999999999</v>
      </c>
      <c r="EH379">
        <v>22014.400000000001</v>
      </c>
      <c r="EI379">
        <v>28024.3</v>
      </c>
      <c r="EJ379">
        <v>29480.9</v>
      </c>
      <c r="EK379">
        <v>33205.599999999999</v>
      </c>
      <c r="EL379">
        <v>35335.1</v>
      </c>
      <c r="EM379">
        <v>39564.400000000001</v>
      </c>
      <c r="EN379">
        <v>42150.1</v>
      </c>
      <c r="EO379">
        <v>2.20648</v>
      </c>
      <c r="EP379">
        <v>2.1682800000000002</v>
      </c>
      <c r="EQ379">
        <v>0.122823</v>
      </c>
      <c r="ER379">
        <v>0</v>
      </c>
      <c r="ES379">
        <v>31.364699999999999</v>
      </c>
      <c r="ET379">
        <v>999.9</v>
      </c>
      <c r="EU379">
        <v>68</v>
      </c>
      <c r="EV379">
        <v>35.5</v>
      </c>
      <c r="EW379">
        <v>39.081099999999999</v>
      </c>
      <c r="EX379">
        <v>57.8018</v>
      </c>
      <c r="EY379">
        <v>-4.0464700000000002</v>
      </c>
      <c r="EZ379">
        <v>2</v>
      </c>
      <c r="FA379">
        <v>0.55072699999999997</v>
      </c>
      <c r="FB379">
        <v>0.46329199999999998</v>
      </c>
      <c r="FC379">
        <v>20.270499999999998</v>
      </c>
      <c r="FD379">
        <v>5.2178899999999997</v>
      </c>
      <c r="FE379">
        <v>12.0099</v>
      </c>
      <c r="FF379">
        <v>4.9853500000000004</v>
      </c>
      <c r="FG379">
        <v>3.2845</v>
      </c>
      <c r="FH379">
        <v>9999</v>
      </c>
      <c r="FI379">
        <v>9999</v>
      </c>
      <c r="FJ379">
        <v>9999</v>
      </c>
      <c r="FK379">
        <v>999.9</v>
      </c>
      <c r="FL379">
        <v>1.8658999999999999</v>
      </c>
      <c r="FM379">
        <v>1.8623400000000001</v>
      </c>
      <c r="FN379">
        <v>1.86432</v>
      </c>
      <c r="FO379">
        <v>1.86039</v>
      </c>
      <c r="FP379">
        <v>1.8611200000000001</v>
      </c>
      <c r="FQ379">
        <v>1.8602099999999999</v>
      </c>
      <c r="FR379">
        <v>1.86198</v>
      </c>
      <c r="FS379">
        <v>1.8585199999999999</v>
      </c>
      <c r="FT379">
        <v>0</v>
      </c>
      <c r="FU379">
        <v>0</v>
      </c>
      <c r="FV379">
        <v>0</v>
      </c>
      <c r="FW379">
        <v>0</v>
      </c>
      <c r="FX379" t="s">
        <v>358</v>
      </c>
      <c r="FY379" t="s">
        <v>359</v>
      </c>
      <c r="FZ379" t="s">
        <v>360</v>
      </c>
      <c r="GA379" t="s">
        <v>360</v>
      </c>
      <c r="GB379" t="s">
        <v>360</v>
      </c>
      <c r="GC379" t="s">
        <v>360</v>
      </c>
      <c r="GD379">
        <v>0</v>
      </c>
      <c r="GE379">
        <v>100</v>
      </c>
      <c r="GF379">
        <v>100</v>
      </c>
      <c r="GG379">
        <v>-8.49</v>
      </c>
      <c r="GH379">
        <v>0.21029999999999999</v>
      </c>
      <c r="GI379">
        <v>-4.4410340874611869</v>
      </c>
      <c r="GJ379">
        <v>-4.0977002334145526E-3</v>
      </c>
      <c r="GK379">
        <v>1.9870096767282211E-6</v>
      </c>
      <c r="GL379">
        <v>-4.7591234531596528E-10</v>
      </c>
      <c r="GM379">
        <v>0.2103699999999975</v>
      </c>
      <c r="GN379">
        <v>0</v>
      </c>
      <c r="GO379">
        <v>0</v>
      </c>
      <c r="GP379">
        <v>0</v>
      </c>
      <c r="GQ379">
        <v>6</v>
      </c>
      <c r="GR379">
        <v>2093</v>
      </c>
      <c r="GS379">
        <v>4</v>
      </c>
      <c r="GT379">
        <v>31</v>
      </c>
      <c r="GU379">
        <v>35.5</v>
      </c>
      <c r="GV379">
        <v>35.799999999999997</v>
      </c>
      <c r="GW379">
        <v>4.7876000000000003</v>
      </c>
      <c r="GX379">
        <v>0</v>
      </c>
      <c r="GY379">
        <v>2.04834</v>
      </c>
      <c r="GZ379">
        <v>2.6232899999999999</v>
      </c>
      <c r="HA379">
        <v>2.1972700000000001</v>
      </c>
      <c r="HB379">
        <v>2.2827099999999998</v>
      </c>
      <c r="HC379">
        <v>41.901200000000003</v>
      </c>
      <c r="HD379">
        <v>14.491</v>
      </c>
      <c r="HE379">
        <v>18</v>
      </c>
      <c r="HF379">
        <v>702.73199999999997</v>
      </c>
      <c r="HG379">
        <v>746.71</v>
      </c>
      <c r="HH379">
        <v>31.000499999999999</v>
      </c>
      <c r="HI379">
        <v>34.306199999999997</v>
      </c>
      <c r="HJ379">
        <v>30</v>
      </c>
      <c r="HK379">
        <v>34.250100000000003</v>
      </c>
      <c r="HL379">
        <v>34.2682</v>
      </c>
      <c r="HM379">
        <v>100</v>
      </c>
      <c r="HN379">
        <v>17.0321</v>
      </c>
      <c r="HO379">
        <v>100</v>
      </c>
      <c r="HP379">
        <v>31</v>
      </c>
      <c r="HQ379">
        <v>2428.34</v>
      </c>
      <c r="HR379">
        <v>33.871699999999997</v>
      </c>
      <c r="HS379">
        <v>98.759799999999998</v>
      </c>
      <c r="HT379">
        <v>97.731300000000005</v>
      </c>
    </row>
    <row r="380" spans="1:228" x14ac:dyDescent="0.2">
      <c r="A380">
        <v>365</v>
      </c>
      <c r="B380">
        <v>1673986322.0999999</v>
      </c>
      <c r="C380">
        <v>1453.599999904633</v>
      </c>
      <c r="D380" t="s">
        <v>1089</v>
      </c>
      <c r="E380" t="s">
        <v>1090</v>
      </c>
      <c r="F380">
        <v>4</v>
      </c>
      <c r="G380">
        <v>1673986320.0999999</v>
      </c>
      <c r="H380">
        <f t="shared" si="170"/>
        <v>3.497730952748659E-4</v>
      </c>
      <c r="I380">
        <f t="shared" si="171"/>
        <v>0.34977309527486589</v>
      </c>
      <c r="J380">
        <f t="shared" si="172"/>
        <v>11.538462870576854</v>
      </c>
      <c r="K380">
        <f t="shared" si="173"/>
        <v>1987.9157142857141</v>
      </c>
      <c r="L380">
        <f t="shared" si="174"/>
        <v>1023.850838315608</v>
      </c>
      <c r="M380">
        <f t="shared" si="175"/>
        <v>103.55247648045366</v>
      </c>
      <c r="N380">
        <f t="shared" si="176"/>
        <v>201.0581888933709</v>
      </c>
      <c r="O380">
        <f t="shared" si="177"/>
        <v>2.0092957677896151E-2</v>
      </c>
      <c r="P380">
        <f t="shared" si="178"/>
        <v>2.7686041729825157</v>
      </c>
      <c r="Q380">
        <f t="shared" si="179"/>
        <v>2.0012295906318051E-2</v>
      </c>
      <c r="R380">
        <f t="shared" si="180"/>
        <v>1.2514904988225412E-2</v>
      </c>
      <c r="S380">
        <f t="shared" si="181"/>
        <v>226.11752966523548</v>
      </c>
      <c r="T380">
        <f t="shared" si="182"/>
        <v>34.66697072931904</v>
      </c>
      <c r="U380">
        <f t="shared" si="183"/>
        <v>33.353771428571427</v>
      </c>
      <c r="V380">
        <f t="shared" si="184"/>
        <v>5.1534041920415792</v>
      </c>
      <c r="W380">
        <f t="shared" si="185"/>
        <v>67.121840928173285</v>
      </c>
      <c r="X380">
        <f t="shared" si="186"/>
        <v>3.460965559623328</v>
      </c>
      <c r="Y380">
        <f t="shared" si="187"/>
        <v>5.1562434995292943</v>
      </c>
      <c r="Z380">
        <f t="shared" si="188"/>
        <v>1.6924386324182512</v>
      </c>
      <c r="AA380">
        <f t="shared" si="189"/>
        <v>-15.424993501621586</v>
      </c>
      <c r="AB380">
        <f t="shared" si="190"/>
        <v>1.4670222837655911</v>
      </c>
      <c r="AC380">
        <f t="shared" si="191"/>
        <v>0.12178046911294778</v>
      </c>
      <c r="AD380">
        <f t="shared" si="192"/>
        <v>212.28133891649244</v>
      </c>
      <c r="AE380">
        <f t="shared" si="193"/>
        <v>11.153595993841421</v>
      </c>
      <c r="AF380">
        <f t="shared" si="194"/>
        <v>0.35070240424889387</v>
      </c>
      <c r="AG380">
        <f t="shared" si="195"/>
        <v>11.538462870576854</v>
      </c>
      <c r="AH380">
        <v>2069.0047011029728</v>
      </c>
      <c r="AI380">
        <v>2058.2504242424238</v>
      </c>
      <c r="AJ380">
        <v>-6.9298257074101172E-2</v>
      </c>
      <c r="AK380">
        <v>64.167648988695476</v>
      </c>
      <c r="AL380">
        <f t="shared" si="196"/>
        <v>0.34977309527486589</v>
      </c>
      <c r="AM380">
        <v>33.907217943486593</v>
      </c>
      <c r="AN380">
        <v>34.218882424242437</v>
      </c>
      <c r="AO380">
        <v>3.1859245684228442E-5</v>
      </c>
      <c r="AP380">
        <v>91.899806073423491</v>
      </c>
      <c r="AQ380">
        <v>0</v>
      </c>
      <c r="AR380">
        <v>0</v>
      </c>
      <c r="AS380">
        <f t="shared" si="197"/>
        <v>1</v>
      </c>
      <c r="AT380">
        <f t="shared" si="198"/>
        <v>0</v>
      </c>
      <c r="AU380">
        <f t="shared" si="199"/>
        <v>47306.57036518427</v>
      </c>
      <c r="AV380">
        <f t="shared" si="200"/>
        <v>1199.998571428571</v>
      </c>
      <c r="AW380">
        <f t="shared" si="201"/>
        <v>1025.9250993084117</v>
      </c>
      <c r="AX380">
        <f t="shared" si="202"/>
        <v>0.85493860054105841</v>
      </c>
      <c r="AY380">
        <f t="shared" si="203"/>
        <v>0.18843149904424278</v>
      </c>
      <c r="AZ380">
        <v>6</v>
      </c>
      <c r="BA380">
        <v>0.5</v>
      </c>
      <c r="BB380" t="s">
        <v>355</v>
      </c>
      <c r="BC380">
        <v>2</v>
      </c>
      <c r="BD380" t="b">
        <v>1</v>
      </c>
      <c r="BE380">
        <v>1673986320.0999999</v>
      </c>
      <c r="BF380">
        <v>1987.9157142857141</v>
      </c>
      <c r="BG380">
        <v>1998.8557142857139</v>
      </c>
      <c r="BH380">
        <v>34.219485714285717</v>
      </c>
      <c r="BI380">
        <v>33.90681428571429</v>
      </c>
      <c r="BJ380">
        <v>1996.4014285714279</v>
      </c>
      <c r="BK380">
        <v>34.009142857142862</v>
      </c>
      <c r="BL380">
        <v>649.95042857142857</v>
      </c>
      <c r="BM380">
        <v>101.0405714285714</v>
      </c>
      <c r="BN380">
        <v>9.9626542857142869E-2</v>
      </c>
      <c r="BO380">
        <v>33.363599999999998</v>
      </c>
      <c r="BP380">
        <v>33.353771428571427</v>
      </c>
      <c r="BQ380">
        <v>999.89999999999986</v>
      </c>
      <c r="BR380">
        <v>0</v>
      </c>
      <c r="BS380">
        <v>0</v>
      </c>
      <c r="BT380">
        <v>9015.7142857142862</v>
      </c>
      <c r="BU380">
        <v>0</v>
      </c>
      <c r="BV380">
        <v>1681.8585714285709</v>
      </c>
      <c r="BW380">
        <v>-10.943528571428571</v>
      </c>
      <c r="BX380">
        <v>2058.3485714285721</v>
      </c>
      <c r="BY380">
        <v>2069.008571428571</v>
      </c>
      <c r="BZ380">
        <v>0.31268971428571429</v>
      </c>
      <c r="CA380">
        <v>1998.8557142857139</v>
      </c>
      <c r="CB380">
        <v>33.90681428571429</v>
      </c>
      <c r="CC380">
        <v>3.4575614285714278</v>
      </c>
      <c r="CD380">
        <v>3.425967142857143</v>
      </c>
      <c r="CE380">
        <v>26.412785714285711</v>
      </c>
      <c r="CF380">
        <v>26.257257142857149</v>
      </c>
      <c r="CG380">
        <v>1199.998571428571</v>
      </c>
      <c r="CH380">
        <v>0.49996600000000008</v>
      </c>
      <c r="CI380">
        <v>0.50003399999999998</v>
      </c>
      <c r="CJ380">
        <v>0</v>
      </c>
      <c r="CK380">
        <v>943.49828571428566</v>
      </c>
      <c r="CL380">
        <v>4.9990899999999998</v>
      </c>
      <c r="CM380">
        <v>10425.857142857139</v>
      </c>
      <c r="CN380">
        <v>9557.7157142857141</v>
      </c>
      <c r="CO380">
        <v>44.25</v>
      </c>
      <c r="CP380">
        <v>46.811999999999998</v>
      </c>
      <c r="CQ380">
        <v>45.186999999999998</v>
      </c>
      <c r="CR380">
        <v>45.436999999999998</v>
      </c>
      <c r="CS380">
        <v>45.5</v>
      </c>
      <c r="CT380">
        <v>597.45571428571441</v>
      </c>
      <c r="CU380">
        <v>597.54285714285709</v>
      </c>
      <c r="CV380">
        <v>0</v>
      </c>
      <c r="CW380">
        <v>1673986322.5</v>
      </c>
      <c r="CX380">
        <v>0</v>
      </c>
      <c r="CY380">
        <v>1673984188.5</v>
      </c>
      <c r="CZ380" t="s">
        <v>356</v>
      </c>
      <c r="DA380">
        <v>1673984188.5</v>
      </c>
      <c r="DB380">
        <v>1673984167.5</v>
      </c>
      <c r="DC380">
        <v>23</v>
      </c>
      <c r="DD380">
        <v>-0.32800000000000001</v>
      </c>
      <c r="DE380">
        <v>5.0000000000000001E-3</v>
      </c>
      <c r="DF380">
        <v>-6.2539999999999996</v>
      </c>
      <c r="DG380">
        <v>0.21</v>
      </c>
      <c r="DH380">
        <v>579</v>
      </c>
      <c r="DI380">
        <v>34</v>
      </c>
      <c r="DJ380">
        <v>0</v>
      </c>
      <c r="DK380">
        <v>0.1</v>
      </c>
      <c r="DL380">
        <v>-11.00559</v>
      </c>
      <c r="DM380">
        <v>0.56146716697939358</v>
      </c>
      <c r="DN380">
        <v>7.370176660026545E-2</v>
      </c>
      <c r="DO380">
        <v>0</v>
      </c>
      <c r="DP380">
        <v>0.31105017499999998</v>
      </c>
      <c r="DQ380">
        <v>-8.7090056285183922E-4</v>
      </c>
      <c r="DR380">
        <v>2.0455134916140269E-3</v>
      </c>
      <c r="DS380">
        <v>1</v>
      </c>
      <c r="DT380">
        <v>0</v>
      </c>
      <c r="DU380">
        <v>0</v>
      </c>
      <c r="DV380">
        <v>0</v>
      </c>
      <c r="DW380">
        <v>-1</v>
      </c>
      <c r="DX380">
        <v>1</v>
      </c>
      <c r="DY380">
        <v>2</v>
      </c>
      <c r="DZ380" t="s">
        <v>357</v>
      </c>
      <c r="EA380">
        <v>3.2955100000000002</v>
      </c>
      <c r="EB380">
        <v>2.6252300000000002</v>
      </c>
      <c r="EC380">
        <v>0.28200199999999997</v>
      </c>
      <c r="ED380">
        <v>0.280557</v>
      </c>
      <c r="EE380">
        <v>0.139322</v>
      </c>
      <c r="EF380">
        <v>0.137127</v>
      </c>
      <c r="EG380">
        <v>21607.1</v>
      </c>
      <c r="EH380">
        <v>22014.3</v>
      </c>
      <c r="EI380">
        <v>28023.9</v>
      </c>
      <c r="EJ380">
        <v>29480.6</v>
      </c>
      <c r="EK380">
        <v>33205.300000000003</v>
      </c>
      <c r="EL380">
        <v>35334.300000000003</v>
      </c>
      <c r="EM380">
        <v>39564.199999999997</v>
      </c>
      <c r="EN380">
        <v>42149</v>
      </c>
      <c r="EO380">
        <v>2.2061799999999998</v>
      </c>
      <c r="EP380">
        <v>2.1682999999999999</v>
      </c>
      <c r="EQ380">
        <v>0.122055</v>
      </c>
      <c r="ER380">
        <v>0</v>
      </c>
      <c r="ES380">
        <v>31.368200000000002</v>
      </c>
      <c r="ET380">
        <v>999.9</v>
      </c>
      <c r="EU380">
        <v>68</v>
      </c>
      <c r="EV380">
        <v>35.5</v>
      </c>
      <c r="EW380">
        <v>39.077599999999997</v>
      </c>
      <c r="EX380">
        <v>57.771799999999999</v>
      </c>
      <c r="EY380">
        <v>-4.0144200000000003</v>
      </c>
      <c r="EZ380">
        <v>2</v>
      </c>
      <c r="FA380">
        <v>0.55072699999999997</v>
      </c>
      <c r="FB380">
        <v>0.464978</v>
      </c>
      <c r="FC380">
        <v>20.270399999999999</v>
      </c>
      <c r="FD380">
        <v>5.2178899999999997</v>
      </c>
      <c r="FE380">
        <v>12.0099</v>
      </c>
      <c r="FF380">
        <v>4.9847000000000001</v>
      </c>
      <c r="FG380">
        <v>3.2844799999999998</v>
      </c>
      <c r="FH380">
        <v>9999</v>
      </c>
      <c r="FI380">
        <v>9999</v>
      </c>
      <c r="FJ380">
        <v>9999</v>
      </c>
      <c r="FK380">
        <v>999.9</v>
      </c>
      <c r="FL380">
        <v>1.8658699999999999</v>
      </c>
      <c r="FM380">
        <v>1.8623099999999999</v>
      </c>
      <c r="FN380">
        <v>1.86432</v>
      </c>
      <c r="FO380">
        <v>1.86036</v>
      </c>
      <c r="FP380">
        <v>1.86111</v>
      </c>
      <c r="FQ380">
        <v>1.8602000000000001</v>
      </c>
      <c r="FR380">
        <v>1.8620000000000001</v>
      </c>
      <c r="FS380">
        <v>1.8585199999999999</v>
      </c>
      <c r="FT380">
        <v>0</v>
      </c>
      <c r="FU380">
        <v>0</v>
      </c>
      <c r="FV380">
        <v>0</v>
      </c>
      <c r="FW380">
        <v>0</v>
      </c>
      <c r="FX380" t="s">
        <v>358</v>
      </c>
      <c r="FY380" t="s">
        <v>359</v>
      </c>
      <c r="FZ380" t="s">
        <v>360</v>
      </c>
      <c r="GA380" t="s">
        <v>360</v>
      </c>
      <c r="GB380" t="s">
        <v>360</v>
      </c>
      <c r="GC380" t="s">
        <v>360</v>
      </c>
      <c r="GD380">
        <v>0</v>
      </c>
      <c r="GE380">
        <v>100</v>
      </c>
      <c r="GF380">
        <v>100</v>
      </c>
      <c r="GG380">
        <v>-8.49</v>
      </c>
      <c r="GH380">
        <v>0.2104</v>
      </c>
      <c r="GI380">
        <v>-4.4410340874611869</v>
      </c>
      <c r="GJ380">
        <v>-4.0977002334145526E-3</v>
      </c>
      <c r="GK380">
        <v>1.9870096767282211E-6</v>
      </c>
      <c r="GL380">
        <v>-4.7591234531596528E-10</v>
      </c>
      <c r="GM380">
        <v>0.2103699999999975</v>
      </c>
      <c r="GN380">
        <v>0</v>
      </c>
      <c r="GO380">
        <v>0</v>
      </c>
      <c r="GP380">
        <v>0</v>
      </c>
      <c r="GQ380">
        <v>6</v>
      </c>
      <c r="GR380">
        <v>2093</v>
      </c>
      <c r="GS380">
        <v>4</v>
      </c>
      <c r="GT380">
        <v>31</v>
      </c>
      <c r="GU380">
        <v>35.6</v>
      </c>
      <c r="GV380">
        <v>35.9</v>
      </c>
      <c r="GW380">
        <v>4.7876000000000003</v>
      </c>
      <c r="GX380">
        <v>0</v>
      </c>
      <c r="GY380">
        <v>2.04834</v>
      </c>
      <c r="GZ380">
        <v>2.6232899999999999</v>
      </c>
      <c r="HA380">
        <v>2.1972700000000001</v>
      </c>
      <c r="HB380">
        <v>2.3083499999999999</v>
      </c>
      <c r="HC380">
        <v>41.901200000000003</v>
      </c>
      <c r="HD380">
        <v>14.4823</v>
      </c>
      <c r="HE380">
        <v>18</v>
      </c>
      <c r="HF380">
        <v>702.45799999999997</v>
      </c>
      <c r="HG380">
        <v>746.73099999999999</v>
      </c>
      <c r="HH380">
        <v>31.000499999999999</v>
      </c>
      <c r="HI380">
        <v>34.306199999999997</v>
      </c>
      <c r="HJ380">
        <v>30</v>
      </c>
      <c r="HK380">
        <v>34.247999999999998</v>
      </c>
      <c r="HL380">
        <v>34.267800000000001</v>
      </c>
      <c r="HM380">
        <v>100</v>
      </c>
      <c r="HN380">
        <v>17.0321</v>
      </c>
      <c r="HO380">
        <v>100</v>
      </c>
      <c r="HP380">
        <v>31</v>
      </c>
      <c r="HQ380">
        <v>2435.02</v>
      </c>
      <c r="HR380">
        <v>33.871699999999997</v>
      </c>
      <c r="HS380">
        <v>98.759</v>
      </c>
      <c r="HT380">
        <v>97.729399999999998</v>
      </c>
    </row>
    <row r="381" spans="1:228" x14ac:dyDescent="0.2">
      <c r="A381">
        <v>366</v>
      </c>
      <c r="B381">
        <v>1673986326.0999999</v>
      </c>
      <c r="C381">
        <v>1457.599999904633</v>
      </c>
      <c r="D381" t="s">
        <v>1091</v>
      </c>
      <c r="E381" t="s">
        <v>1092</v>
      </c>
      <c r="F381">
        <v>4</v>
      </c>
      <c r="G381">
        <v>1673986323.7874999</v>
      </c>
      <c r="H381">
        <f t="shared" si="170"/>
        <v>3.48947323456996E-4</v>
      </c>
      <c r="I381">
        <f t="shared" si="171"/>
        <v>0.34894732345699603</v>
      </c>
      <c r="J381">
        <f t="shared" si="172"/>
        <v>11.624158506857167</v>
      </c>
      <c r="K381">
        <f t="shared" si="173"/>
        <v>1987.67875</v>
      </c>
      <c r="L381">
        <f t="shared" si="174"/>
        <v>1015.6055482077785</v>
      </c>
      <c r="M381">
        <f t="shared" si="175"/>
        <v>102.71781008664672</v>
      </c>
      <c r="N381">
        <f t="shared" si="176"/>
        <v>201.03278159129658</v>
      </c>
      <c r="O381">
        <f t="shared" si="177"/>
        <v>2.0064307326672092E-2</v>
      </c>
      <c r="P381">
        <f t="shared" si="178"/>
        <v>2.7709771300724695</v>
      </c>
      <c r="Q381">
        <f t="shared" si="179"/>
        <v>1.9983943505084267E-2</v>
      </c>
      <c r="R381">
        <f t="shared" si="180"/>
        <v>1.2497158128811189E-2</v>
      </c>
      <c r="S381">
        <f t="shared" si="181"/>
        <v>226.1184078615901</v>
      </c>
      <c r="T381">
        <f t="shared" si="182"/>
        <v>34.667394392666544</v>
      </c>
      <c r="U381">
        <f t="shared" si="183"/>
        <v>33.347724999999997</v>
      </c>
      <c r="V381">
        <f t="shared" si="184"/>
        <v>5.1516581572444409</v>
      </c>
      <c r="W381">
        <f t="shared" si="185"/>
        <v>67.114328648880516</v>
      </c>
      <c r="X381">
        <f t="shared" si="186"/>
        <v>3.4608157775427157</v>
      </c>
      <c r="Y381">
        <f t="shared" si="187"/>
        <v>5.1565974765962928</v>
      </c>
      <c r="Z381">
        <f t="shared" si="188"/>
        <v>1.6908423797017251</v>
      </c>
      <c r="AA381">
        <f t="shared" si="189"/>
        <v>-15.388576964453524</v>
      </c>
      <c r="AB381">
        <f t="shared" si="190"/>
        <v>2.5545505155245318</v>
      </c>
      <c r="AC381">
        <f t="shared" si="191"/>
        <v>0.21187177389784301</v>
      </c>
      <c r="AD381">
        <f t="shared" si="192"/>
        <v>213.49625318655896</v>
      </c>
      <c r="AE381">
        <f t="shared" si="193"/>
        <v>11.240556523451087</v>
      </c>
      <c r="AF381">
        <f t="shared" si="194"/>
        <v>0.34911232995856323</v>
      </c>
      <c r="AG381">
        <f t="shared" si="195"/>
        <v>11.624158506857167</v>
      </c>
      <c r="AH381">
        <v>2068.8761300025481</v>
      </c>
      <c r="AI381">
        <v>2057.9996969696958</v>
      </c>
      <c r="AJ381">
        <v>-5.8751698537326057E-2</v>
      </c>
      <c r="AK381">
        <v>64.167648988695476</v>
      </c>
      <c r="AL381">
        <f t="shared" si="196"/>
        <v>0.34894732345699603</v>
      </c>
      <c r="AM381">
        <v>33.906907725959897</v>
      </c>
      <c r="AN381">
        <v>34.218059393939392</v>
      </c>
      <c r="AO381">
        <v>-1.3148563975730641E-5</v>
      </c>
      <c r="AP381">
        <v>91.899806073423491</v>
      </c>
      <c r="AQ381">
        <v>0</v>
      </c>
      <c r="AR381">
        <v>0</v>
      </c>
      <c r="AS381">
        <f t="shared" si="197"/>
        <v>1</v>
      </c>
      <c r="AT381">
        <f t="shared" si="198"/>
        <v>0</v>
      </c>
      <c r="AU381">
        <f t="shared" si="199"/>
        <v>47371.585101255645</v>
      </c>
      <c r="AV381">
        <f t="shared" si="200"/>
        <v>1200.0037500000001</v>
      </c>
      <c r="AW381">
        <f t="shared" si="201"/>
        <v>1025.9294760940882</v>
      </c>
      <c r="AX381">
        <f t="shared" si="202"/>
        <v>0.85493855839541166</v>
      </c>
      <c r="AY381">
        <f t="shared" si="203"/>
        <v>0.18843141770314475</v>
      </c>
      <c r="AZ381">
        <v>6</v>
      </c>
      <c r="BA381">
        <v>0.5</v>
      </c>
      <c r="BB381" t="s">
        <v>355</v>
      </c>
      <c r="BC381">
        <v>2</v>
      </c>
      <c r="BD381" t="b">
        <v>1</v>
      </c>
      <c r="BE381">
        <v>1673986323.7874999</v>
      </c>
      <c r="BF381">
        <v>1987.67875</v>
      </c>
      <c r="BG381">
        <v>1998.6949999999999</v>
      </c>
      <c r="BH381">
        <v>34.218249999999998</v>
      </c>
      <c r="BI381">
        <v>33.907024999999997</v>
      </c>
      <c r="BJ381">
        <v>1996.1675</v>
      </c>
      <c r="BK381">
        <v>34.007899999999999</v>
      </c>
      <c r="BL381">
        <v>650.01137500000004</v>
      </c>
      <c r="BM381">
        <v>101.0395</v>
      </c>
      <c r="BN381">
        <v>9.997316249999999E-2</v>
      </c>
      <c r="BO381">
        <v>33.364825000000003</v>
      </c>
      <c r="BP381">
        <v>33.347724999999997</v>
      </c>
      <c r="BQ381">
        <v>999.9</v>
      </c>
      <c r="BR381">
        <v>0</v>
      </c>
      <c r="BS381">
        <v>0</v>
      </c>
      <c r="BT381">
        <v>9028.4375</v>
      </c>
      <c r="BU381">
        <v>0</v>
      </c>
      <c r="BV381">
        <v>1700.0325</v>
      </c>
      <c r="BW381">
        <v>-11.01455</v>
      </c>
      <c r="BX381">
        <v>2058.1075000000001</v>
      </c>
      <c r="BY381">
        <v>2068.8425000000002</v>
      </c>
      <c r="BZ381">
        <v>0.31121925</v>
      </c>
      <c r="CA381">
        <v>1998.6949999999999</v>
      </c>
      <c r="CB381">
        <v>33.907024999999997</v>
      </c>
      <c r="CC381">
        <v>3.4574012500000002</v>
      </c>
      <c r="CD381">
        <v>3.4259537500000001</v>
      </c>
      <c r="CE381">
        <v>26.411987499999999</v>
      </c>
      <c r="CF381">
        <v>26.257200000000001</v>
      </c>
      <c r="CG381">
        <v>1200.0037500000001</v>
      </c>
      <c r="CH381">
        <v>0.49996600000000002</v>
      </c>
      <c r="CI381">
        <v>0.50003399999999998</v>
      </c>
      <c r="CJ381">
        <v>0</v>
      </c>
      <c r="CK381">
        <v>943.48450000000003</v>
      </c>
      <c r="CL381">
        <v>4.9990899999999998</v>
      </c>
      <c r="CM381">
        <v>10424.9375</v>
      </c>
      <c r="CN381">
        <v>9557.7712499999998</v>
      </c>
      <c r="CO381">
        <v>44.25</v>
      </c>
      <c r="CP381">
        <v>46.811999999999998</v>
      </c>
      <c r="CQ381">
        <v>45.186999999999998</v>
      </c>
      <c r="CR381">
        <v>45.436999999999998</v>
      </c>
      <c r="CS381">
        <v>45.5</v>
      </c>
      <c r="CT381">
        <v>597.46</v>
      </c>
      <c r="CU381">
        <v>597.54374999999993</v>
      </c>
      <c r="CV381">
        <v>0</v>
      </c>
      <c r="CW381">
        <v>1673986326.7</v>
      </c>
      <c r="CX381">
        <v>0</v>
      </c>
      <c r="CY381">
        <v>1673984188.5</v>
      </c>
      <c r="CZ381" t="s">
        <v>356</v>
      </c>
      <c r="DA381">
        <v>1673984188.5</v>
      </c>
      <c r="DB381">
        <v>1673984167.5</v>
      </c>
      <c r="DC381">
        <v>23</v>
      </c>
      <c r="DD381">
        <v>-0.32800000000000001</v>
      </c>
      <c r="DE381">
        <v>5.0000000000000001E-3</v>
      </c>
      <c r="DF381">
        <v>-6.2539999999999996</v>
      </c>
      <c r="DG381">
        <v>0.21</v>
      </c>
      <c r="DH381">
        <v>579</v>
      </c>
      <c r="DI381">
        <v>34</v>
      </c>
      <c r="DJ381">
        <v>0</v>
      </c>
      <c r="DK381">
        <v>0.1</v>
      </c>
      <c r="DL381">
        <v>-11.001777499999999</v>
      </c>
      <c r="DM381">
        <v>0.33122814258914107</v>
      </c>
      <c r="DN381">
        <v>7.2746448323956006E-2</v>
      </c>
      <c r="DO381">
        <v>0</v>
      </c>
      <c r="DP381">
        <v>0.31068202499999997</v>
      </c>
      <c r="DQ381">
        <v>9.8582701688547502E-3</v>
      </c>
      <c r="DR381">
        <v>1.7421249738107209E-3</v>
      </c>
      <c r="DS381">
        <v>1</v>
      </c>
      <c r="DT381">
        <v>0</v>
      </c>
      <c r="DU381">
        <v>0</v>
      </c>
      <c r="DV381">
        <v>0</v>
      </c>
      <c r="DW381">
        <v>-1</v>
      </c>
      <c r="DX381">
        <v>1</v>
      </c>
      <c r="DY381">
        <v>2</v>
      </c>
      <c r="DZ381" t="s">
        <v>357</v>
      </c>
      <c r="EA381">
        <v>3.2957299999999998</v>
      </c>
      <c r="EB381">
        <v>2.6254400000000002</v>
      </c>
      <c r="EC381">
        <v>0.28198200000000001</v>
      </c>
      <c r="ED381">
        <v>0.280528</v>
      </c>
      <c r="EE381">
        <v>0.139316</v>
      </c>
      <c r="EF381">
        <v>0.137129</v>
      </c>
      <c r="EG381">
        <v>21608.1</v>
      </c>
      <c r="EH381">
        <v>22014.799999999999</v>
      </c>
      <c r="EI381">
        <v>28024.3</v>
      </c>
      <c r="EJ381">
        <v>29480</v>
      </c>
      <c r="EK381">
        <v>33205.9</v>
      </c>
      <c r="EL381">
        <v>35333.699999999997</v>
      </c>
      <c r="EM381">
        <v>39564.5</v>
      </c>
      <c r="EN381">
        <v>42148.5</v>
      </c>
      <c r="EO381">
        <v>2.2053199999999999</v>
      </c>
      <c r="EP381">
        <v>2.1684999999999999</v>
      </c>
      <c r="EQ381">
        <v>0.12197</v>
      </c>
      <c r="ER381">
        <v>0</v>
      </c>
      <c r="ES381">
        <v>31.371600000000001</v>
      </c>
      <c r="ET381">
        <v>999.9</v>
      </c>
      <c r="EU381">
        <v>68</v>
      </c>
      <c r="EV381">
        <v>35.5</v>
      </c>
      <c r="EW381">
        <v>39.079500000000003</v>
      </c>
      <c r="EX381">
        <v>57.561799999999998</v>
      </c>
      <c r="EY381">
        <v>-4.1466399999999997</v>
      </c>
      <c r="EZ381">
        <v>2</v>
      </c>
      <c r="FA381">
        <v>0.55074699999999999</v>
      </c>
      <c r="FB381">
        <v>0.46376099999999998</v>
      </c>
      <c r="FC381">
        <v>20.270499999999998</v>
      </c>
      <c r="FD381">
        <v>5.2181899999999999</v>
      </c>
      <c r="FE381">
        <v>12.0099</v>
      </c>
      <c r="FF381">
        <v>4.9855</v>
      </c>
      <c r="FG381">
        <v>3.2844799999999998</v>
      </c>
      <c r="FH381">
        <v>9999</v>
      </c>
      <c r="FI381">
        <v>9999</v>
      </c>
      <c r="FJ381">
        <v>9999</v>
      </c>
      <c r="FK381">
        <v>999.9</v>
      </c>
      <c r="FL381">
        <v>1.8658999999999999</v>
      </c>
      <c r="FM381">
        <v>1.8623400000000001</v>
      </c>
      <c r="FN381">
        <v>1.86433</v>
      </c>
      <c r="FO381">
        <v>1.8604000000000001</v>
      </c>
      <c r="FP381">
        <v>1.86111</v>
      </c>
      <c r="FQ381">
        <v>1.86022</v>
      </c>
      <c r="FR381">
        <v>1.86199</v>
      </c>
      <c r="FS381">
        <v>1.8585199999999999</v>
      </c>
      <c r="FT381">
        <v>0</v>
      </c>
      <c r="FU381">
        <v>0</v>
      </c>
      <c r="FV381">
        <v>0</v>
      </c>
      <c r="FW381">
        <v>0</v>
      </c>
      <c r="FX381" t="s">
        <v>358</v>
      </c>
      <c r="FY381" t="s">
        <v>359</v>
      </c>
      <c r="FZ381" t="s">
        <v>360</v>
      </c>
      <c r="GA381" t="s">
        <v>360</v>
      </c>
      <c r="GB381" t="s">
        <v>360</v>
      </c>
      <c r="GC381" t="s">
        <v>360</v>
      </c>
      <c r="GD381">
        <v>0</v>
      </c>
      <c r="GE381">
        <v>100</v>
      </c>
      <c r="GF381">
        <v>100</v>
      </c>
      <c r="GG381">
        <v>-8.49</v>
      </c>
      <c r="GH381">
        <v>0.2104</v>
      </c>
      <c r="GI381">
        <v>-4.4410340874611869</v>
      </c>
      <c r="GJ381">
        <v>-4.0977002334145526E-3</v>
      </c>
      <c r="GK381">
        <v>1.9870096767282211E-6</v>
      </c>
      <c r="GL381">
        <v>-4.7591234531596528E-10</v>
      </c>
      <c r="GM381">
        <v>0.2103699999999975</v>
      </c>
      <c r="GN381">
        <v>0</v>
      </c>
      <c r="GO381">
        <v>0</v>
      </c>
      <c r="GP381">
        <v>0</v>
      </c>
      <c r="GQ381">
        <v>6</v>
      </c>
      <c r="GR381">
        <v>2093</v>
      </c>
      <c r="GS381">
        <v>4</v>
      </c>
      <c r="GT381">
        <v>31</v>
      </c>
      <c r="GU381">
        <v>35.6</v>
      </c>
      <c r="GV381">
        <v>36</v>
      </c>
      <c r="GW381">
        <v>4.7876000000000003</v>
      </c>
      <c r="GX381">
        <v>0</v>
      </c>
      <c r="GY381">
        <v>2.04834</v>
      </c>
      <c r="GZ381">
        <v>2.6232899999999999</v>
      </c>
      <c r="HA381">
        <v>2.1972700000000001</v>
      </c>
      <c r="HB381">
        <v>2.34863</v>
      </c>
      <c r="HC381">
        <v>41.901200000000003</v>
      </c>
      <c r="HD381">
        <v>14.4998</v>
      </c>
      <c r="HE381">
        <v>18</v>
      </c>
      <c r="HF381">
        <v>701.73400000000004</v>
      </c>
      <c r="HG381">
        <v>746.89</v>
      </c>
      <c r="HH381">
        <v>31</v>
      </c>
      <c r="HI381">
        <v>34.306199999999997</v>
      </c>
      <c r="HJ381">
        <v>30.0001</v>
      </c>
      <c r="HK381">
        <v>34.247</v>
      </c>
      <c r="HL381">
        <v>34.265099999999997</v>
      </c>
      <c r="HM381">
        <v>100</v>
      </c>
      <c r="HN381">
        <v>17.0321</v>
      </c>
      <c r="HO381">
        <v>100</v>
      </c>
      <c r="HP381">
        <v>31</v>
      </c>
      <c r="HQ381">
        <v>2441.69</v>
      </c>
      <c r="HR381">
        <v>33.871699999999997</v>
      </c>
      <c r="HS381">
        <v>98.760099999999994</v>
      </c>
      <c r="HT381">
        <v>97.727900000000005</v>
      </c>
    </row>
    <row r="382" spans="1:228" x14ac:dyDescent="0.2">
      <c r="A382">
        <v>367</v>
      </c>
      <c r="B382">
        <v>1673986330.0999999</v>
      </c>
      <c r="C382">
        <v>1461.599999904633</v>
      </c>
      <c r="D382" t="s">
        <v>1093</v>
      </c>
      <c r="E382" t="s">
        <v>1094</v>
      </c>
      <c r="F382">
        <v>4</v>
      </c>
      <c r="G382">
        <v>1673986328.0999999</v>
      </c>
      <c r="H382">
        <f t="shared" si="170"/>
        <v>3.3864867973730018E-4</v>
      </c>
      <c r="I382">
        <f t="shared" si="171"/>
        <v>0.33864867973730017</v>
      </c>
      <c r="J382">
        <f t="shared" si="172"/>
        <v>11.337951316354115</v>
      </c>
      <c r="K382">
        <f t="shared" si="173"/>
        <v>1987.495714285714</v>
      </c>
      <c r="L382">
        <f t="shared" si="174"/>
        <v>1012.2605366028996</v>
      </c>
      <c r="M382">
        <f t="shared" si="175"/>
        <v>102.37723505424991</v>
      </c>
      <c r="N382">
        <f t="shared" si="176"/>
        <v>201.00982756237184</v>
      </c>
      <c r="O382">
        <f t="shared" si="177"/>
        <v>1.9499763878352009E-2</v>
      </c>
      <c r="P382">
        <f t="shared" si="178"/>
        <v>2.7704259940765228</v>
      </c>
      <c r="Q382">
        <f t="shared" si="179"/>
        <v>1.9423834506347909E-2</v>
      </c>
      <c r="R382">
        <f t="shared" si="180"/>
        <v>1.2146693776416917E-2</v>
      </c>
      <c r="S382">
        <f t="shared" si="181"/>
        <v>226.12022537870757</v>
      </c>
      <c r="T382">
        <f t="shared" si="182"/>
        <v>34.665632476927485</v>
      </c>
      <c r="U382">
        <f t="shared" si="183"/>
        <v>33.337085714285713</v>
      </c>
      <c r="V382">
        <f t="shared" si="184"/>
        <v>5.1485870867243086</v>
      </c>
      <c r="W382">
        <f t="shared" si="185"/>
        <v>67.123189470966636</v>
      </c>
      <c r="X382">
        <f t="shared" si="186"/>
        <v>3.4603369207772117</v>
      </c>
      <c r="Y382">
        <f t="shared" si="187"/>
        <v>5.1552033627274829</v>
      </c>
      <c r="Z382">
        <f t="shared" si="188"/>
        <v>1.688250165947097</v>
      </c>
      <c r="AA382">
        <f t="shared" si="189"/>
        <v>-14.934406776414939</v>
      </c>
      <c r="AB382">
        <f t="shared" si="190"/>
        <v>3.4224595247574339</v>
      </c>
      <c r="AC382">
        <f t="shared" si="191"/>
        <v>0.28389022079726361</v>
      </c>
      <c r="AD382">
        <f t="shared" si="192"/>
        <v>214.89216834784736</v>
      </c>
      <c r="AE382">
        <f t="shared" si="193"/>
        <v>11.102595642004703</v>
      </c>
      <c r="AF382">
        <f t="shared" si="194"/>
        <v>0.34290410937415589</v>
      </c>
      <c r="AG382">
        <f t="shared" si="195"/>
        <v>11.337951316354115</v>
      </c>
      <c r="AH382">
        <v>2068.5090334969818</v>
      </c>
      <c r="AI382">
        <v>2057.8435757575762</v>
      </c>
      <c r="AJ382">
        <v>-4.2356451220100233E-2</v>
      </c>
      <c r="AK382">
        <v>64.167648988695476</v>
      </c>
      <c r="AL382">
        <f t="shared" si="196"/>
        <v>0.33864867973730017</v>
      </c>
      <c r="AM382">
        <v>33.908040781117407</v>
      </c>
      <c r="AN382">
        <v>34.210078787878778</v>
      </c>
      <c r="AO382">
        <v>-3.3339636363382027E-5</v>
      </c>
      <c r="AP382">
        <v>91.899806073423491</v>
      </c>
      <c r="AQ382">
        <v>0</v>
      </c>
      <c r="AR382">
        <v>0</v>
      </c>
      <c r="AS382">
        <f t="shared" si="197"/>
        <v>1</v>
      </c>
      <c r="AT382">
        <f t="shared" si="198"/>
        <v>0</v>
      </c>
      <c r="AU382">
        <f t="shared" si="199"/>
        <v>47357.164932769199</v>
      </c>
      <c r="AV382">
        <f t="shared" si="200"/>
        <v>1200.018571428571</v>
      </c>
      <c r="AW382">
        <f t="shared" si="201"/>
        <v>1025.9416421651331</v>
      </c>
      <c r="AX382">
        <f t="shared" si="202"/>
        <v>0.85493813728548651</v>
      </c>
      <c r="AY382">
        <f t="shared" si="203"/>
        <v>0.18843060496098912</v>
      </c>
      <c r="AZ382">
        <v>6</v>
      </c>
      <c r="BA382">
        <v>0.5</v>
      </c>
      <c r="BB382" t="s">
        <v>355</v>
      </c>
      <c r="BC382">
        <v>2</v>
      </c>
      <c r="BD382" t="b">
        <v>1</v>
      </c>
      <c r="BE382">
        <v>1673986328.0999999</v>
      </c>
      <c r="BF382">
        <v>1987.495714285714</v>
      </c>
      <c r="BG382">
        <v>1998.3714285714291</v>
      </c>
      <c r="BH382">
        <v>34.214271428571443</v>
      </c>
      <c r="BI382">
        <v>33.908628571428572</v>
      </c>
      <c r="BJ382">
        <v>1995.985714285714</v>
      </c>
      <c r="BK382">
        <v>34.003914285714288</v>
      </c>
      <c r="BL382">
        <v>650.11542857142865</v>
      </c>
      <c r="BM382">
        <v>101.0371428571429</v>
      </c>
      <c r="BN382">
        <v>0.1000953857142857</v>
      </c>
      <c r="BO382">
        <v>33.36</v>
      </c>
      <c r="BP382">
        <v>33.337085714285713</v>
      </c>
      <c r="BQ382">
        <v>999.89999999999986</v>
      </c>
      <c r="BR382">
        <v>0</v>
      </c>
      <c r="BS382">
        <v>0</v>
      </c>
      <c r="BT382">
        <v>9025.7142857142862</v>
      </c>
      <c r="BU382">
        <v>0</v>
      </c>
      <c r="BV382">
        <v>1704.1985714285711</v>
      </c>
      <c r="BW382">
        <v>-10.87682857142857</v>
      </c>
      <c r="BX382">
        <v>2057.905714285715</v>
      </c>
      <c r="BY382">
        <v>2068.511428571428</v>
      </c>
      <c r="BZ382">
        <v>0.30566128571428569</v>
      </c>
      <c r="CA382">
        <v>1998.3714285714291</v>
      </c>
      <c r="CB382">
        <v>33.908628571428572</v>
      </c>
      <c r="CC382">
        <v>3.456911428571428</v>
      </c>
      <c r="CD382">
        <v>3.4260271428571429</v>
      </c>
      <c r="CE382">
        <v>26.409614285714291</v>
      </c>
      <c r="CF382">
        <v>26.257557142857149</v>
      </c>
      <c r="CG382">
        <v>1200.018571428571</v>
      </c>
      <c r="CH382">
        <v>0.49997799999999992</v>
      </c>
      <c r="CI382">
        <v>0.50002200000000008</v>
      </c>
      <c r="CJ382">
        <v>0</v>
      </c>
      <c r="CK382">
        <v>943.31071428571431</v>
      </c>
      <c r="CL382">
        <v>4.9990899999999998</v>
      </c>
      <c r="CM382">
        <v>10423.742857142861</v>
      </c>
      <c r="CN382">
        <v>9557.9485714285711</v>
      </c>
      <c r="CO382">
        <v>44.25</v>
      </c>
      <c r="CP382">
        <v>46.811999999999998</v>
      </c>
      <c r="CQ382">
        <v>45.186999999999998</v>
      </c>
      <c r="CR382">
        <v>45.419285714285706</v>
      </c>
      <c r="CS382">
        <v>45.517714285714291</v>
      </c>
      <c r="CT382">
        <v>597.48428571428565</v>
      </c>
      <c r="CU382">
        <v>597.53428571428572</v>
      </c>
      <c r="CV382">
        <v>0</v>
      </c>
      <c r="CW382">
        <v>1673986330.3</v>
      </c>
      <c r="CX382">
        <v>0</v>
      </c>
      <c r="CY382">
        <v>1673984188.5</v>
      </c>
      <c r="CZ382" t="s">
        <v>356</v>
      </c>
      <c r="DA382">
        <v>1673984188.5</v>
      </c>
      <c r="DB382">
        <v>1673984167.5</v>
      </c>
      <c r="DC382">
        <v>23</v>
      </c>
      <c r="DD382">
        <v>-0.32800000000000001</v>
      </c>
      <c r="DE382">
        <v>5.0000000000000001E-3</v>
      </c>
      <c r="DF382">
        <v>-6.2539999999999996</v>
      </c>
      <c r="DG382">
        <v>0.21</v>
      </c>
      <c r="DH382">
        <v>579</v>
      </c>
      <c r="DI382">
        <v>34</v>
      </c>
      <c r="DJ382">
        <v>0</v>
      </c>
      <c r="DK382">
        <v>0.1</v>
      </c>
      <c r="DL382">
        <v>-10.961577500000001</v>
      </c>
      <c r="DM382">
        <v>0.2638908067542407</v>
      </c>
      <c r="DN382">
        <v>6.6242718420593233E-2</v>
      </c>
      <c r="DO382">
        <v>0</v>
      </c>
      <c r="DP382">
        <v>0.31021792500000001</v>
      </c>
      <c r="DQ382">
        <v>-4.2225703564730882E-3</v>
      </c>
      <c r="DR382">
        <v>2.39187792735645E-3</v>
      </c>
      <c r="DS382">
        <v>1</v>
      </c>
      <c r="DT382">
        <v>0</v>
      </c>
      <c r="DU382">
        <v>0</v>
      </c>
      <c r="DV382">
        <v>0</v>
      </c>
      <c r="DW382">
        <v>-1</v>
      </c>
      <c r="DX382">
        <v>1</v>
      </c>
      <c r="DY382">
        <v>2</v>
      </c>
      <c r="DZ382" t="s">
        <v>357</v>
      </c>
      <c r="EA382">
        <v>3.29562</v>
      </c>
      <c r="EB382">
        <v>2.6254300000000002</v>
      </c>
      <c r="EC382">
        <v>0.28196199999999999</v>
      </c>
      <c r="ED382">
        <v>0.28050199999999997</v>
      </c>
      <c r="EE382">
        <v>0.139293</v>
      </c>
      <c r="EF382">
        <v>0.137132</v>
      </c>
      <c r="EG382">
        <v>21609.1</v>
      </c>
      <c r="EH382">
        <v>22015.8</v>
      </c>
      <c r="EI382">
        <v>28024.799999999999</v>
      </c>
      <c r="EJ382">
        <v>29480.2</v>
      </c>
      <c r="EK382">
        <v>33207.5</v>
      </c>
      <c r="EL382">
        <v>35334.1</v>
      </c>
      <c r="EM382">
        <v>39565.4</v>
      </c>
      <c r="EN382">
        <v>42149</v>
      </c>
      <c r="EO382">
        <v>2.2057500000000001</v>
      </c>
      <c r="EP382">
        <v>2.1682800000000002</v>
      </c>
      <c r="EQ382">
        <v>0.12041300000000001</v>
      </c>
      <c r="ER382">
        <v>0</v>
      </c>
      <c r="ES382">
        <v>31.372699999999998</v>
      </c>
      <c r="ET382">
        <v>999.9</v>
      </c>
      <c r="EU382">
        <v>68</v>
      </c>
      <c r="EV382">
        <v>35.5</v>
      </c>
      <c r="EW382">
        <v>39.080100000000002</v>
      </c>
      <c r="EX382">
        <v>57.561799999999998</v>
      </c>
      <c r="EY382">
        <v>-4.1746800000000004</v>
      </c>
      <c r="EZ382">
        <v>2</v>
      </c>
      <c r="FA382">
        <v>0.55077200000000004</v>
      </c>
      <c r="FB382">
        <v>0.46076</v>
      </c>
      <c r="FC382">
        <v>20.270399999999999</v>
      </c>
      <c r="FD382">
        <v>5.2183400000000004</v>
      </c>
      <c r="FE382">
        <v>12.0099</v>
      </c>
      <c r="FF382">
        <v>4.9856999999999996</v>
      </c>
      <c r="FG382">
        <v>3.28443</v>
      </c>
      <c r="FH382">
        <v>9999</v>
      </c>
      <c r="FI382">
        <v>9999</v>
      </c>
      <c r="FJ382">
        <v>9999</v>
      </c>
      <c r="FK382">
        <v>999.9</v>
      </c>
      <c r="FL382">
        <v>1.8658600000000001</v>
      </c>
      <c r="FM382">
        <v>1.8623400000000001</v>
      </c>
      <c r="FN382">
        <v>1.8643400000000001</v>
      </c>
      <c r="FO382">
        <v>1.86036</v>
      </c>
      <c r="FP382">
        <v>1.86111</v>
      </c>
      <c r="FQ382">
        <v>1.8602099999999999</v>
      </c>
      <c r="FR382">
        <v>1.8619600000000001</v>
      </c>
      <c r="FS382">
        <v>1.8585199999999999</v>
      </c>
      <c r="FT382">
        <v>0</v>
      </c>
      <c r="FU382">
        <v>0</v>
      </c>
      <c r="FV382">
        <v>0</v>
      </c>
      <c r="FW382">
        <v>0</v>
      </c>
      <c r="FX382" t="s">
        <v>358</v>
      </c>
      <c r="FY382" t="s">
        <v>359</v>
      </c>
      <c r="FZ382" t="s">
        <v>360</v>
      </c>
      <c r="GA382" t="s">
        <v>360</v>
      </c>
      <c r="GB382" t="s">
        <v>360</v>
      </c>
      <c r="GC382" t="s">
        <v>360</v>
      </c>
      <c r="GD382">
        <v>0</v>
      </c>
      <c r="GE382">
        <v>100</v>
      </c>
      <c r="GF382">
        <v>100</v>
      </c>
      <c r="GG382">
        <v>-8.49</v>
      </c>
      <c r="GH382">
        <v>0.2104</v>
      </c>
      <c r="GI382">
        <v>-4.4410340874611869</v>
      </c>
      <c r="GJ382">
        <v>-4.0977002334145526E-3</v>
      </c>
      <c r="GK382">
        <v>1.9870096767282211E-6</v>
      </c>
      <c r="GL382">
        <v>-4.7591234531596528E-10</v>
      </c>
      <c r="GM382">
        <v>0.2103699999999975</v>
      </c>
      <c r="GN382">
        <v>0</v>
      </c>
      <c r="GO382">
        <v>0</v>
      </c>
      <c r="GP382">
        <v>0</v>
      </c>
      <c r="GQ382">
        <v>6</v>
      </c>
      <c r="GR382">
        <v>2093</v>
      </c>
      <c r="GS382">
        <v>4</v>
      </c>
      <c r="GT382">
        <v>31</v>
      </c>
      <c r="GU382">
        <v>35.700000000000003</v>
      </c>
      <c r="GV382">
        <v>36</v>
      </c>
      <c r="GW382">
        <v>4.7863800000000003</v>
      </c>
      <c r="GX382">
        <v>0</v>
      </c>
      <c r="GY382">
        <v>2.04834</v>
      </c>
      <c r="GZ382">
        <v>2.6232899999999999</v>
      </c>
      <c r="HA382">
        <v>2.1972700000000001</v>
      </c>
      <c r="HB382">
        <v>2.3303199999999999</v>
      </c>
      <c r="HC382">
        <v>41.901200000000003</v>
      </c>
      <c r="HD382">
        <v>14.4998</v>
      </c>
      <c r="HE382">
        <v>18</v>
      </c>
      <c r="HF382">
        <v>702.09100000000001</v>
      </c>
      <c r="HG382">
        <v>746.673</v>
      </c>
      <c r="HH382">
        <v>30.999500000000001</v>
      </c>
      <c r="HI382">
        <v>34.306199999999997</v>
      </c>
      <c r="HJ382">
        <v>30.0001</v>
      </c>
      <c r="HK382">
        <v>34.247</v>
      </c>
      <c r="HL382">
        <v>34.265099999999997</v>
      </c>
      <c r="HM382">
        <v>100</v>
      </c>
      <c r="HN382">
        <v>17.0321</v>
      </c>
      <c r="HO382">
        <v>100</v>
      </c>
      <c r="HP382">
        <v>31</v>
      </c>
      <c r="HQ382">
        <v>2448.37</v>
      </c>
      <c r="HR382">
        <v>33.871699999999997</v>
      </c>
      <c r="HS382">
        <v>98.762100000000004</v>
      </c>
      <c r="HT382">
        <v>97.728899999999996</v>
      </c>
    </row>
    <row r="383" spans="1:228" x14ac:dyDescent="0.2">
      <c r="A383">
        <v>368</v>
      </c>
      <c r="B383">
        <v>1673986334.0999999</v>
      </c>
      <c r="C383">
        <v>1465.599999904633</v>
      </c>
      <c r="D383" t="s">
        <v>1095</v>
      </c>
      <c r="E383" t="s">
        <v>1096</v>
      </c>
      <c r="F383">
        <v>4</v>
      </c>
      <c r="G383">
        <v>1673986331.7874999</v>
      </c>
      <c r="H383">
        <f t="shared" si="170"/>
        <v>3.2845384963473592E-4</v>
      </c>
      <c r="I383">
        <f t="shared" si="171"/>
        <v>0.32845384963473589</v>
      </c>
      <c r="J383">
        <f t="shared" si="172"/>
        <v>11.295961595959071</v>
      </c>
      <c r="K383">
        <f t="shared" si="173"/>
        <v>1987.3975</v>
      </c>
      <c r="L383">
        <f t="shared" si="174"/>
        <v>988.43969410462205</v>
      </c>
      <c r="M383">
        <f t="shared" si="175"/>
        <v>99.967252788966348</v>
      </c>
      <c r="N383">
        <f t="shared" si="176"/>
        <v>200.99826975749812</v>
      </c>
      <c r="O383">
        <f t="shared" si="177"/>
        <v>1.8936777394335882E-2</v>
      </c>
      <c r="P383">
        <f t="shared" si="178"/>
        <v>2.7582871753999956</v>
      </c>
      <c r="Q383">
        <f t="shared" si="179"/>
        <v>1.8864846537713552E-2</v>
      </c>
      <c r="R383">
        <f t="shared" si="180"/>
        <v>1.1796968918563355E-2</v>
      </c>
      <c r="S383">
        <f t="shared" si="181"/>
        <v>226.11967911076798</v>
      </c>
      <c r="T383">
        <f t="shared" si="182"/>
        <v>34.659962512143814</v>
      </c>
      <c r="U383">
        <f t="shared" si="183"/>
        <v>33.326275000000003</v>
      </c>
      <c r="V383">
        <f t="shared" si="184"/>
        <v>5.1454681641285962</v>
      </c>
      <c r="W383">
        <f t="shared" si="185"/>
        <v>67.158834944151664</v>
      </c>
      <c r="X383">
        <f t="shared" si="186"/>
        <v>3.4595027491007251</v>
      </c>
      <c r="Y383">
        <f t="shared" si="187"/>
        <v>5.1512250800324315</v>
      </c>
      <c r="Z383">
        <f t="shared" si="188"/>
        <v>1.6859654150278711</v>
      </c>
      <c r="AA383">
        <f t="shared" si="189"/>
        <v>-14.484814768891853</v>
      </c>
      <c r="AB383">
        <f t="shared" si="190"/>
        <v>2.966660325092445</v>
      </c>
      <c r="AC383">
        <f t="shared" si="191"/>
        <v>0.24713526790311816</v>
      </c>
      <c r="AD383">
        <f t="shared" si="192"/>
        <v>214.84865993487168</v>
      </c>
      <c r="AE383">
        <f t="shared" si="193"/>
        <v>11.124938972545465</v>
      </c>
      <c r="AF383">
        <f t="shared" si="194"/>
        <v>0.33167784746143203</v>
      </c>
      <c r="AG383">
        <f t="shared" si="195"/>
        <v>11.295961595959071</v>
      </c>
      <c r="AH383">
        <v>2068.4175165458032</v>
      </c>
      <c r="AI383">
        <v>2057.7346666666672</v>
      </c>
      <c r="AJ383">
        <v>-2.8115097235889369E-2</v>
      </c>
      <c r="AK383">
        <v>64.167648988695476</v>
      </c>
      <c r="AL383">
        <f t="shared" si="196"/>
        <v>0.32845384963473589</v>
      </c>
      <c r="AM383">
        <v>33.910403372268071</v>
      </c>
      <c r="AN383">
        <v>34.203597575757577</v>
      </c>
      <c r="AO383">
        <v>-6.7795256923445325E-5</v>
      </c>
      <c r="AP383">
        <v>91.899806073423491</v>
      </c>
      <c r="AQ383">
        <v>0</v>
      </c>
      <c r="AR383">
        <v>0</v>
      </c>
      <c r="AS383">
        <f t="shared" si="197"/>
        <v>1</v>
      </c>
      <c r="AT383">
        <f t="shared" si="198"/>
        <v>0</v>
      </c>
      <c r="AU383">
        <f t="shared" si="199"/>
        <v>47026.018981740315</v>
      </c>
      <c r="AV383">
        <f t="shared" si="200"/>
        <v>1200.0162499999999</v>
      </c>
      <c r="AW383">
        <f t="shared" si="201"/>
        <v>1025.9396010936623</v>
      </c>
      <c r="AX383">
        <f t="shared" si="202"/>
        <v>0.85493809029141254</v>
      </c>
      <c r="AY383">
        <f t="shared" si="203"/>
        <v>0.18843051426242602</v>
      </c>
      <c r="AZ383">
        <v>6</v>
      </c>
      <c r="BA383">
        <v>0.5</v>
      </c>
      <c r="BB383" t="s">
        <v>355</v>
      </c>
      <c r="BC383">
        <v>2</v>
      </c>
      <c r="BD383" t="b">
        <v>1</v>
      </c>
      <c r="BE383">
        <v>1673986331.7874999</v>
      </c>
      <c r="BF383">
        <v>1987.3975</v>
      </c>
      <c r="BG383">
        <v>1998.2750000000001</v>
      </c>
      <c r="BH383">
        <v>34.206299999999999</v>
      </c>
      <c r="BI383">
        <v>33.910612499999999</v>
      </c>
      <c r="BJ383">
        <v>1995.885</v>
      </c>
      <c r="BK383">
        <v>33.995912500000003</v>
      </c>
      <c r="BL383">
        <v>650.00862499999994</v>
      </c>
      <c r="BM383">
        <v>101.036125</v>
      </c>
      <c r="BN383">
        <v>0.10029575</v>
      </c>
      <c r="BO383">
        <v>33.346224999999997</v>
      </c>
      <c r="BP383">
        <v>33.326275000000003</v>
      </c>
      <c r="BQ383">
        <v>999.9</v>
      </c>
      <c r="BR383">
        <v>0</v>
      </c>
      <c r="BS383">
        <v>0</v>
      </c>
      <c r="BT383">
        <v>8961.3274999999994</v>
      </c>
      <c r="BU383">
        <v>0</v>
      </c>
      <c r="BV383">
        <v>1708.8</v>
      </c>
      <c r="BW383">
        <v>-10.878762500000001</v>
      </c>
      <c r="BX383">
        <v>2057.7862500000001</v>
      </c>
      <c r="BY383">
        <v>2068.4162500000002</v>
      </c>
      <c r="BZ383">
        <v>0.29565762499999998</v>
      </c>
      <c r="CA383">
        <v>1998.2750000000001</v>
      </c>
      <c r="CB383">
        <v>33.910612499999999</v>
      </c>
      <c r="CC383">
        <v>3.4560749999999998</v>
      </c>
      <c r="CD383">
        <v>3.42620375</v>
      </c>
      <c r="CE383">
        <v>26.4055</v>
      </c>
      <c r="CF383">
        <v>26.258412499999999</v>
      </c>
      <c r="CG383">
        <v>1200.0162499999999</v>
      </c>
      <c r="CH383">
        <v>0.49997999999999998</v>
      </c>
      <c r="CI383">
        <v>0.50002000000000002</v>
      </c>
      <c r="CJ383">
        <v>0</v>
      </c>
      <c r="CK383">
        <v>943.323125</v>
      </c>
      <c r="CL383">
        <v>4.9990899999999998</v>
      </c>
      <c r="CM383">
        <v>10422.075000000001</v>
      </c>
      <c r="CN383">
        <v>9557.9224999999988</v>
      </c>
      <c r="CO383">
        <v>44.218499999999999</v>
      </c>
      <c r="CP383">
        <v>46.811999999999998</v>
      </c>
      <c r="CQ383">
        <v>45.186999999999998</v>
      </c>
      <c r="CR383">
        <v>45.413749999999993</v>
      </c>
      <c r="CS383">
        <v>45.538749999999993</v>
      </c>
      <c r="CT383">
        <v>597.48500000000001</v>
      </c>
      <c r="CU383">
        <v>597.53125</v>
      </c>
      <c r="CV383">
        <v>0</v>
      </c>
      <c r="CW383">
        <v>1673986334.5</v>
      </c>
      <c r="CX383">
        <v>0</v>
      </c>
      <c r="CY383">
        <v>1673984188.5</v>
      </c>
      <c r="CZ383" t="s">
        <v>356</v>
      </c>
      <c r="DA383">
        <v>1673984188.5</v>
      </c>
      <c r="DB383">
        <v>1673984167.5</v>
      </c>
      <c r="DC383">
        <v>23</v>
      </c>
      <c r="DD383">
        <v>-0.32800000000000001</v>
      </c>
      <c r="DE383">
        <v>5.0000000000000001E-3</v>
      </c>
      <c r="DF383">
        <v>-6.2539999999999996</v>
      </c>
      <c r="DG383">
        <v>0.21</v>
      </c>
      <c r="DH383">
        <v>579</v>
      </c>
      <c r="DI383">
        <v>34</v>
      </c>
      <c r="DJ383">
        <v>0</v>
      </c>
      <c r="DK383">
        <v>0.1</v>
      </c>
      <c r="DL383">
        <v>-10.934704999999999</v>
      </c>
      <c r="DM383">
        <v>0.33264765478423658</v>
      </c>
      <c r="DN383">
        <v>6.9089239212774725E-2</v>
      </c>
      <c r="DO383">
        <v>0</v>
      </c>
      <c r="DP383">
        <v>0.307798075</v>
      </c>
      <c r="DQ383">
        <v>-5.1730232645404078E-2</v>
      </c>
      <c r="DR383">
        <v>6.1685866387183857E-3</v>
      </c>
      <c r="DS383">
        <v>1</v>
      </c>
      <c r="DT383">
        <v>0</v>
      </c>
      <c r="DU383">
        <v>0</v>
      </c>
      <c r="DV383">
        <v>0</v>
      </c>
      <c r="DW383">
        <v>-1</v>
      </c>
      <c r="DX383">
        <v>1</v>
      </c>
      <c r="DY383">
        <v>2</v>
      </c>
      <c r="DZ383" t="s">
        <v>357</v>
      </c>
      <c r="EA383">
        <v>3.29576</v>
      </c>
      <c r="EB383">
        <v>2.6254200000000001</v>
      </c>
      <c r="EC383">
        <v>0.28194799999999998</v>
      </c>
      <c r="ED383">
        <v>0.28049600000000002</v>
      </c>
      <c r="EE383">
        <v>0.139267</v>
      </c>
      <c r="EF383">
        <v>0.137131</v>
      </c>
      <c r="EG383">
        <v>21609.3</v>
      </c>
      <c r="EH383">
        <v>22016</v>
      </c>
      <c r="EI383">
        <v>28024.6</v>
      </c>
      <c r="EJ383">
        <v>29480.3</v>
      </c>
      <c r="EK383">
        <v>33208.199999999997</v>
      </c>
      <c r="EL383">
        <v>35333.9</v>
      </c>
      <c r="EM383">
        <v>39565</v>
      </c>
      <c r="EN383">
        <v>42148.800000000003</v>
      </c>
      <c r="EO383">
        <v>2.2059000000000002</v>
      </c>
      <c r="EP383">
        <v>2.1682000000000001</v>
      </c>
      <c r="EQ383">
        <v>0.120766</v>
      </c>
      <c r="ER383">
        <v>0</v>
      </c>
      <c r="ES383">
        <v>31.371600000000001</v>
      </c>
      <c r="ET383">
        <v>999.9</v>
      </c>
      <c r="EU383">
        <v>68</v>
      </c>
      <c r="EV383">
        <v>35.5</v>
      </c>
      <c r="EW383">
        <v>39.082099999999997</v>
      </c>
      <c r="EX383">
        <v>57.201799999999999</v>
      </c>
      <c r="EY383">
        <v>-4.1786899999999996</v>
      </c>
      <c r="EZ383">
        <v>2</v>
      </c>
      <c r="FA383">
        <v>0.55074199999999995</v>
      </c>
      <c r="FB383">
        <v>0.455098</v>
      </c>
      <c r="FC383">
        <v>20.270399999999999</v>
      </c>
      <c r="FD383">
        <v>5.2183400000000004</v>
      </c>
      <c r="FE383">
        <v>12.0099</v>
      </c>
      <c r="FF383">
        <v>4.9858000000000002</v>
      </c>
      <c r="FG383">
        <v>3.2844500000000001</v>
      </c>
      <c r="FH383">
        <v>9999</v>
      </c>
      <c r="FI383">
        <v>9999</v>
      </c>
      <c r="FJ383">
        <v>9999</v>
      </c>
      <c r="FK383">
        <v>999.9</v>
      </c>
      <c r="FL383">
        <v>1.8658600000000001</v>
      </c>
      <c r="FM383">
        <v>1.86233</v>
      </c>
      <c r="FN383">
        <v>1.86433</v>
      </c>
      <c r="FO383">
        <v>1.8603700000000001</v>
      </c>
      <c r="FP383">
        <v>1.86111</v>
      </c>
      <c r="FQ383">
        <v>1.8602000000000001</v>
      </c>
      <c r="FR383">
        <v>1.8619699999999999</v>
      </c>
      <c r="FS383">
        <v>1.8585199999999999</v>
      </c>
      <c r="FT383">
        <v>0</v>
      </c>
      <c r="FU383">
        <v>0</v>
      </c>
      <c r="FV383">
        <v>0</v>
      </c>
      <c r="FW383">
        <v>0</v>
      </c>
      <c r="FX383" t="s">
        <v>358</v>
      </c>
      <c r="FY383" t="s">
        <v>359</v>
      </c>
      <c r="FZ383" t="s">
        <v>360</v>
      </c>
      <c r="GA383" t="s">
        <v>360</v>
      </c>
      <c r="GB383" t="s">
        <v>360</v>
      </c>
      <c r="GC383" t="s">
        <v>360</v>
      </c>
      <c r="GD383">
        <v>0</v>
      </c>
      <c r="GE383">
        <v>100</v>
      </c>
      <c r="GF383">
        <v>100</v>
      </c>
      <c r="GG383">
        <v>-8.49</v>
      </c>
      <c r="GH383">
        <v>0.21029999999999999</v>
      </c>
      <c r="GI383">
        <v>-4.4410340874611869</v>
      </c>
      <c r="GJ383">
        <v>-4.0977002334145526E-3</v>
      </c>
      <c r="GK383">
        <v>1.9870096767282211E-6</v>
      </c>
      <c r="GL383">
        <v>-4.7591234531596528E-10</v>
      </c>
      <c r="GM383">
        <v>0.2103699999999975</v>
      </c>
      <c r="GN383">
        <v>0</v>
      </c>
      <c r="GO383">
        <v>0</v>
      </c>
      <c r="GP383">
        <v>0</v>
      </c>
      <c r="GQ383">
        <v>6</v>
      </c>
      <c r="GR383">
        <v>2093</v>
      </c>
      <c r="GS383">
        <v>4</v>
      </c>
      <c r="GT383">
        <v>31</v>
      </c>
      <c r="GU383">
        <v>35.799999999999997</v>
      </c>
      <c r="GV383">
        <v>36.1</v>
      </c>
      <c r="GW383">
        <v>4.7863800000000003</v>
      </c>
      <c r="GX383">
        <v>0</v>
      </c>
      <c r="GY383">
        <v>2.04834</v>
      </c>
      <c r="GZ383">
        <v>2.6232899999999999</v>
      </c>
      <c r="HA383">
        <v>2.1972700000000001</v>
      </c>
      <c r="HB383">
        <v>2.2912599999999999</v>
      </c>
      <c r="HC383">
        <v>41.901200000000003</v>
      </c>
      <c r="HD383">
        <v>14.491</v>
      </c>
      <c r="HE383">
        <v>18</v>
      </c>
      <c r="HF383">
        <v>702.21600000000001</v>
      </c>
      <c r="HG383">
        <v>746.6</v>
      </c>
      <c r="HH383">
        <v>30.998899999999999</v>
      </c>
      <c r="HI383">
        <v>34.306199999999997</v>
      </c>
      <c r="HJ383">
        <v>30.0001</v>
      </c>
      <c r="HK383">
        <v>34.247</v>
      </c>
      <c r="HL383">
        <v>34.265099999999997</v>
      </c>
      <c r="HM383">
        <v>100</v>
      </c>
      <c r="HN383">
        <v>17.0321</v>
      </c>
      <c r="HO383">
        <v>100</v>
      </c>
      <c r="HP383">
        <v>31</v>
      </c>
      <c r="HQ383">
        <v>2455.0500000000002</v>
      </c>
      <c r="HR383">
        <v>33.871699999999997</v>
      </c>
      <c r="HS383">
        <v>98.761300000000006</v>
      </c>
      <c r="HT383">
        <v>97.728700000000003</v>
      </c>
    </row>
    <row r="384" spans="1:228" x14ac:dyDescent="0.2">
      <c r="A384">
        <v>369</v>
      </c>
      <c r="B384">
        <v>1673986338.0999999</v>
      </c>
      <c r="C384">
        <v>1469.599999904633</v>
      </c>
      <c r="D384" t="s">
        <v>1097</v>
      </c>
      <c r="E384" t="s">
        <v>1098</v>
      </c>
      <c r="F384">
        <v>4</v>
      </c>
      <c r="G384">
        <v>1673986336.0999999</v>
      </c>
      <c r="H384">
        <f t="shared" si="170"/>
        <v>3.1890733134720087E-4</v>
      </c>
      <c r="I384">
        <f t="shared" si="171"/>
        <v>0.3189073313472009</v>
      </c>
      <c r="J384">
        <f t="shared" si="172"/>
        <v>11.797614047813779</v>
      </c>
      <c r="K384">
        <f t="shared" si="173"/>
        <v>1987.1542857142861</v>
      </c>
      <c r="L384">
        <f t="shared" si="174"/>
        <v>916.62250296285083</v>
      </c>
      <c r="M384">
        <f t="shared" si="175"/>
        <v>92.702292300403414</v>
      </c>
      <c r="N384">
        <f t="shared" si="176"/>
        <v>200.97014511954544</v>
      </c>
      <c r="O384">
        <f t="shared" si="177"/>
        <v>1.8382400409962533E-2</v>
      </c>
      <c r="P384">
        <f t="shared" si="178"/>
        <v>2.7690620357076052</v>
      </c>
      <c r="Q384">
        <f t="shared" si="179"/>
        <v>1.8314874073199996E-2</v>
      </c>
      <c r="R384">
        <f t="shared" si="180"/>
        <v>1.1452842501840074E-2</v>
      </c>
      <c r="S384">
        <f t="shared" si="181"/>
        <v>226.11687009249033</v>
      </c>
      <c r="T384">
        <f t="shared" si="182"/>
        <v>34.63648207772161</v>
      </c>
      <c r="U384">
        <f t="shared" si="183"/>
        <v>33.323628571428571</v>
      </c>
      <c r="V384">
        <f t="shared" si="184"/>
        <v>5.1447049122405799</v>
      </c>
      <c r="W384">
        <f t="shared" si="185"/>
        <v>67.221823252969784</v>
      </c>
      <c r="X384">
        <f t="shared" si="186"/>
        <v>3.4586026219538271</v>
      </c>
      <c r="Y384">
        <f t="shared" si="187"/>
        <v>5.1450592301526576</v>
      </c>
      <c r="Z384">
        <f t="shared" si="188"/>
        <v>1.6861022902867528</v>
      </c>
      <c r="AA384">
        <f t="shared" si="189"/>
        <v>-14.063813312411558</v>
      </c>
      <c r="AB384">
        <f t="shared" si="190"/>
        <v>0.18340811189029388</v>
      </c>
      <c r="AC384">
        <f t="shared" si="191"/>
        <v>1.5217424952032488E-2</v>
      </c>
      <c r="AD384">
        <f t="shared" si="192"/>
        <v>212.25168231692109</v>
      </c>
      <c r="AE384">
        <f t="shared" si="193"/>
        <v>11.39400493180684</v>
      </c>
      <c r="AF384">
        <f t="shared" si="194"/>
        <v>0.3230339708578493</v>
      </c>
      <c r="AG384">
        <f t="shared" si="195"/>
        <v>11.797614047813779</v>
      </c>
      <c r="AH384">
        <v>2068.4010048059208</v>
      </c>
      <c r="AI384">
        <v>2057.4142424242418</v>
      </c>
      <c r="AJ384">
        <v>-7.293679495995449E-2</v>
      </c>
      <c r="AK384">
        <v>64.167648988695476</v>
      </c>
      <c r="AL384">
        <f t="shared" si="196"/>
        <v>0.3189073313472009</v>
      </c>
      <c r="AM384">
        <v>33.910180101294372</v>
      </c>
      <c r="AN384">
        <v>34.194915757575743</v>
      </c>
      <c r="AO384">
        <v>-7.6334993781080937E-5</v>
      </c>
      <c r="AP384">
        <v>91.899806073423491</v>
      </c>
      <c r="AQ384">
        <v>0</v>
      </c>
      <c r="AR384">
        <v>0</v>
      </c>
      <c r="AS384">
        <f t="shared" si="197"/>
        <v>1</v>
      </c>
      <c r="AT384">
        <f t="shared" si="198"/>
        <v>0</v>
      </c>
      <c r="AU384">
        <f t="shared" si="199"/>
        <v>47325.093613194251</v>
      </c>
      <c r="AV384">
        <f t="shared" si="200"/>
        <v>1200.004285714286</v>
      </c>
      <c r="AW384">
        <f t="shared" si="201"/>
        <v>1025.9290850220159</v>
      </c>
      <c r="AX384">
        <f t="shared" si="202"/>
        <v>0.85493785083554585</v>
      </c>
      <c r="AY384">
        <f t="shared" si="203"/>
        <v>0.18843005211260341</v>
      </c>
      <c r="AZ384">
        <v>6</v>
      </c>
      <c r="BA384">
        <v>0.5</v>
      </c>
      <c r="BB384" t="s">
        <v>355</v>
      </c>
      <c r="BC384">
        <v>2</v>
      </c>
      <c r="BD384" t="b">
        <v>1</v>
      </c>
      <c r="BE384">
        <v>1673986336.0999999</v>
      </c>
      <c r="BF384">
        <v>1987.1542857142861</v>
      </c>
      <c r="BG384">
        <v>1998.264285714286</v>
      </c>
      <c r="BH384">
        <v>34.198</v>
      </c>
      <c r="BI384">
        <v>33.910014285714283</v>
      </c>
      <c r="BJ384">
        <v>1995.6442857142861</v>
      </c>
      <c r="BK384">
        <v>33.987628571428573</v>
      </c>
      <c r="BL384">
        <v>650.00485714285719</v>
      </c>
      <c r="BM384">
        <v>101.03485714285711</v>
      </c>
      <c r="BN384">
        <v>9.9788800000000011E-2</v>
      </c>
      <c r="BO384">
        <v>33.324857142857141</v>
      </c>
      <c r="BP384">
        <v>33.323628571428571</v>
      </c>
      <c r="BQ384">
        <v>999.89999999999986</v>
      </c>
      <c r="BR384">
        <v>0</v>
      </c>
      <c r="BS384">
        <v>0</v>
      </c>
      <c r="BT384">
        <v>9018.66</v>
      </c>
      <c r="BU384">
        <v>0</v>
      </c>
      <c r="BV384">
        <v>1723.5928571428569</v>
      </c>
      <c r="BW384">
        <v>-11.10807142857143</v>
      </c>
      <c r="BX384">
        <v>2057.5185714285708</v>
      </c>
      <c r="BY384">
        <v>2068.4042857142849</v>
      </c>
      <c r="BZ384">
        <v>0.28799457142857138</v>
      </c>
      <c r="CA384">
        <v>1998.264285714286</v>
      </c>
      <c r="CB384">
        <v>33.910014285714283</v>
      </c>
      <c r="CC384">
        <v>3.45519</v>
      </c>
      <c r="CD384">
        <v>3.426094285714286</v>
      </c>
      <c r="CE384">
        <v>26.401142857142862</v>
      </c>
      <c r="CF384">
        <v>26.257871428571431</v>
      </c>
      <c r="CG384">
        <v>1200.004285714286</v>
      </c>
      <c r="CH384">
        <v>0.49998871428571429</v>
      </c>
      <c r="CI384">
        <v>0.50001128571428577</v>
      </c>
      <c r="CJ384">
        <v>0</v>
      </c>
      <c r="CK384">
        <v>943.48871428571431</v>
      </c>
      <c r="CL384">
        <v>4.9990899999999998</v>
      </c>
      <c r="CM384">
        <v>10421.342857142859</v>
      </c>
      <c r="CN384">
        <v>9557.8257142857146</v>
      </c>
      <c r="CO384">
        <v>44.205000000000013</v>
      </c>
      <c r="CP384">
        <v>46.811999999999998</v>
      </c>
      <c r="CQ384">
        <v>45.186999999999998</v>
      </c>
      <c r="CR384">
        <v>45.375</v>
      </c>
      <c r="CS384">
        <v>45.5</v>
      </c>
      <c r="CT384">
        <v>597.48857142857139</v>
      </c>
      <c r="CU384">
        <v>597.51571428571424</v>
      </c>
      <c r="CV384">
        <v>0</v>
      </c>
      <c r="CW384">
        <v>1673986338.0999999</v>
      </c>
      <c r="CX384">
        <v>0</v>
      </c>
      <c r="CY384">
        <v>1673984188.5</v>
      </c>
      <c r="CZ384" t="s">
        <v>356</v>
      </c>
      <c r="DA384">
        <v>1673984188.5</v>
      </c>
      <c r="DB384">
        <v>1673984167.5</v>
      </c>
      <c r="DC384">
        <v>23</v>
      </c>
      <c r="DD384">
        <v>-0.32800000000000001</v>
      </c>
      <c r="DE384">
        <v>5.0000000000000001E-3</v>
      </c>
      <c r="DF384">
        <v>-6.2539999999999996</v>
      </c>
      <c r="DG384">
        <v>0.21</v>
      </c>
      <c r="DH384">
        <v>579</v>
      </c>
      <c r="DI384">
        <v>34</v>
      </c>
      <c r="DJ384">
        <v>0</v>
      </c>
      <c r="DK384">
        <v>0.1</v>
      </c>
      <c r="DL384">
        <v>-10.9511375</v>
      </c>
      <c r="DM384">
        <v>-0.19537148217632819</v>
      </c>
      <c r="DN384">
        <v>9.004534604159177E-2</v>
      </c>
      <c r="DO384">
        <v>0</v>
      </c>
      <c r="DP384">
        <v>0.30341404999999999</v>
      </c>
      <c r="DQ384">
        <v>-9.0131212007504943E-2</v>
      </c>
      <c r="DR384">
        <v>9.2105497065864666E-3</v>
      </c>
      <c r="DS384">
        <v>1</v>
      </c>
      <c r="DT384">
        <v>0</v>
      </c>
      <c r="DU384">
        <v>0</v>
      </c>
      <c r="DV384">
        <v>0</v>
      </c>
      <c r="DW384">
        <v>-1</v>
      </c>
      <c r="DX384">
        <v>1</v>
      </c>
      <c r="DY384">
        <v>2</v>
      </c>
      <c r="DZ384" t="s">
        <v>357</v>
      </c>
      <c r="EA384">
        <v>3.2953299999999999</v>
      </c>
      <c r="EB384">
        <v>2.6252</v>
      </c>
      <c r="EC384">
        <v>0.28192800000000001</v>
      </c>
      <c r="ED384">
        <v>0.28050199999999997</v>
      </c>
      <c r="EE384">
        <v>0.13924500000000001</v>
      </c>
      <c r="EF384">
        <v>0.137131</v>
      </c>
      <c r="EG384">
        <v>21609.3</v>
      </c>
      <c r="EH384">
        <v>22015.8</v>
      </c>
      <c r="EI384">
        <v>28023.8</v>
      </c>
      <c r="EJ384">
        <v>29480.400000000001</v>
      </c>
      <c r="EK384">
        <v>33207.800000000003</v>
      </c>
      <c r="EL384">
        <v>35334</v>
      </c>
      <c r="EM384">
        <v>39563.5</v>
      </c>
      <c r="EN384">
        <v>42148.800000000003</v>
      </c>
      <c r="EO384">
        <v>2.2055500000000001</v>
      </c>
      <c r="EP384">
        <v>2.1680999999999999</v>
      </c>
      <c r="EQ384">
        <v>0.120085</v>
      </c>
      <c r="ER384">
        <v>0</v>
      </c>
      <c r="ES384">
        <v>31.3672</v>
      </c>
      <c r="ET384">
        <v>999.9</v>
      </c>
      <c r="EU384">
        <v>67.900000000000006</v>
      </c>
      <c r="EV384">
        <v>35.5</v>
      </c>
      <c r="EW384">
        <v>39.024500000000003</v>
      </c>
      <c r="EX384">
        <v>57.471800000000002</v>
      </c>
      <c r="EY384">
        <v>-4.0064099999999998</v>
      </c>
      <c r="EZ384">
        <v>2</v>
      </c>
      <c r="FA384">
        <v>0.55079800000000001</v>
      </c>
      <c r="FB384">
        <v>0.44821100000000003</v>
      </c>
      <c r="FC384">
        <v>20.270600000000002</v>
      </c>
      <c r="FD384">
        <v>5.2196899999999999</v>
      </c>
      <c r="FE384">
        <v>12.0099</v>
      </c>
      <c r="FF384">
        <v>4.9863499999999998</v>
      </c>
      <c r="FG384">
        <v>3.2846500000000001</v>
      </c>
      <c r="FH384">
        <v>9999</v>
      </c>
      <c r="FI384">
        <v>9999</v>
      </c>
      <c r="FJ384">
        <v>9999</v>
      </c>
      <c r="FK384">
        <v>999.9</v>
      </c>
      <c r="FL384">
        <v>1.8658699999999999</v>
      </c>
      <c r="FM384">
        <v>1.86229</v>
      </c>
      <c r="FN384">
        <v>1.86433</v>
      </c>
      <c r="FO384">
        <v>1.8603700000000001</v>
      </c>
      <c r="FP384">
        <v>1.86111</v>
      </c>
      <c r="FQ384">
        <v>1.8602099999999999</v>
      </c>
      <c r="FR384">
        <v>1.8619300000000001</v>
      </c>
      <c r="FS384">
        <v>1.8585199999999999</v>
      </c>
      <c r="FT384">
        <v>0</v>
      </c>
      <c r="FU384">
        <v>0</v>
      </c>
      <c r="FV384">
        <v>0</v>
      </c>
      <c r="FW384">
        <v>0</v>
      </c>
      <c r="FX384" t="s">
        <v>358</v>
      </c>
      <c r="FY384" t="s">
        <v>359</v>
      </c>
      <c r="FZ384" t="s">
        <v>360</v>
      </c>
      <c r="GA384" t="s">
        <v>360</v>
      </c>
      <c r="GB384" t="s">
        <v>360</v>
      </c>
      <c r="GC384" t="s">
        <v>360</v>
      </c>
      <c r="GD384">
        <v>0</v>
      </c>
      <c r="GE384">
        <v>100</v>
      </c>
      <c r="GF384">
        <v>100</v>
      </c>
      <c r="GG384">
        <v>-8.49</v>
      </c>
      <c r="GH384">
        <v>0.2104</v>
      </c>
      <c r="GI384">
        <v>-4.4410340874611869</v>
      </c>
      <c r="GJ384">
        <v>-4.0977002334145526E-3</v>
      </c>
      <c r="GK384">
        <v>1.9870096767282211E-6</v>
      </c>
      <c r="GL384">
        <v>-4.7591234531596528E-10</v>
      </c>
      <c r="GM384">
        <v>0.2103699999999975</v>
      </c>
      <c r="GN384">
        <v>0</v>
      </c>
      <c r="GO384">
        <v>0</v>
      </c>
      <c r="GP384">
        <v>0</v>
      </c>
      <c r="GQ384">
        <v>6</v>
      </c>
      <c r="GR384">
        <v>2093</v>
      </c>
      <c r="GS384">
        <v>4</v>
      </c>
      <c r="GT384">
        <v>31</v>
      </c>
      <c r="GU384">
        <v>35.799999999999997</v>
      </c>
      <c r="GV384">
        <v>36.200000000000003</v>
      </c>
      <c r="GW384">
        <v>4.7863800000000003</v>
      </c>
      <c r="GX384">
        <v>0</v>
      </c>
      <c r="GY384">
        <v>2.04834</v>
      </c>
      <c r="GZ384">
        <v>2.6245099999999999</v>
      </c>
      <c r="HA384">
        <v>2.1972700000000001</v>
      </c>
      <c r="HB384">
        <v>2.3327599999999999</v>
      </c>
      <c r="HC384">
        <v>41.901200000000003</v>
      </c>
      <c r="HD384">
        <v>14.4998</v>
      </c>
      <c r="HE384">
        <v>18</v>
      </c>
      <c r="HF384">
        <v>701.92200000000003</v>
      </c>
      <c r="HG384">
        <v>746.50300000000004</v>
      </c>
      <c r="HH384">
        <v>30.9984</v>
      </c>
      <c r="HI384">
        <v>34.306199999999997</v>
      </c>
      <c r="HJ384">
        <v>30.0001</v>
      </c>
      <c r="HK384">
        <v>34.247</v>
      </c>
      <c r="HL384">
        <v>34.265099999999997</v>
      </c>
      <c r="HM384">
        <v>100</v>
      </c>
      <c r="HN384">
        <v>17.0321</v>
      </c>
      <c r="HO384">
        <v>100</v>
      </c>
      <c r="HP384">
        <v>31</v>
      </c>
      <c r="HQ384">
        <v>2461.73</v>
      </c>
      <c r="HR384">
        <v>33.8718</v>
      </c>
      <c r="HS384">
        <v>98.757800000000003</v>
      </c>
      <c r="HT384">
        <v>97.728899999999996</v>
      </c>
    </row>
    <row r="385" spans="1:228" x14ac:dyDescent="0.2">
      <c r="A385">
        <v>370</v>
      </c>
      <c r="B385">
        <v>1673986342.0999999</v>
      </c>
      <c r="C385">
        <v>1473.599999904633</v>
      </c>
      <c r="D385" t="s">
        <v>1099</v>
      </c>
      <c r="E385" t="s">
        <v>1100</v>
      </c>
      <c r="F385">
        <v>4</v>
      </c>
      <c r="G385">
        <v>1673986339.7874999</v>
      </c>
      <c r="H385">
        <f t="shared" si="170"/>
        <v>3.144405924924488E-4</v>
      </c>
      <c r="I385">
        <f t="shared" si="171"/>
        <v>0.31444059249244882</v>
      </c>
      <c r="J385">
        <f t="shared" si="172"/>
        <v>11.77248791880036</v>
      </c>
      <c r="K385">
        <f t="shared" si="173"/>
        <v>1987.0174999999999</v>
      </c>
      <c r="L385">
        <f t="shared" si="174"/>
        <v>905.83366317144964</v>
      </c>
      <c r="M385">
        <f t="shared" si="175"/>
        <v>91.611800354500147</v>
      </c>
      <c r="N385">
        <f t="shared" si="176"/>
        <v>200.95770107899364</v>
      </c>
      <c r="O385">
        <f t="shared" si="177"/>
        <v>1.815118280246384E-2</v>
      </c>
      <c r="P385">
        <f t="shared" si="178"/>
        <v>2.7648386229933735</v>
      </c>
      <c r="Q385">
        <f t="shared" si="179"/>
        <v>1.8085241036768656E-2</v>
      </c>
      <c r="R385">
        <f t="shared" si="180"/>
        <v>1.1309180195975653E-2</v>
      </c>
      <c r="S385">
        <f t="shared" si="181"/>
        <v>226.11672561013583</v>
      </c>
      <c r="T385">
        <f t="shared" si="182"/>
        <v>34.629354100433673</v>
      </c>
      <c r="U385">
        <f t="shared" si="183"/>
        <v>33.313187499999998</v>
      </c>
      <c r="V385">
        <f t="shared" si="184"/>
        <v>5.1416945816253818</v>
      </c>
      <c r="W385">
        <f t="shared" si="185"/>
        <v>67.249674796472988</v>
      </c>
      <c r="X385">
        <f t="shared" si="186"/>
        <v>3.4580563897698897</v>
      </c>
      <c r="Y385">
        <f t="shared" si="187"/>
        <v>5.1421161518408605</v>
      </c>
      <c r="Z385">
        <f t="shared" si="188"/>
        <v>1.6836381918554921</v>
      </c>
      <c r="AA385">
        <f t="shared" si="189"/>
        <v>-13.866830128916993</v>
      </c>
      <c r="AB385">
        <f t="shared" si="190"/>
        <v>0.21799729552047489</v>
      </c>
      <c r="AC385">
        <f t="shared" si="191"/>
        <v>1.8113097299507101E-2</v>
      </c>
      <c r="AD385">
        <f t="shared" si="192"/>
        <v>212.4860058740388</v>
      </c>
      <c r="AE385">
        <f t="shared" si="193"/>
        <v>11.613453667765823</v>
      </c>
      <c r="AF385">
        <f t="shared" si="194"/>
        <v>0.31727750216665535</v>
      </c>
      <c r="AG385">
        <f t="shared" si="195"/>
        <v>11.77248791880036</v>
      </c>
      <c r="AH385">
        <v>2068.4470858386449</v>
      </c>
      <c r="AI385">
        <v>2057.310121212121</v>
      </c>
      <c r="AJ385">
        <v>-2.8248946991873459E-2</v>
      </c>
      <c r="AK385">
        <v>64.167648988695476</v>
      </c>
      <c r="AL385">
        <f t="shared" si="196"/>
        <v>0.31444059249244882</v>
      </c>
      <c r="AM385">
        <v>33.910262326758087</v>
      </c>
      <c r="AN385">
        <v>34.190732121212108</v>
      </c>
      <c r="AO385">
        <v>-2.8681530869385779E-5</v>
      </c>
      <c r="AP385">
        <v>91.899806073423491</v>
      </c>
      <c r="AQ385">
        <v>0</v>
      </c>
      <c r="AR385">
        <v>0</v>
      </c>
      <c r="AS385">
        <f t="shared" si="197"/>
        <v>1</v>
      </c>
      <c r="AT385">
        <f t="shared" si="198"/>
        <v>0</v>
      </c>
      <c r="AU385">
        <f t="shared" si="199"/>
        <v>47210.653100966265</v>
      </c>
      <c r="AV385">
        <f t="shared" si="200"/>
        <v>1200.0050000000001</v>
      </c>
      <c r="AW385">
        <f t="shared" si="201"/>
        <v>1025.9295510933348</v>
      </c>
      <c r="AX385">
        <f t="shared" si="202"/>
        <v>0.85493773033723586</v>
      </c>
      <c r="AY385">
        <f t="shared" si="203"/>
        <v>0.18842981955086505</v>
      </c>
      <c r="AZ385">
        <v>6</v>
      </c>
      <c r="BA385">
        <v>0.5</v>
      </c>
      <c r="BB385" t="s">
        <v>355</v>
      </c>
      <c r="BC385">
        <v>2</v>
      </c>
      <c r="BD385" t="b">
        <v>1</v>
      </c>
      <c r="BE385">
        <v>1673986339.7874999</v>
      </c>
      <c r="BF385">
        <v>1987.0174999999999</v>
      </c>
      <c r="BG385">
        <v>1998.3187499999999</v>
      </c>
      <c r="BH385">
        <v>34.192362500000002</v>
      </c>
      <c r="BI385">
        <v>33.909525000000002</v>
      </c>
      <c r="BJ385">
        <v>1995.5050000000001</v>
      </c>
      <c r="BK385">
        <v>33.981999999999999</v>
      </c>
      <c r="BL385">
        <v>650.04612499999996</v>
      </c>
      <c r="BM385">
        <v>101.03525</v>
      </c>
      <c r="BN385">
        <v>0.10009535</v>
      </c>
      <c r="BO385">
        <v>33.31465</v>
      </c>
      <c r="BP385">
        <v>33.313187499999998</v>
      </c>
      <c r="BQ385">
        <v>999.9</v>
      </c>
      <c r="BR385">
        <v>0</v>
      </c>
      <c r="BS385">
        <v>0</v>
      </c>
      <c r="BT385">
        <v>8996.1712499999994</v>
      </c>
      <c r="BU385">
        <v>0</v>
      </c>
      <c r="BV385">
        <v>1740.13</v>
      </c>
      <c r="BW385">
        <v>-11.30025</v>
      </c>
      <c r="BX385">
        <v>2057.36375</v>
      </c>
      <c r="BY385">
        <v>2068.4587499999998</v>
      </c>
      <c r="BZ385">
        <v>0.28284312499999997</v>
      </c>
      <c r="CA385">
        <v>1998.3187499999999</v>
      </c>
      <c r="CB385">
        <v>33.909525000000002</v>
      </c>
      <c r="CC385">
        <v>3.4546299999999999</v>
      </c>
      <c r="CD385">
        <v>3.4260524999999999</v>
      </c>
      <c r="CE385">
        <v>26.398412499999999</v>
      </c>
      <c r="CF385">
        <v>26.257687499999999</v>
      </c>
      <c r="CG385">
        <v>1200.0050000000001</v>
      </c>
      <c r="CH385">
        <v>0.49999300000000002</v>
      </c>
      <c r="CI385">
        <v>0.50000700000000009</v>
      </c>
      <c r="CJ385">
        <v>0</v>
      </c>
      <c r="CK385">
        <v>943.53774999999996</v>
      </c>
      <c r="CL385">
        <v>4.9990899999999998</v>
      </c>
      <c r="CM385">
        <v>10423.487499999999</v>
      </c>
      <c r="CN385">
        <v>9557.8575000000001</v>
      </c>
      <c r="CO385">
        <v>44.186999999999998</v>
      </c>
      <c r="CP385">
        <v>46.811999999999998</v>
      </c>
      <c r="CQ385">
        <v>45.186999999999998</v>
      </c>
      <c r="CR385">
        <v>45.375</v>
      </c>
      <c r="CS385">
        <v>45.5</v>
      </c>
      <c r="CT385">
        <v>597.49374999999998</v>
      </c>
      <c r="CU385">
        <v>597.51125000000002</v>
      </c>
      <c r="CV385">
        <v>0</v>
      </c>
      <c r="CW385">
        <v>1673986342.3</v>
      </c>
      <c r="CX385">
        <v>0</v>
      </c>
      <c r="CY385">
        <v>1673984188.5</v>
      </c>
      <c r="CZ385" t="s">
        <v>356</v>
      </c>
      <c r="DA385">
        <v>1673984188.5</v>
      </c>
      <c r="DB385">
        <v>1673984167.5</v>
      </c>
      <c r="DC385">
        <v>23</v>
      </c>
      <c r="DD385">
        <v>-0.32800000000000001</v>
      </c>
      <c r="DE385">
        <v>5.0000000000000001E-3</v>
      </c>
      <c r="DF385">
        <v>-6.2539999999999996</v>
      </c>
      <c r="DG385">
        <v>0.21</v>
      </c>
      <c r="DH385">
        <v>579</v>
      </c>
      <c r="DI385">
        <v>34</v>
      </c>
      <c r="DJ385">
        <v>0</v>
      </c>
      <c r="DK385">
        <v>0.1</v>
      </c>
      <c r="DL385">
        <v>-11.0244725</v>
      </c>
      <c r="DM385">
        <v>-1.0017669793620709</v>
      </c>
      <c r="DN385">
        <v>0.15715203464718491</v>
      </c>
      <c r="DO385">
        <v>0</v>
      </c>
      <c r="DP385">
        <v>0.29756917500000002</v>
      </c>
      <c r="DQ385">
        <v>-0.11188479174484089</v>
      </c>
      <c r="DR385">
        <v>1.0902126069917511E-2</v>
      </c>
      <c r="DS385">
        <v>0</v>
      </c>
      <c r="DT385">
        <v>0</v>
      </c>
      <c r="DU385">
        <v>0</v>
      </c>
      <c r="DV385">
        <v>0</v>
      </c>
      <c r="DW385">
        <v>-1</v>
      </c>
      <c r="DX385">
        <v>0</v>
      </c>
      <c r="DY385">
        <v>2</v>
      </c>
      <c r="DZ385" t="s">
        <v>379</v>
      </c>
      <c r="EA385">
        <v>3.2960199999999999</v>
      </c>
      <c r="EB385">
        <v>2.6254499999999998</v>
      </c>
      <c r="EC385">
        <v>0.28192200000000001</v>
      </c>
      <c r="ED385">
        <v>0.28050799999999998</v>
      </c>
      <c r="EE385">
        <v>0.139236</v>
      </c>
      <c r="EF385">
        <v>0.137124</v>
      </c>
      <c r="EG385">
        <v>21609.8</v>
      </c>
      <c r="EH385">
        <v>22016</v>
      </c>
      <c r="EI385">
        <v>28024.2</v>
      </c>
      <c r="EJ385">
        <v>29480.799999999999</v>
      </c>
      <c r="EK385">
        <v>33209.199999999997</v>
      </c>
      <c r="EL385">
        <v>35335</v>
      </c>
      <c r="EM385">
        <v>39564.800000000003</v>
      </c>
      <c r="EN385">
        <v>42149.7</v>
      </c>
      <c r="EO385">
        <v>2.2048000000000001</v>
      </c>
      <c r="EP385">
        <v>2.1679300000000001</v>
      </c>
      <c r="EQ385">
        <v>0.120506</v>
      </c>
      <c r="ER385">
        <v>0</v>
      </c>
      <c r="ES385">
        <v>31.3582</v>
      </c>
      <c r="ET385">
        <v>999.9</v>
      </c>
      <c r="EU385">
        <v>67.900000000000006</v>
      </c>
      <c r="EV385">
        <v>35.5</v>
      </c>
      <c r="EW385">
        <v>39.0274</v>
      </c>
      <c r="EX385">
        <v>57.021900000000002</v>
      </c>
      <c r="EY385">
        <v>-4.3068900000000001</v>
      </c>
      <c r="EZ385">
        <v>2</v>
      </c>
      <c r="FA385">
        <v>0.55074199999999995</v>
      </c>
      <c r="FB385">
        <v>0.44097999999999998</v>
      </c>
      <c r="FC385">
        <v>20.270600000000002</v>
      </c>
      <c r="FD385">
        <v>5.2193899999999998</v>
      </c>
      <c r="FE385">
        <v>12.0099</v>
      </c>
      <c r="FF385">
        <v>4.9863499999999998</v>
      </c>
      <c r="FG385">
        <v>3.2846500000000001</v>
      </c>
      <c r="FH385">
        <v>9999</v>
      </c>
      <c r="FI385">
        <v>9999</v>
      </c>
      <c r="FJ385">
        <v>9999</v>
      </c>
      <c r="FK385">
        <v>999.9</v>
      </c>
      <c r="FL385">
        <v>1.8658600000000001</v>
      </c>
      <c r="FM385">
        <v>1.86232</v>
      </c>
      <c r="FN385">
        <v>1.86432</v>
      </c>
      <c r="FO385">
        <v>1.86036</v>
      </c>
      <c r="FP385">
        <v>1.86111</v>
      </c>
      <c r="FQ385">
        <v>1.8602000000000001</v>
      </c>
      <c r="FR385">
        <v>1.8619300000000001</v>
      </c>
      <c r="FS385">
        <v>1.8585199999999999</v>
      </c>
      <c r="FT385">
        <v>0</v>
      </c>
      <c r="FU385">
        <v>0</v>
      </c>
      <c r="FV385">
        <v>0</v>
      </c>
      <c r="FW385">
        <v>0</v>
      </c>
      <c r="FX385" t="s">
        <v>358</v>
      </c>
      <c r="FY385" t="s">
        <v>359</v>
      </c>
      <c r="FZ385" t="s">
        <v>360</v>
      </c>
      <c r="GA385" t="s">
        <v>360</v>
      </c>
      <c r="GB385" t="s">
        <v>360</v>
      </c>
      <c r="GC385" t="s">
        <v>360</v>
      </c>
      <c r="GD385">
        <v>0</v>
      </c>
      <c r="GE385">
        <v>100</v>
      </c>
      <c r="GF385">
        <v>100</v>
      </c>
      <c r="GG385">
        <v>-8.48</v>
      </c>
      <c r="GH385">
        <v>0.2104</v>
      </c>
      <c r="GI385">
        <v>-4.4410340874611869</v>
      </c>
      <c r="GJ385">
        <v>-4.0977002334145526E-3</v>
      </c>
      <c r="GK385">
        <v>1.9870096767282211E-6</v>
      </c>
      <c r="GL385">
        <v>-4.7591234531596528E-10</v>
      </c>
      <c r="GM385">
        <v>0.2103699999999975</v>
      </c>
      <c r="GN385">
        <v>0</v>
      </c>
      <c r="GO385">
        <v>0</v>
      </c>
      <c r="GP385">
        <v>0</v>
      </c>
      <c r="GQ385">
        <v>6</v>
      </c>
      <c r="GR385">
        <v>2093</v>
      </c>
      <c r="GS385">
        <v>4</v>
      </c>
      <c r="GT385">
        <v>31</v>
      </c>
      <c r="GU385">
        <v>35.9</v>
      </c>
      <c r="GV385">
        <v>36.200000000000003</v>
      </c>
      <c r="GW385">
        <v>4.7876000000000003</v>
      </c>
      <c r="GX385">
        <v>0</v>
      </c>
      <c r="GY385">
        <v>2.04834</v>
      </c>
      <c r="GZ385">
        <v>2.6232899999999999</v>
      </c>
      <c r="HA385">
        <v>2.1972700000000001</v>
      </c>
      <c r="HB385">
        <v>2.33887</v>
      </c>
      <c r="HC385">
        <v>41.901200000000003</v>
      </c>
      <c r="HD385">
        <v>14.4823</v>
      </c>
      <c r="HE385">
        <v>18</v>
      </c>
      <c r="HF385">
        <v>701.28</v>
      </c>
      <c r="HG385">
        <v>746.33100000000002</v>
      </c>
      <c r="HH385">
        <v>30.998200000000001</v>
      </c>
      <c r="HI385">
        <v>34.306199999999997</v>
      </c>
      <c r="HJ385">
        <v>30.0001</v>
      </c>
      <c r="HK385">
        <v>34.245699999999999</v>
      </c>
      <c r="HL385">
        <v>34.264699999999998</v>
      </c>
      <c r="HM385">
        <v>100</v>
      </c>
      <c r="HN385">
        <v>17.0321</v>
      </c>
      <c r="HO385">
        <v>100</v>
      </c>
      <c r="HP385">
        <v>31</v>
      </c>
      <c r="HQ385">
        <v>2468.41</v>
      </c>
      <c r="HR385">
        <v>33.873600000000003</v>
      </c>
      <c r="HS385">
        <v>98.760300000000001</v>
      </c>
      <c r="HT385">
        <v>97.730699999999999</v>
      </c>
    </row>
    <row r="386" spans="1:228" x14ac:dyDescent="0.2">
      <c r="A386">
        <v>371</v>
      </c>
      <c r="B386">
        <v>1673986346.0999999</v>
      </c>
      <c r="C386">
        <v>1477.599999904633</v>
      </c>
      <c r="D386" t="s">
        <v>1101</v>
      </c>
      <c r="E386" t="s">
        <v>1102</v>
      </c>
      <c r="F386">
        <v>4</v>
      </c>
      <c r="G386">
        <v>1673986344.0999999</v>
      </c>
      <c r="H386">
        <f t="shared" si="170"/>
        <v>3.07563412961944E-4</v>
      </c>
      <c r="I386">
        <f t="shared" si="171"/>
        <v>0.307563412961944</v>
      </c>
      <c r="J386">
        <f t="shared" si="172"/>
        <v>11.342100915297699</v>
      </c>
      <c r="K386">
        <f t="shared" si="173"/>
        <v>1987.007142857143</v>
      </c>
      <c r="L386">
        <f t="shared" si="174"/>
        <v>922.93685019387226</v>
      </c>
      <c r="M386">
        <f t="shared" si="175"/>
        <v>93.340600082146182</v>
      </c>
      <c r="N386">
        <f t="shared" si="176"/>
        <v>200.95463632515805</v>
      </c>
      <c r="O386">
        <f t="shared" si="177"/>
        <v>1.7781823952920689E-2</v>
      </c>
      <c r="P386">
        <f t="shared" si="178"/>
        <v>2.7620101359077407</v>
      </c>
      <c r="Q386">
        <f t="shared" si="179"/>
        <v>1.7718468967378109E-2</v>
      </c>
      <c r="R386">
        <f t="shared" si="180"/>
        <v>1.1079716396183614E-2</v>
      </c>
      <c r="S386">
        <f t="shared" si="181"/>
        <v>226.1228597641641</v>
      </c>
      <c r="T386">
        <f t="shared" si="182"/>
        <v>34.612085718269782</v>
      </c>
      <c r="U386">
        <f t="shared" si="183"/>
        <v>33.301185714285722</v>
      </c>
      <c r="V386">
        <f t="shared" si="184"/>
        <v>5.1382361648386459</v>
      </c>
      <c r="W386">
        <f t="shared" si="185"/>
        <v>67.312350952701181</v>
      </c>
      <c r="X386">
        <f t="shared" si="186"/>
        <v>3.4573131943604709</v>
      </c>
      <c r="Y386">
        <f t="shared" si="187"/>
        <v>5.1362241036416094</v>
      </c>
      <c r="Z386">
        <f t="shared" si="188"/>
        <v>1.680922970478175</v>
      </c>
      <c r="AA386">
        <f t="shared" si="189"/>
        <v>-13.56354651162173</v>
      </c>
      <c r="AB386">
        <f t="shared" si="190"/>
        <v>-1.0402112118390383</v>
      </c>
      <c r="AC386">
        <f t="shared" si="191"/>
        <v>-8.650448940084994E-2</v>
      </c>
      <c r="AD386">
        <f t="shared" si="192"/>
        <v>211.43259755130248</v>
      </c>
      <c r="AE386">
        <f t="shared" si="193"/>
        <v>11.774557223577901</v>
      </c>
      <c r="AF386">
        <f t="shared" si="194"/>
        <v>0.3142575090595866</v>
      </c>
      <c r="AG386">
        <f t="shared" si="195"/>
        <v>11.342100915297699</v>
      </c>
      <c r="AH386">
        <v>2068.575785120478</v>
      </c>
      <c r="AI386">
        <v>2057.46</v>
      </c>
      <c r="AJ386">
        <v>7.071935772236923E-2</v>
      </c>
      <c r="AK386">
        <v>64.167648988695476</v>
      </c>
      <c r="AL386">
        <f t="shared" si="196"/>
        <v>0.307563412961944</v>
      </c>
      <c r="AM386">
        <v>33.905883896336668</v>
      </c>
      <c r="AN386">
        <v>34.180349696969692</v>
      </c>
      <c r="AO386">
        <v>-3.9057675392526217E-5</v>
      </c>
      <c r="AP386">
        <v>91.899806073423491</v>
      </c>
      <c r="AQ386">
        <v>5</v>
      </c>
      <c r="AR386">
        <v>1</v>
      </c>
      <c r="AS386">
        <f t="shared" si="197"/>
        <v>1</v>
      </c>
      <c r="AT386">
        <f t="shared" si="198"/>
        <v>0</v>
      </c>
      <c r="AU386">
        <f t="shared" si="199"/>
        <v>47136.149724222923</v>
      </c>
      <c r="AV386">
        <f t="shared" si="200"/>
        <v>1200.04</v>
      </c>
      <c r="AW386">
        <f t="shared" si="201"/>
        <v>1025.9592351109657</v>
      </c>
      <c r="AX386">
        <f t="shared" si="202"/>
        <v>0.85493753134142669</v>
      </c>
      <c r="AY386">
        <f t="shared" si="203"/>
        <v>0.1884294354889538</v>
      </c>
      <c r="AZ386">
        <v>6</v>
      </c>
      <c r="BA386">
        <v>0.5</v>
      </c>
      <c r="BB386" t="s">
        <v>355</v>
      </c>
      <c r="BC386">
        <v>2</v>
      </c>
      <c r="BD386" t="b">
        <v>1</v>
      </c>
      <c r="BE386">
        <v>1673986344.0999999</v>
      </c>
      <c r="BF386">
        <v>1987.007142857143</v>
      </c>
      <c r="BG386">
        <v>1998.454285714286</v>
      </c>
      <c r="BH386">
        <v>34.185357142857143</v>
      </c>
      <c r="BI386">
        <v>33.905142857142849</v>
      </c>
      <c r="BJ386">
        <v>1995.494285714286</v>
      </c>
      <c r="BK386">
        <v>33.974985714285722</v>
      </c>
      <c r="BL386">
        <v>649.89085714285716</v>
      </c>
      <c r="BM386">
        <v>101.0351428571429</v>
      </c>
      <c r="BN386">
        <v>9.9187257142857144E-2</v>
      </c>
      <c r="BO386">
        <v>33.294199999999996</v>
      </c>
      <c r="BP386">
        <v>33.301185714285722</v>
      </c>
      <c r="BQ386">
        <v>999.89999999999986</v>
      </c>
      <c r="BR386">
        <v>0</v>
      </c>
      <c r="BS386">
        <v>0</v>
      </c>
      <c r="BT386">
        <v>8981.1614285714277</v>
      </c>
      <c r="BU386">
        <v>0</v>
      </c>
      <c r="BV386">
        <v>1762.158571428572</v>
      </c>
      <c r="BW386">
        <v>-11.447242857142861</v>
      </c>
      <c r="BX386">
        <v>2057.3357142857139</v>
      </c>
      <c r="BY386">
        <v>2068.5871428571431</v>
      </c>
      <c r="BZ386">
        <v>0.28022742857142863</v>
      </c>
      <c r="CA386">
        <v>1998.454285714286</v>
      </c>
      <c r="CB386">
        <v>33.905142857142849</v>
      </c>
      <c r="CC386">
        <v>3.4539242857142858</v>
      </c>
      <c r="CD386">
        <v>3.425611428571429</v>
      </c>
      <c r="CE386">
        <v>26.394957142857141</v>
      </c>
      <c r="CF386">
        <v>26.255485714285719</v>
      </c>
      <c r="CG386">
        <v>1200.04</v>
      </c>
      <c r="CH386">
        <v>0.50000085714285714</v>
      </c>
      <c r="CI386">
        <v>0.49999914285714292</v>
      </c>
      <c r="CJ386">
        <v>0</v>
      </c>
      <c r="CK386">
        <v>943.72185714285695</v>
      </c>
      <c r="CL386">
        <v>4.9990899999999998</v>
      </c>
      <c r="CM386">
        <v>10424.78571428571</v>
      </c>
      <c r="CN386">
        <v>9558.1742857142854</v>
      </c>
      <c r="CO386">
        <v>44.186999999999998</v>
      </c>
      <c r="CP386">
        <v>46.811999999999998</v>
      </c>
      <c r="CQ386">
        <v>45.186999999999998</v>
      </c>
      <c r="CR386">
        <v>45.321000000000012</v>
      </c>
      <c r="CS386">
        <v>45.5</v>
      </c>
      <c r="CT386">
        <v>597.51999999999987</v>
      </c>
      <c r="CU386">
        <v>597.52142857142849</v>
      </c>
      <c r="CV386">
        <v>0</v>
      </c>
      <c r="CW386">
        <v>1673986346.5</v>
      </c>
      <c r="CX386">
        <v>0</v>
      </c>
      <c r="CY386">
        <v>1673984188.5</v>
      </c>
      <c r="CZ386" t="s">
        <v>356</v>
      </c>
      <c r="DA386">
        <v>1673984188.5</v>
      </c>
      <c r="DB386">
        <v>1673984167.5</v>
      </c>
      <c r="DC386">
        <v>23</v>
      </c>
      <c r="DD386">
        <v>-0.32800000000000001</v>
      </c>
      <c r="DE386">
        <v>5.0000000000000001E-3</v>
      </c>
      <c r="DF386">
        <v>-6.2539999999999996</v>
      </c>
      <c r="DG386">
        <v>0.21</v>
      </c>
      <c r="DH386">
        <v>579</v>
      </c>
      <c r="DI386">
        <v>34</v>
      </c>
      <c r="DJ386">
        <v>0</v>
      </c>
      <c r="DK386">
        <v>0.1</v>
      </c>
      <c r="DL386">
        <v>-11.1080325</v>
      </c>
      <c r="DM386">
        <v>-2.2361347091932182</v>
      </c>
      <c r="DN386">
        <v>0.23060592185316919</v>
      </c>
      <c r="DO386">
        <v>0</v>
      </c>
      <c r="DP386">
        <v>0.29155365</v>
      </c>
      <c r="DQ386">
        <v>-9.8533058161349829E-2</v>
      </c>
      <c r="DR386">
        <v>9.818997422216794E-3</v>
      </c>
      <c r="DS386">
        <v>1</v>
      </c>
      <c r="DT386">
        <v>0</v>
      </c>
      <c r="DU386">
        <v>0</v>
      </c>
      <c r="DV386">
        <v>0</v>
      </c>
      <c r="DW386">
        <v>-1</v>
      </c>
      <c r="DX386">
        <v>1</v>
      </c>
      <c r="DY386">
        <v>2</v>
      </c>
      <c r="DZ386" t="s">
        <v>357</v>
      </c>
      <c r="EA386">
        <v>3.2951000000000001</v>
      </c>
      <c r="EB386">
        <v>2.6242999999999999</v>
      </c>
      <c r="EC386">
        <v>0.28193499999999999</v>
      </c>
      <c r="ED386">
        <v>0.28052300000000002</v>
      </c>
      <c r="EE386">
        <v>0.13919999999999999</v>
      </c>
      <c r="EF386">
        <v>0.13711400000000001</v>
      </c>
      <c r="EG386">
        <v>21609.9</v>
      </c>
      <c r="EH386">
        <v>22015.3</v>
      </c>
      <c r="EI386">
        <v>28024.9</v>
      </c>
      <c r="EJ386">
        <v>29480.5</v>
      </c>
      <c r="EK386">
        <v>33211.1</v>
      </c>
      <c r="EL386">
        <v>35335.1</v>
      </c>
      <c r="EM386">
        <v>39565.5</v>
      </c>
      <c r="EN386">
        <v>42149.3</v>
      </c>
      <c r="EO386">
        <v>2.1948500000000002</v>
      </c>
      <c r="EP386">
        <v>2.16832</v>
      </c>
      <c r="EQ386">
        <v>0.119809</v>
      </c>
      <c r="ER386">
        <v>0</v>
      </c>
      <c r="ES386">
        <v>31.3459</v>
      </c>
      <c r="ET386">
        <v>999.9</v>
      </c>
      <c r="EU386">
        <v>67.900000000000006</v>
      </c>
      <c r="EV386">
        <v>35.5</v>
      </c>
      <c r="EW386">
        <v>39.023699999999998</v>
      </c>
      <c r="EX386">
        <v>57.291899999999998</v>
      </c>
      <c r="EY386">
        <v>-4.1226000000000003</v>
      </c>
      <c r="EZ386">
        <v>2</v>
      </c>
      <c r="FA386">
        <v>0.550813</v>
      </c>
      <c r="FB386">
        <v>0.43149799999999999</v>
      </c>
      <c r="FC386">
        <v>20.270399999999999</v>
      </c>
      <c r="FD386">
        <v>5.2172900000000002</v>
      </c>
      <c r="FE386">
        <v>12.0099</v>
      </c>
      <c r="FF386">
        <v>4.9854500000000002</v>
      </c>
      <c r="FG386">
        <v>3.2843300000000002</v>
      </c>
      <c r="FH386">
        <v>9999</v>
      </c>
      <c r="FI386">
        <v>9999</v>
      </c>
      <c r="FJ386">
        <v>9999</v>
      </c>
      <c r="FK386">
        <v>999.9</v>
      </c>
      <c r="FL386">
        <v>1.86589</v>
      </c>
      <c r="FM386">
        <v>1.86232</v>
      </c>
      <c r="FN386">
        <v>1.86432</v>
      </c>
      <c r="FO386">
        <v>1.8603799999999999</v>
      </c>
      <c r="FP386">
        <v>1.86111</v>
      </c>
      <c r="FQ386">
        <v>1.86022</v>
      </c>
      <c r="FR386">
        <v>1.86195</v>
      </c>
      <c r="FS386">
        <v>1.8585199999999999</v>
      </c>
      <c r="FT386">
        <v>0</v>
      </c>
      <c r="FU386">
        <v>0</v>
      </c>
      <c r="FV386">
        <v>0</v>
      </c>
      <c r="FW386">
        <v>0</v>
      </c>
      <c r="FX386" t="s">
        <v>358</v>
      </c>
      <c r="FY386" t="s">
        <v>359</v>
      </c>
      <c r="FZ386" t="s">
        <v>360</v>
      </c>
      <c r="GA386" t="s">
        <v>360</v>
      </c>
      <c r="GB386" t="s">
        <v>360</v>
      </c>
      <c r="GC386" t="s">
        <v>360</v>
      </c>
      <c r="GD386">
        <v>0</v>
      </c>
      <c r="GE386">
        <v>100</v>
      </c>
      <c r="GF386">
        <v>100</v>
      </c>
      <c r="GG386">
        <v>-8.49</v>
      </c>
      <c r="GH386">
        <v>0.21029999999999999</v>
      </c>
      <c r="GI386">
        <v>-4.4410340874611869</v>
      </c>
      <c r="GJ386">
        <v>-4.0977002334145526E-3</v>
      </c>
      <c r="GK386">
        <v>1.9870096767282211E-6</v>
      </c>
      <c r="GL386">
        <v>-4.7591234531596528E-10</v>
      </c>
      <c r="GM386">
        <v>0.2103699999999975</v>
      </c>
      <c r="GN386">
        <v>0</v>
      </c>
      <c r="GO386">
        <v>0</v>
      </c>
      <c r="GP386">
        <v>0</v>
      </c>
      <c r="GQ386">
        <v>6</v>
      </c>
      <c r="GR386">
        <v>2093</v>
      </c>
      <c r="GS386">
        <v>4</v>
      </c>
      <c r="GT386">
        <v>31</v>
      </c>
      <c r="GU386">
        <v>36</v>
      </c>
      <c r="GV386">
        <v>36.299999999999997</v>
      </c>
      <c r="GW386">
        <v>4.7876000000000003</v>
      </c>
      <c r="GX386">
        <v>0</v>
      </c>
      <c r="GY386">
        <v>2.04834</v>
      </c>
      <c r="GZ386">
        <v>2.6232899999999999</v>
      </c>
      <c r="HA386">
        <v>2.1972700000000001</v>
      </c>
      <c r="HB386">
        <v>2.3547400000000001</v>
      </c>
      <c r="HC386">
        <v>41.927500000000002</v>
      </c>
      <c r="HD386">
        <v>14.4998</v>
      </c>
      <c r="HE386">
        <v>18</v>
      </c>
      <c r="HF386">
        <v>692.96100000000001</v>
      </c>
      <c r="HG386">
        <v>746.68299999999999</v>
      </c>
      <c r="HH386">
        <v>30.997699999999998</v>
      </c>
      <c r="HI386">
        <v>34.306199999999997</v>
      </c>
      <c r="HJ386">
        <v>30.0001</v>
      </c>
      <c r="HK386">
        <v>34.243899999999996</v>
      </c>
      <c r="HL386">
        <v>34.262</v>
      </c>
      <c r="HM386">
        <v>100</v>
      </c>
      <c r="HN386">
        <v>17.0321</v>
      </c>
      <c r="HO386">
        <v>100</v>
      </c>
      <c r="HP386">
        <v>31</v>
      </c>
      <c r="HQ386">
        <v>2475.09</v>
      </c>
      <c r="HR386">
        <v>33.773400000000002</v>
      </c>
      <c r="HS386">
        <v>98.762200000000007</v>
      </c>
      <c r="HT386">
        <v>97.729799999999997</v>
      </c>
    </row>
    <row r="387" spans="1:228" x14ac:dyDescent="0.2">
      <c r="A387">
        <v>372</v>
      </c>
      <c r="B387">
        <v>1673986350.0999999</v>
      </c>
      <c r="C387">
        <v>1481.599999904633</v>
      </c>
      <c r="D387" t="s">
        <v>1103</v>
      </c>
      <c r="E387" t="s">
        <v>1104</v>
      </c>
      <c r="F387">
        <v>4</v>
      </c>
      <c r="G387">
        <v>1673986347.7874999</v>
      </c>
      <c r="H387">
        <f t="shared" si="170"/>
        <v>2.8748474109046857E-4</v>
      </c>
      <c r="I387">
        <f t="shared" si="171"/>
        <v>0.28748474109046857</v>
      </c>
      <c r="J387">
        <f t="shared" si="172"/>
        <v>11.553019612726429</v>
      </c>
      <c r="K387">
        <f t="shared" si="173"/>
        <v>1987.3050000000001</v>
      </c>
      <c r="L387">
        <f t="shared" si="174"/>
        <v>836.51419382212816</v>
      </c>
      <c r="M387">
        <f t="shared" si="175"/>
        <v>84.600233034274424</v>
      </c>
      <c r="N387">
        <f t="shared" si="176"/>
        <v>200.98459458528711</v>
      </c>
      <c r="O387">
        <f t="shared" si="177"/>
        <v>1.6674803857473587E-2</v>
      </c>
      <c r="P387">
        <f t="shared" si="178"/>
        <v>2.7621484140061181</v>
      </c>
      <c r="Q387">
        <f t="shared" si="179"/>
        <v>1.6619081176897574E-2</v>
      </c>
      <c r="R387">
        <f t="shared" si="180"/>
        <v>1.0391916596341946E-2</v>
      </c>
      <c r="S387">
        <f t="shared" si="181"/>
        <v>226.12356523335657</v>
      </c>
      <c r="T387">
        <f t="shared" si="182"/>
        <v>34.587548761609469</v>
      </c>
      <c r="U387">
        <f t="shared" si="183"/>
        <v>33.275987499999999</v>
      </c>
      <c r="V387">
        <f t="shared" si="184"/>
        <v>5.1309816686933489</v>
      </c>
      <c r="W387">
        <f t="shared" si="185"/>
        <v>67.395827914215417</v>
      </c>
      <c r="X387">
        <f t="shared" si="186"/>
        <v>3.4557825009889815</v>
      </c>
      <c r="Y387">
        <f t="shared" si="187"/>
        <v>5.1275911401929282</v>
      </c>
      <c r="Z387">
        <f t="shared" si="188"/>
        <v>1.6751991677043674</v>
      </c>
      <c r="AA387">
        <f t="shared" si="189"/>
        <v>-12.678077082089665</v>
      </c>
      <c r="AB387">
        <f t="shared" si="190"/>
        <v>-1.7553113426749423</v>
      </c>
      <c r="AC387">
        <f t="shared" si="191"/>
        <v>-0.14592581633184476</v>
      </c>
      <c r="AD387">
        <f t="shared" si="192"/>
        <v>211.54425099226015</v>
      </c>
      <c r="AE387">
        <f t="shared" si="193"/>
        <v>11.809448594648559</v>
      </c>
      <c r="AF387">
        <f t="shared" si="194"/>
        <v>0.30084460599973112</v>
      </c>
      <c r="AG387">
        <f t="shared" si="195"/>
        <v>11.553019612726429</v>
      </c>
      <c r="AH387">
        <v>2068.892810878313</v>
      </c>
      <c r="AI387">
        <v>2057.6890909090889</v>
      </c>
      <c r="AJ387">
        <v>4.1663439024221427E-2</v>
      </c>
      <c r="AK387">
        <v>64.167648988695476</v>
      </c>
      <c r="AL387">
        <f t="shared" si="196"/>
        <v>0.28748474109046857</v>
      </c>
      <c r="AM387">
        <v>33.90423497686799</v>
      </c>
      <c r="AN387">
        <v>34.161172727272721</v>
      </c>
      <c r="AO387">
        <v>-1.044531108948861E-4</v>
      </c>
      <c r="AP387">
        <v>91.899806073423491</v>
      </c>
      <c r="AQ387">
        <v>6</v>
      </c>
      <c r="AR387">
        <v>1</v>
      </c>
      <c r="AS387">
        <f t="shared" si="197"/>
        <v>1</v>
      </c>
      <c r="AT387">
        <f t="shared" si="198"/>
        <v>0</v>
      </c>
      <c r="AU387">
        <f t="shared" si="199"/>
        <v>47144.558303583763</v>
      </c>
      <c r="AV387">
        <f t="shared" si="200"/>
        <v>1200.05375</v>
      </c>
      <c r="AW387">
        <f t="shared" si="201"/>
        <v>1025.9700135924129</v>
      </c>
      <c r="AX387">
        <f t="shared" si="202"/>
        <v>0.85493671728654885</v>
      </c>
      <c r="AY387">
        <f t="shared" si="203"/>
        <v>0.18842786436303921</v>
      </c>
      <c r="AZ387">
        <v>6</v>
      </c>
      <c r="BA387">
        <v>0.5</v>
      </c>
      <c r="BB387" t="s">
        <v>355</v>
      </c>
      <c r="BC387">
        <v>2</v>
      </c>
      <c r="BD387" t="b">
        <v>1</v>
      </c>
      <c r="BE387">
        <v>1673986347.7874999</v>
      </c>
      <c r="BF387">
        <v>1987.3050000000001</v>
      </c>
      <c r="BG387">
        <v>1998.76</v>
      </c>
      <c r="BH387">
        <v>34.170250000000003</v>
      </c>
      <c r="BI387">
        <v>33.901987499999997</v>
      </c>
      <c r="BJ387">
        <v>1995.79375</v>
      </c>
      <c r="BK387">
        <v>33.959874999999997</v>
      </c>
      <c r="BL387">
        <v>649.88137499999993</v>
      </c>
      <c r="BM387">
        <v>101.03449999999999</v>
      </c>
      <c r="BN387">
        <v>9.9746925E-2</v>
      </c>
      <c r="BO387">
        <v>33.264200000000002</v>
      </c>
      <c r="BP387">
        <v>33.275987499999999</v>
      </c>
      <c r="BQ387">
        <v>999.9</v>
      </c>
      <c r="BR387">
        <v>0</v>
      </c>
      <c r="BS387">
        <v>0</v>
      </c>
      <c r="BT387">
        <v>8981.9524999999994</v>
      </c>
      <c r="BU387">
        <v>0</v>
      </c>
      <c r="BV387">
        <v>1777.7237500000001</v>
      </c>
      <c r="BW387">
        <v>-11.4541875</v>
      </c>
      <c r="BX387">
        <v>2057.6149999999998</v>
      </c>
      <c r="BY387">
        <v>2068.9</v>
      </c>
      <c r="BZ387">
        <v>0.268253625</v>
      </c>
      <c r="CA387">
        <v>1998.76</v>
      </c>
      <c r="CB387">
        <v>33.901987499999997</v>
      </c>
      <c r="CC387">
        <v>3.45237375</v>
      </c>
      <c r="CD387">
        <v>3.4252725000000002</v>
      </c>
      <c r="CE387">
        <v>26.387325000000001</v>
      </c>
      <c r="CF387">
        <v>26.253824999999999</v>
      </c>
      <c r="CG387">
        <v>1200.05375</v>
      </c>
      <c r="CH387">
        <v>0.50002650000000004</v>
      </c>
      <c r="CI387">
        <v>0.49997350000000002</v>
      </c>
      <c r="CJ387">
        <v>0</v>
      </c>
      <c r="CK387">
        <v>943.95775000000003</v>
      </c>
      <c r="CL387">
        <v>4.9990899999999998</v>
      </c>
      <c r="CM387">
        <v>10423.725</v>
      </c>
      <c r="CN387">
        <v>9558.3712500000001</v>
      </c>
      <c r="CO387">
        <v>44.171499999999988</v>
      </c>
      <c r="CP387">
        <v>46.811999999999998</v>
      </c>
      <c r="CQ387">
        <v>45.171499999999988</v>
      </c>
      <c r="CR387">
        <v>45.241999999999997</v>
      </c>
      <c r="CS387">
        <v>45.515500000000003</v>
      </c>
      <c r="CT387">
        <v>597.55875000000003</v>
      </c>
      <c r="CU387">
        <v>597.495</v>
      </c>
      <c r="CV387">
        <v>0</v>
      </c>
      <c r="CW387">
        <v>1673986350.0999999</v>
      </c>
      <c r="CX387">
        <v>0</v>
      </c>
      <c r="CY387">
        <v>1673984188.5</v>
      </c>
      <c r="CZ387" t="s">
        <v>356</v>
      </c>
      <c r="DA387">
        <v>1673984188.5</v>
      </c>
      <c r="DB387">
        <v>1673984167.5</v>
      </c>
      <c r="DC387">
        <v>23</v>
      </c>
      <c r="DD387">
        <v>-0.32800000000000001</v>
      </c>
      <c r="DE387">
        <v>5.0000000000000001E-3</v>
      </c>
      <c r="DF387">
        <v>-6.2539999999999996</v>
      </c>
      <c r="DG387">
        <v>0.21</v>
      </c>
      <c r="DH387">
        <v>579</v>
      </c>
      <c r="DI387">
        <v>34</v>
      </c>
      <c r="DJ387">
        <v>0</v>
      </c>
      <c r="DK387">
        <v>0.1</v>
      </c>
      <c r="DL387">
        <v>-11.2173075</v>
      </c>
      <c r="DM387">
        <v>-2.2791433395872498</v>
      </c>
      <c r="DN387">
        <v>0.232082032250991</v>
      </c>
      <c r="DO387">
        <v>0</v>
      </c>
      <c r="DP387">
        <v>0.28392197499999999</v>
      </c>
      <c r="DQ387">
        <v>-9.4946960600375344E-2</v>
      </c>
      <c r="DR387">
        <v>9.4474809089182613E-3</v>
      </c>
      <c r="DS387">
        <v>1</v>
      </c>
      <c r="DT387">
        <v>0</v>
      </c>
      <c r="DU387">
        <v>0</v>
      </c>
      <c r="DV387">
        <v>0</v>
      </c>
      <c r="DW387">
        <v>-1</v>
      </c>
      <c r="DX387">
        <v>1</v>
      </c>
      <c r="DY387">
        <v>2</v>
      </c>
      <c r="DZ387" t="s">
        <v>357</v>
      </c>
      <c r="EA387">
        <v>3.29541</v>
      </c>
      <c r="EB387">
        <v>2.6246299999999998</v>
      </c>
      <c r="EC387">
        <v>0.28196199999999999</v>
      </c>
      <c r="ED387">
        <v>0.280555</v>
      </c>
      <c r="EE387">
        <v>0.139152</v>
      </c>
      <c r="EF387">
        <v>0.137074</v>
      </c>
      <c r="EG387">
        <v>21609.1</v>
      </c>
      <c r="EH387">
        <v>22014.2</v>
      </c>
      <c r="EI387">
        <v>28024.799999999999</v>
      </c>
      <c r="EJ387">
        <v>29480.3</v>
      </c>
      <c r="EK387">
        <v>33212.5</v>
      </c>
      <c r="EL387">
        <v>35336.5</v>
      </c>
      <c r="EM387">
        <v>39564.9</v>
      </c>
      <c r="EN387">
        <v>42149.1</v>
      </c>
      <c r="EO387">
        <v>2.194</v>
      </c>
      <c r="EP387">
        <v>2.1678500000000001</v>
      </c>
      <c r="EQ387">
        <v>0.119075</v>
      </c>
      <c r="ER387">
        <v>0</v>
      </c>
      <c r="ES387">
        <v>31.325299999999999</v>
      </c>
      <c r="ET387">
        <v>999.9</v>
      </c>
      <c r="EU387">
        <v>67.900000000000006</v>
      </c>
      <c r="EV387">
        <v>35.5</v>
      </c>
      <c r="EW387">
        <v>39.023699999999998</v>
      </c>
      <c r="EX387">
        <v>57.351900000000001</v>
      </c>
      <c r="EY387">
        <v>-4.0224399999999996</v>
      </c>
      <c r="EZ387">
        <v>2</v>
      </c>
      <c r="FA387">
        <v>0.55084100000000003</v>
      </c>
      <c r="FB387">
        <v>0.41671799999999998</v>
      </c>
      <c r="FC387">
        <v>20.270700000000001</v>
      </c>
      <c r="FD387">
        <v>5.2196899999999999</v>
      </c>
      <c r="FE387">
        <v>12.0099</v>
      </c>
      <c r="FF387">
        <v>4.9862000000000002</v>
      </c>
      <c r="FG387">
        <v>3.2846500000000001</v>
      </c>
      <c r="FH387">
        <v>9999</v>
      </c>
      <c r="FI387">
        <v>9999</v>
      </c>
      <c r="FJ387">
        <v>9999</v>
      </c>
      <c r="FK387">
        <v>999.9</v>
      </c>
      <c r="FL387">
        <v>1.86589</v>
      </c>
      <c r="FM387">
        <v>1.8623400000000001</v>
      </c>
      <c r="FN387">
        <v>1.86432</v>
      </c>
      <c r="FO387">
        <v>1.8603799999999999</v>
      </c>
      <c r="FP387">
        <v>1.86111</v>
      </c>
      <c r="FQ387">
        <v>1.8602099999999999</v>
      </c>
      <c r="FR387">
        <v>1.8619399999999999</v>
      </c>
      <c r="FS387">
        <v>1.8585199999999999</v>
      </c>
      <c r="FT387">
        <v>0</v>
      </c>
      <c r="FU387">
        <v>0</v>
      </c>
      <c r="FV387">
        <v>0</v>
      </c>
      <c r="FW387">
        <v>0</v>
      </c>
      <c r="FX387" t="s">
        <v>358</v>
      </c>
      <c r="FY387" t="s">
        <v>359</v>
      </c>
      <c r="FZ387" t="s">
        <v>360</v>
      </c>
      <c r="GA387" t="s">
        <v>360</v>
      </c>
      <c r="GB387" t="s">
        <v>360</v>
      </c>
      <c r="GC387" t="s">
        <v>360</v>
      </c>
      <c r="GD387">
        <v>0</v>
      </c>
      <c r="GE387">
        <v>100</v>
      </c>
      <c r="GF387">
        <v>100</v>
      </c>
      <c r="GG387">
        <v>-8.49</v>
      </c>
      <c r="GH387">
        <v>0.21029999999999999</v>
      </c>
      <c r="GI387">
        <v>-4.4410340874611869</v>
      </c>
      <c r="GJ387">
        <v>-4.0977002334145526E-3</v>
      </c>
      <c r="GK387">
        <v>1.9870096767282211E-6</v>
      </c>
      <c r="GL387">
        <v>-4.7591234531596528E-10</v>
      </c>
      <c r="GM387">
        <v>0.2103699999999975</v>
      </c>
      <c r="GN387">
        <v>0</v>
      </c>
      <c r="GO387">
        <v>0</v>
      </c>
      <c r="GP387">
        <v>0</v>
      </c>
      <c r="GQ387">
        <v>6</v>
      </c>
      <c r="GR387">
        <v>2093</v>
      </c>
      <c r="GS387">
        <v>4</v>
      </c>
      <c r="GT387">
        <v>31</v>
      </c>
      <c r="GU387">
        <v>36</v>
      </c>
      <c r="GV387">
        <v>36.4</v>
      </c>
      <c r="GW387">
        <v>4.7888200000000003</v>
      </c>
      <c r="GX387">
        <v>0</v>
      </c>
      <c r="GY387">
        <v>2.04834</v>
      </c>
      <c r="GZ387">
        <v>2.6232899999999999</v>
      </c>
      <c r="HA387">
        <v>2.1972700000000001</v>
      </c>
      <c r="HB387">
        <v>2.3107899999999999</v>
      </c>
      <c r="HC387">
        <v>41.927500000000002</v>
      </c>
      <c r="HD387">
        <v>14.4735</v>
      </c>
      <c r="HE387">
        <v>18</v>
      </c>
      <c r="HF387">
        <v>692.255</v>
      </c>
      <c r="HG387">
        <v>746.22400000000005</v>
      </c>
      <c r="HH387">
        <v>30.996700000000001</v>
      </c>
      <c r="HI387">
        <v>34.303400000000003</v>
      </c>
      <c r="HJ387">
        <v>30.0002</v>
      </c>
      <c r="HK387">
        <v>34.243899999999996</v>
      </c>
      <c r="HL387">
        <v>34.262</v>
      </c>
      <c r="HM387">
        <v>100</v>
      </c>
      <c r="HN387">
        <v>17.310300000000002</v>
      </c>
      <c r="HO387">
        <v>100</v>
      </c>
      <c r="HP387">
        <v>31</v>
      </c>
      <c r="HQ387">
        <v>2481.77</v>
      </c>
      <c r="HR387">
        <v>33.750300000000003</v>
      </c>
      <c r="HS387">
        <v>98.761300000000006</v>
      </c>
      <c r="HT387">
        <v>97.729100000000003</v>
      </c>
    </row>
    <row r="388" spans="1:228" x14ac:dyDescent="0.2">
      <c r="A388">
        <v>373</v>
      </c>
      <c r="B388">
        <v>1673986353.5999999</v>
      </c>
      <c r="C388">
        <v>1485.099999904633</v>
      </c>
      <c r="D388" t="s">
        <v>1105</v>
      </c>
      <c r="E388" t="s">
        <v>1106</v>
      </c>
      <c r="F388">
        <v>4</v>
      </c>
      <c r="G388">
        <v>1673986351.2249999</v>
      </c>
      <c r="H388">
        <f t="shared" si="170"/>
        <v>2.8423018750035986E-4</v>
      </c>
      <c r="I388">
        <f t="shared" si="171"/>
        <v>0.28423018750035989</v>
      </c>
      <c r="J388">
        <f t="shared" si="172"/>
        <v>11.374838195067614</v>
      </c>
      <c r="K388">
        <f t="shared" si="173"/>
        <v>1987.5250000000001</v>
      </c>
      <c r="L388">
        <f t="shared" si="174"/>
        <v>846.39879734407089</v>
      </c>
      <c r="M388">
        <f t="shared" si="175"/>
        <v>85.600266729044264</v>
      </c>
      <c r="N388">
        <f t="shared" si="176"/>
        <v>201.00769361263968</v>
      </c>
      <c r="O388">
        <f t="shared" si="177"/>
        <v>1.656076727792893E-2</v>
      </c>
      <c r="P388">
        <f t="shared" si="178"/>
        <v>2.7589488184367958</v>
      </c>
      <c r="Q388">
        <f t="shared" si="179"/>
        <v>1.6505739279325332E-2</v>
      </c>
      <c r="R388">
        <f t="shared" si="180"/>
        <v>1.0321015777042138E-2</v>
      </c>
      <c r="S388">
        <f t="shared" si="181"/>
        <v>226.11032960867919</v>
      </c>
      <c r="T388">
        <f t="shared" si="182"/>
        <v>34.553897536022845</v>
      </c>
      <c r="U388">
        <f t="shared" si="183"/>
        <v>33.244450000000001</v>
      </c>
      <c r="V388">
        <f t="shared" si="184"/>
        <v>5.1219146656946286</v>
      </c>
      <c r="W388">
        <f t="shared" si="185"/>
        <v>67.500947871351187</v>
      </c>
      <c r="X388">
        <f t="shared" si="186"/>
        <v>3.4542080272104312</v>
      </c>
      <c r="Y388">
        <f t="shared" si="187"/>
        <v>5.1172733659884928</v>
      </c>
      <c r="Z388">
        <f t="shared" si="188"/>
        <v>1.6677066384841974</v>
      </c>
      <c r="AA388">
        <f t="shared" si="189"/>
        <v>-12.53455126876587</v>
      </c>
      <c r="AB388">
        <f t="shared" si="190"/>
        <v>-2.4040175021077808</v>
      </c>
      <c r="AC388">
        <f t="shared" si="191"/>
        <v>-0.20002095136168566</v>
      </c>
      <c r="AD388">
        <f t="shared" si="192"/>
        <v>210.97173988644383</v>
      </c>
      <c r="AE388">
        <f t="shared" si="193"/>
        <v>11.953600816614628</v>
      </c>
      <c r="AF388">
        <f t="shared" si="194"/>
        <v>0.318674048020265</v>
      </c>
      <c r="AG388">
        <f t="shared" si="195"/>
        <v>11.374838195067614</v>
      </c>
      <c r="AH388">
        <v>2069.172108323206</v>
      </c>
      <c r="AI388">
        <v>2057.9683030303022</v>
      </c>
      <c r="AJ388">
        <v>8.5154538860890971E-2</v>
      </c>
      <c r="AK388">
        <v>64.167648988695476</v>
      </c>
      <c r="AL388">
        <f t="shared" si="196"/>
        <v>0.28423018750035989</v>
      </c>
      <c r="AM388">
        <v>33.880336302682863</v>
      </c>
      <c r="AN388">
        <v>34.14450484848485</v>
      </c>
      <c r="AO388">
        <v>-1.908647898498605E-3</v>
      </c>
      <c r="AP388">
        <v>91.899806073423491</v>
      </c>
      <c r="AQ388">
        <v>5</v>
      </c>
      <c r="AR388">
        <v>1</v>
      </c>
      <c r="AS388">
        <f t="shared" si="197"/>
        <v>1</v>
      </c>
      <c r="AT388">
        <f t="shared" si="198"/>
        <v>0</v>
      </c>
      <c r="AU388">
        <f t="shared" si="199"/>
        <v>47062.276257716156</v>
      </c>
      <c r="AV388">
        <f t="shared" si="200"/>
        <v>1199.98125</v>
      </c>
      <c r="AW388">
        <f t="shared" si="201"/>
        <v>1025.90825109258</v>
      </c>
      <c r="AX388">
        <f t="shared" si="202"/>
        <v>0.85493690096622754</v>
      </c>
      <c r="AY388">
        <f t="shared" si="203"/>
        <v>0.18842821886481909</v>
      </c>
      <c r="AZ388">
        <v>6</v>
      </c>
      <c r="BA388">
        <v>0.5</v>
      </c>
      <c r="BB388" t="s">
        <v>355</v>
      </c>
      <c r="BC388">
        <v>2</v>
      </c>
      <c r="BD388" t="b">
        <v>1</v>
      </c>
      <c r="BE388">
        <v>1673986351.2249999</v>
      </c>
      <c r="BF388">
        <v>1987.5250000000001</v>
      </c>
      <c r="BG388">
        <v>1999.14625</v>
      </c>
      <c r="BH388">
        <v>34.154537500000004</v>
      </c>
      <c r="BI388">
        <v>33.870362499999999</v>
      </c>
      <c r="BJ388">
        <v>1996.0137500000001</v>
      </c>
      <c r="BK388">
        <v>33.944175000000001</v>
      </c>
      <c r="BL388">
        <v>649.85987499999987</v>
      </c>
      <c r="BM388">
        <v>101.03512499999999</v>
      </c>
      <c r="BN388">
        <v>9.9549337500000001E-2</v>
      </c>
      <c r="BO388">
        <v>33.228287499999993</v>
      </c>
      <c r="BP388">
        <v>33.244450000000001</v>
      </c>
      <c r="BQ388">
        <v>999.9</v>
      </c>
      <c r="BR388">
        <v>0</v>
      </c>
      <c r="BS388">
        <v>0</v>
      </c>
      <c r="BT388">
        <v>8964.9237499999981</v>
      </c>
      <c r="BU388">
        <v>0</v>
      </c>
      <c r="BV388">
        <v>1785.7737500000001</v>
      </c>
      <c r="BW388">
        <v>-11.620625</v>
      </c>
      <c r="BX388">
        <v>2057.81</v>
      </c>
      <c r="BY388">
        <v>2069.2312499999998</v>
      </c>
      <c r="BZ388">
        <v>0.28417999999999999</v>
      </c>
      <c r="CA388">
        <v>1999.14625</v>
      </c>
      <c r="CB388">
        <v>33.870362499999999</v>
      </c>
      <c r="CC388">
        <v>3.4508025</v>
      </c>
      <c r="CD388">
        <v>3.4220899999999999</v>
      </c>
      <c r="CE388">
        <v>26.3796125</v>
      </c>
      <c r="CF388">
        <v>26.238099999999999</v>
      </c>
      <c r="CG388">
        <v>1199.98125</v>
      </c>
      <c r="CH388">
        <v>0.50002237499999991</v>
      </c>
      <c r="CI388">
        <v>0.49997762499999998</v>
      </c>
      <c r="CJ388">
        <v>0</v>
      </c>
      <c r="CK388">
        <v>944.02824999999996</v>
      </c>
      <c r="CL388">
        <v>4.9990899999999998</v>
      </c>
      <c r="CM388">
        <v>10421.862499999999</v>
      </c>
      <c r="CN388">
        <v>9557.7849999999999</v>
      </c>
      <c r="CO388">
        <v>44.125</v>
      </c>
      <c r="CP388">
        <v>46.811999999999998</v>
      </c>
      <c r="CQ388">
        <v>45.125</v>
      </c>
      <c r="CR388">
        <v>45.186999999999998</v>
      </c>
      <c r="CS388">
        <v>45.5</v>
      </c>
      <c r="CT388">
        <v>597.5150000000001</v>
      </c>
      <c r="CU388">
        <v>597.46625000000006</v>
      </c>
      <c r="CV388">
        <v>0</v>
      </c>
      <c r="CW388">
        <v>1673986354.3</v>
      </c>
      <c r="CX388">
        <v>0</v>
      </c>
      <c r="CY388">
        <v>1673984188.5</v>
      </c>
      <c r="CZ388" t="s">
        <v>356</v>
      </c>
      <c r="DA388">
        <v>1673984188.5</v>
      </c>
      <c r="DB388">
        <v>1673984167.5</v>
      </c>
      <c r="DC388">
        <v>23</v>
      </c>
      <c r="DD388">
        <v>-0.32800000000000001</v>
      </c>
      <c r="DE388">
        <v>5.0000000000000001E-3</v>
      </c>
      <c r="DF388">
        <v>-6.2539999999999996</v>
      </c>
      <c r="DG388">
        <v>0.21</v>
      </c>
      <c r="DH388">
        <v>579</v>
      </c>
      <c r="DI388">
        <v>34</v>
      </c>
      <c r="DJ388">
        <v>0</v>
      </c>
      <c r="DK388">
        <v>0.1</v>
      </c>
      <c r="DL388">
        <v>-11.366737499999999</v>
      </c>
      <c r="DM388">
        <v>-1.9636694183864709</v>
      </c>
      <c r="DN388">
        <v>0.20265187105908999</v>
      </c>
      <c r="DO388">
        <v>0</v>
      </c>
      <c r="DP388">
        <v>0.28161415000000001</v>
      </c>
      <c r="DQ388">
        <v>-3.062357223264665E-2</v>
      </c>
      <c r="DR388">
        <v>8.9740025728489749E-3</v>
      </c>
      <c r="DS388">
        <v>1</v>
      </c>
      <c r="DT388">
        <v>0</v>
      </c>
      <c r="DU388">
        <v>0</v>
      </c>
      <c r="DV388">
        <v>0</v>
      </c>
      <c r="DW388">
        <v>-1</v>
      </c>
      <c r="DX388">
        <v>1</v>
      </c>
      <c r="DY388">
        <v>2</v>
      </c>
      <c r="DZ388" t="s">
        <v>357</v>
      </c>
      <c r="EA388">
        <v>3.29501</v>
      </c>
      <c r="EB388">
        <v>2.62473</v>
      </c>
      <c r="EC388">
        <v>0.28197899999999998</v>
      </c>
      <c r="ED388">
        <v>0.28059099999999998</v>
      </c>
      <c r="EE388">
        <v>0.139096</v>
      </c>
      <c r="EF388">
        <v>0.136929</v>
      </c>
      <c r="EG388">
        <v>21608.3</v>
      </c>
      <c r="EH388">
        <v>22013.200000000001</v>
      </c>
      <c r="EI388">
        <v>28024.6</v>
      </c>
      <c r="EJ388">
        <v>29480.400000000001</v>
      </c>
      <c r="EK388">
        <v>33214.400000000001</v>
      </c>
      <c r="EL388">
        <v>35342.699999999997</v>
      </c>
      <c r="EM388">
        <v>39564.6</v>
      </c>
      <c r="EN388">
        <v>42149.4</v>
      </c>
      <c r="EO388">
        <v>2.1953</v>
      </c>
      <c r="EP388">
        <v>2.1681699999999999</v>
      </c>
      <c r="EQ388">
        <v>0.118203</v>
      </c>
      <c r="ER388">
        <v>0</v>
      </c>
      <c r="ES388">
        <v>31.303999999999998</v>
      </c>
      <c r="ET388">
        <v>999.9</v>
      </c>
      <c r="EU388">
        <v>67.900000000000006</v>
      </c>
      <c r="EV388">
        <v>35.5</v>
      </c>
      <c r="EW388">
        <v>39.026000000000003</v>
      </c>
      <c r="EX388">
        <v>57.021900000000002</v>
      </c>
      <c r="EY388">
        <v>-3.8621799999999999</v>
      </c>
      <c r="EZ388">
        <v>2</v>
      </c>
      <c r="FA388">
        <v>0.55072699999999997</v>
      </c>
      <c r="FB388">
        <v>0.406051</v>
      </c>
      <c r="FC388">
        <v>20.270700000000001</v>
      </c>
      <c r="FD388">
        <v>5.2190899999999996</v>
      </c>
      <c r="FE388">
        <v>12.0099</v>
      </c>
      <c r="FF388">
        <v>4.9860499999999996</v>
      </c>
      <c r="FG388">
        <v>3.2846500000000001</v>
      </c>
      <c r="FH388">
        <v>9999</v>
      </c>
      <c r="FI388">
        <v>9999</v>
      </c>
      <c r="FJ388">
        <v>9999</v>
      </c>
      <c r="FK388">
        <v>999.9</v>
      </c>
      <c r="FL388">
        <v>1.86589</v>
      </c>
      <c r="FM388">
        <v>1.86233</v>
      </c>
      <c r="FN388">
        <v>1.8643400000000001</v>
      </c>
      <c r="FO388">
        <v>1.86036</v>
      </c>
      <c r="FP388">
        <v>1.86111</v>
      </c>
      <c r="FQ388">
        <v>1.8602000000000001</v>
      </c>
      <c r="FR388">
        <v>1.86191</v>
      </c>
      <c r="FS388">
        <v>1.8585199999999999</v>
      </c>
      <c r="FT388">
        <v>0</v>
      </c>
      <c r="FU388">
        <v>0</v>
      </c>
      <c r="FV388">
        <v>0</v>
      </c>
      <c r="FW388">
        <v>0</v>
      </c>
      <c r="FX388" t="s">
        <v>358</v>
      </c>
      <c r="FY388" t="s">
        <v>359</v>
      </c>
      <c r="FZ388" t="s">
        <v>360</v>
      </c>
      <c r="GA388" t="s">
        <v>360</v>
      </c>
      <c r="GB388" t="s">
        <v>360</v>
      </c>
      <c r="GC388" t="s">
        <v>360</v>
      </c>
      <c r="GD388">
        <v>0</v>
      </c>
      <c r="GE388">
        <v>100</v>
      </c>
      <c r="GF388">
        <v>100</v>
      </c>
      <c r="GG388">
        <v>-8.49</v>
      </c>
      <c r="GH388">
        <v>0.2104</v>
      </c>
      <c r="GI388">
        <v>-4.4410340874611869</v>
      </c>
      <c r="GJ388">
        <v>-4.0977002334145526E-3</v>
      </c>
      <c r="GK388">
        <v>1.9870096767282211E-6</v>
      </c>
      <c r="GL388">
        <v>-4.7591234531596528E-10</v>
      </c>
      <c r="GM388">
        <v>0.2103699999999975</v>
      </c>
      <c r="GN388">
        <v>0</v>
      </c>
      <c r="GO388">
        <v>0</v>
      </c>
      <c r="GP388">
        <v>0</v>
      </c>
      <c r="GQ388">
        <v>6</v>
      </c>
      <c r="GR388">
        <v>2093</v>
      </c>
      <c r="GS388">
        <v>4</v>
      </c>
      <c r="GT388">
        <v>31</v>
      </c>
      <c r="GU388">
        <v>36.1</v>
      </c>
      <c r="GV388">
        <v>36.4</v>
      </c>
      <c r="GW388">
        <v>4.7888200000000003</v>
      </c>
      <c r="GX388">
        <v>0</v>
      </c>
      <c r="GY388">
        <v>2.04834</v>
      </c>
      <c r="GZ388">
        <v>2.6232899999999999</v>
      </c>
      <c r="HA388">
        <v>2.1972700000000001</v>
      </c>
      <c r="HB388">
        <v>2.3168899999999999</v>
      </c>
      <c r="HC388">
        <v>41.927500000000002</v>
      </c>
      <c r="HD388">
        <v>14.4823</v>
      </c>
      <c r="HE388">
        <v>18</v>
      </c>
      <c r="HF388">
        <v>693.32799999999997</v>
      </c>
      <c r="HG388">
        <v>746.52200000000005</v>
      </c>
      <c r="HH388">
        <v>30.996600000000001</v>
      </c>
      <c r="HI388">
        <v>34.303199999999997</v>
      </c>
      <c r="HJ388">
        <v>30</v>
      </c>
      <c r="HK388">
        <v>34.243099999999998</v>
      </c>
      <c r="HL388">
        <v>34.260599999999997</v>
      </c>
      <c r="HM388">
        <v>100</v>
      </c>
      <c r="HN388">
        <v>17.310300000000002</v>
      </c>
      <c r="HO388">
        <v>100</v>
      </c>
      <c r="HP388">
        <v>31</v>
      </c>
      <c r="HQ388">
        <v>2488.4499999999998</v>
      </c>
      <c r="HR388">
        <v>33.7502</v>
      </c>
      <c r="HS388">
        <v>98.760599999999997</v>
      </c>
      <c r="HT388">
        <v>97.729699999999994</v>
      </c>
    </row>
    <row r="389" spans="1:228" x14ac:dyDescent="0.2">
      <c r="A389">
        <v>374</v>
      </c>
      <c r="B389">
        <v>1673986357.5999999</v>
      </c>
      <c r="C389">
        <v>1489.099999904633</v>
      </c>
      <c r="D389" t="s">
        <v>1107</v>
      </c>
      <c r="E389" t="s">
        <v>1108</v>
      </c>
      <c r="F389">
        <v>4</v>
      </c>
      <c r="G389">
        <v>1673986355.5999999</v>
      </c>
      <c r="H389">
        <f t="shared" si="170"/>
        <v>2.5910058005595272E-4</v>
      </c>
      <c r="I389">
        <f t="shared" si="171"/>
        <v>0.25910058005595271</v>
      </c>
      <c r="J389">
        <f t="shared" si="172"/>
        <v>11.83523917890048</v>
      </c>
      <c r="K389">
        <f t="shared" si="173"/>
        <v>1987.95</v>
      </c>
      <c r="L389">
        <f t="shared" si="174"/>
        <v>700.92478423505111</v>
      </c>
      <c r="M389">
        <f t="shared" si="175"/>
        <v>70.886732924848417</v>
      </c>
      <c r="N389">
        <f t="shared" si="176"/>
        <v>201.04765002958712</v>
      </c>
      <c r="O389">
        <f t="shared" si="177"/>
        <v>1.5185818752895149E-2</v>
      </c>
      <c r="P389">
        <f t="shared" si="178"/>
        <v>2.7715735372600321</v>
      </c>
      <c r="Q389">
        <f t="shared" si="179"/>
        <v>1.5139745131300128E-2</v>
      </c>
      <c r="R389">
        <f t="shared" si="180"/>
        <v>9.4664685181056682E-3</v>
      </c>
      <c r="S389">
        <f t="shared" si="181"/>
        <v>226.11419880617922</v>
      </c>
      <c r="T389">
        <f t="shared" si="182"/>
        <v>34.516388472705692</v>
      </c>
      <c r="U389">
        <f t="shared" si="183"/>
        <v>33.198214285714293</v>
      </c>
      <c r="V389">
        <f t="shared" si="184"/>
        <v>5.1086471370905633</v>
      </c>
      <c r="W389">
        <f t="shared" si="185"/>
        <v>67.587474650624259</v>
      </c>
      <c r="X389">
        <f t="shared" si="186"/>
        <v>3.4511066961243277</v>
      </c>
      <c r="Y389">
        <f t="shared" si="187"/>
        <v>5.1061335165486206</v>
      </c>
      <c r="Z389">
        <f t="shared" si="188"/>
        <v>1.6575404409662355</v>
      </c>
      <c r="AA389">
        <f t="shared" si="189"/>
        <v>-11.426335580467514</v>
      </c>
      <c r="AB389">
        <f t="shared" si="190"/>
        <v>-1.310636264858589</v>
      </c>
      <c r="AC389">
        <f t="shared" si="191"/>
        <v>-0.10850663159073044</v>
      </c>
      <c r="AD389">
        <f t="shared" si="192"/>
        <v>213.26872032926238</v>
      </c>
      <c r="AE389">
        <f t="shared" si="193"/>
        <v>12.154713528725773</v>
      </c>
      <c r="AF389">
        <f t="shared" si="194"/>
        <v>0.33010710287069284</v>
      </c>
      <c r="AG389">
        <f t="shared" si="195"/>
        <v>11.83523917890048</v>
      </c>
      <c r="AH389">
        <v>2069.7849810552739</v>
      </c>
      <c r="AI389">
        <v>2058.2602424242418</v>
      </c>
      <c r="AJ389">
        <v>5.5096836910730841E-2</v>
      </c>
      <c r="AK389">
        <v>64.167648988695476</v>
      </c>
      <c r="AL389">
        <f t="shared" si="196"/>
        <v>0.25910058005595271</v>
      </c>
      <c r="AM389">
        <v>33.832621839278453</v>
      </c>
      <c r="AN389">
        <v>34.115384848484851</v>
      </c>
      <c r="AO389">
        <v>-9.220340935414479E-3</v>
      </c>
      <c r="AP389">
        <v>91.899806073423491</v>
      </c>
      <c r="AQ389">
        <v>3</v>
      </c>
      <c r="AR389">
        <v>0</v>
      </c>
      <c r="AS389">
        <f t="shared" si="197"/>
        <v>1</v>
      </c>
      <c r="AT389">
        <f t="shared" si="198"/>
        <v>0</v>
      </c>
      <c r="AU389">
        <f t="shared" si="199"/>
        <v>47415.078371985081</v>
      </c>
      <c r="AV389">
        <f t="shared" si="200"/>
        <v>1199.994285714286</v>
      </c>
      <c r="AW389">
        <f t="shared" si="201"/>
        <v>1025.9201278788494</v>
      </c>
      <c r="AX389">
        <f t="shared" si="202"/>
        <v>0.85493751103004589</v>
      </c>
      <c r="AY389">
        <f t="shared" si="203"/>
        <v>0.18842939628798877</v>
      </c>
      <c r="AZ389">
        <v>6</v>
      </c>
      <c r="BA389">
        <v>0.5</v>
      </c>
      <c r="BB389" t="s">
        <v>355</v>
      </c>
      <c r="BC389">
        <v>2</v>
      </c>
      <c r="BD389" t="b">
        <v>1</v>
      </c>
      <c r="BE389">
        <v>1673986355.5999999</v>
      </c>
      <c r="BF389">
        <v>1987.95</v>
      </c>
      <c r="BG389">
        <v>1999.777142857143</v>
      </c>
      <c r="BH389">
        <v>34.124385714285722</v>
      </c>
      <c r="BI389">
        <v>33.830028571428578</v>
      </c>
      <c r="BJ389">
        <v>1996.437142857143</v>
      </c>
      <c r="BK389">
        <v>33.914028571428567</v>
      </c>
      <c r="BL389">
        <v>649.90928571428572</v>
      </c>
      <c r="BM389">
        <v>101.03357142857141</v>
      </c>
      <c r="BN389">
        <v>9.9580828571428567E-2</v>
      </c>
      <c r="BO389">
        <v>33.189442857142858</v>
      </c>
      <c r="BP389">
        <v>33.198214285714293</v>
      </c>
      <c r="BQ389">
        <v>999.89999999999986</v>
      </c>
      <c r="BR389">
        <v>0</v>
      </c>
      <c r="BS389">
        <v>0</v>
      </c>
      <c r="BT389">
        <v>9032.1428571428569</v>
      </c>
      <c r="BU389">
        <v>0</v>
      </c>
      <c r="BV389">
        <v>1785.268571428571</v>
      </c>
      <c r="BW389">
        <v>-11.828285714285711</v>
      </c>
      <c r="BX389">
        <v>2058.184285714286</v>
      </c>
      <c r="BY389">
        <v>2069.8000000000002</v>
      </c>
      <c r="BZ389">
        <v>0.29437142857142862</v>
      </c>
      <c r="CA389">
        <v>1999.777142857143</v>
      </c>
      <c r="CB389">
        <v>33.830028571428578</v>
      </c>
      <c r="CC389">
        <v>3.4477099999999998</v>
      </c>
      <c r="CD389">
        <v>3.417967142857143</v>
      </c>
      <c r="CE389">
        <v>26.364414285714279</v>
      </c>
      <c r="CF389">
        <v>26.217685714285711</v>
      </c>
      <c r="CG389">
        <v>1199.994285714286</v>
      </c>
      <c r="CH389">
        <v>0.50000057142857146</v>
      </c>
      <c r="CI389">
        <v>0.49999942857142848</v>
      </c>
      <c r="CJ389">
        <v>0</v>
      </c>
      <c r="CK389">
        <v>943.8838571428571</v>
      </c>
      <c r="CL389">
        <v>4.9990899999999998</v>
      </c>
      <c r="CM389">
        <v>10421.9</v>
      </c>
      <c r="CN389">
        <v>9557.8000000000011</v>
      </c>
      <c r="CO389">
        <v>44.125</v>
      </c>
      <c r="CP389">
        <v>46.811999999999998</v>
      </c>
      <c r="CQ389">
        <v>45.125</v>
      </c>
      <c r="CR389">
        <v>45.178142857142859</v>
      </c>
      <c r="CS389">
        <v>45.5</v>
      </c>
      <c r="CT389">
        <v>597.49714285714288</v>
      </c>
      <c r="CU389">
        <v>597.49714285714276</v>
      </c>
      <c r="CV389">
        <v>0</v>
      </c>
      <c r="CW389">
        <v>1673986357.9000001</v>
      </c>
      <c r="CX389">
        <v>0</v>
      </c>
      <c r="CY389">
        <v>1673984188.5</v>
      </c>
      <c r="CZ389" t="s">
        <v>356</v>
      </c>
      <c r="DA389">
        <v>1673984188.5</v>
      </c>
      <c r="DB389">
        <v>1673984167.5</v>
      </c>
      <c r="DC389">
        <v>23</v>
      </c>
      <c r="DD389">
        <v>-0.32800000000000001</v>
      </c>
      <c r="DE389">
        <v>5.0000000000000001E-3</v>
      </c>
      <c r="DF389">
        <v>-6.2539999999999996</v>
      </c>
      <c r="DG389">
        <v>0.21</v>
      </c>
      <c r="DH389">
        <v>579</v>
      </c>
      <c r="DI389">
        <v>34</v>
      </c>
      <c r="DJ389">
        <v>0</v>
      </c>
      <c r="DK389">
        <v>0.1</v>
      </c>
      <c r="DL389">
        <v>-11.520322500000001</v>
      </c>
      <c r="DM389">
        <v>-1.863664165103174</v>
      </c>
      <c r="DN389">
        <v>0.19120253330892351</v>
      </c>
      <c r="DO389">
        <v>0</v>
      </c>
      <c r="DP389">
        <v>0.28284007500000002</v>
      </c>
      <c r="DQ389">
        <v>4.2047043151968951E-2</v>
      </c>
      <c r="DR389">
        <v>1.0471501161217291E-2</v>
      </c>
      <c r="DS389">
        <v>1</v>
      </c>
      <c r="DT389">
        <v>0</v>
      </c>
      <c r="DU389">
        <v>0</v>
      </c>
      <c r="DV389">
        <v>0</v>
      </c>
      <c r="DW389">
        <v>-1</v>
      </c>
      <c r="DX389">
        <v>1</v>
      </c>
      <c r="DY389">
        <v>2</v>
      </c>
      <c r="DZ389" t="s">
        <v>357</v>
      </c>
      <c r="EA389">
        <v>3.29535</v>
      </c>
      <c r="EB389">
        <v>2.6249899999999999</v>
      </c>
      <c r="EC389">
        <v>0.28200700000000001</v>
      </c>
      <c r="ED389">
        <v>0.28062500000000001</v>
      </c>
      <c r="EE389">
        <v>0.139018</v>
      </c>
      <c r="EF389">
        <v>0.13689799999999999</v>
      </c>
      <c r="EG389">
        <v>21607.200000000001</v>
      </c>
      <c r="EH389">
        <v>22012.3</v>
      </c>
      <c r="EI389">
        <v>28024.2</v>
      </c>
      <c r="EJ389">
        <v>29480.6</v>
      </c>
      <c r="EK389">
        <v>33217.5</v>
      </c>
      <c r="EL389">
        <v>35343.800000000003</v>
      </c>
      <c r="EM389">
        <v>39564.6</v>
      </c>
      <c r="EN389">
        <v>42149.2</v>
      </c>
      <c r="EO389">
        <v>2.19828</v>
      </c>
      <c r="EP389">
        <v>2.1679499999999998</v>
      </c>
      <c r="EQ389">
        <v>0.11745800000000001</v>
      </c>
      <c r="ER389">
        <v>0</v>
      </c>
      <c r="ES389">
        <v>31.274000000000001</v>
      </c>
      <c r="ET389">
        <v>999.9</v>
      </c>
      <c r="EU389">
        <v>67.900000000000006</v>
      </c>
      <c r="EV389">
        <v>35.5</v>
      </c>
      <c r="EW389">
        <v>39.026400000000002</v>
      </c>
      <c r="EX389">
        <v>57.411799999999999</v>
      </c>
      <c r="EY389">
        <v>-3.7540100000000001</v>
      </c>
      <c r="EZ389">
        <v>2</v>
      </c>
      <c r="FA389">
        <v>0.55067100000000002</v>
      </c>
      <c r="FB389">
        <v>0.39232600000000001</v>
      </c>
      <c r="FC389">
        <v>20.270499999999998</v>
      </c>
      <c r="FD389">
        <v>5.2148899999999996</v>
      </c>
      <c r="FE389">
        <v>12.0099</v>
      </c>
      <c r="FF389">
        <v>4.9829499999999998</v>
      </c>
      <c r="FG389">
        <v>3.2840500000000001</v>
      </c>
      <c r="FH389">
        <v>9999</v>
      </c>
      <c r="FI389">
        <v>9999</v>
      </c>
      <c r="FJ389">
        <v>9999</v>
      </c>
      <c r="FK389">
        <v>999.9</v>
      </c>
      <c r="FL389">
        <v>1.86588</v>
      </c>
      <c r="FM389">
        <v>1.86232</v>
      </c>
      <c r="FN389">
        <v>1.86432</v>
      </c>
      <c r="FO389">
        <v>1.8604000000000001</v>
      </c>
      <c r="FP389">
        <v>1.86111</v>
      </c>
      <c r="FQ389">
        <v>1.8602000000000001</v>
      </c>
      <c r="FR389">
        <v>1.8619600000000001</v>
      </c>
      <c r="FS389">
        <v>1.8585199999999999</v>
      </c>
      <c r="FT389">
        <v>0</v>
      </c>
      <c r="FU389">
        <v>0</v>
      </c>
      <c r="FV389">
        <v>0</v>
      </c>
      <c r="FW389">
        <v>0</v>
      </c>
      <c r="FX389" t="s">
        <v>358</v>
      </c>
      <c r="FY389" t="s">
        <v>359</v>
      </c>
      <c r="FZ389" t="s">
        <v>360</v>
      </c>
      <c r="GA389" t="s">
        <v>360</v>
      </c>
      <c r="GB389" t="s">
        <v>360</v>
      </c>
      <c r="GC389" t="s">
        <v>360</v>
      </c>
      <c r="GD389">
        <v>0</v>
      </c>
      <c r="GE389">
        <v>100</v>
      </c>
      <c r="GF389">
        <v>100</v>
      </c>
      <c r="GG389">
        <v>-8.49</v>
      </c>
      <c r="GH389">
        <v>0.2104</v>
      </c>
      <c r="GI389">
        <v>-4.4410340874611869</v>
      </c>
      <c r="GJ389">
        <v>-4.0977002334145526E-3</v>
      </c>
      <c r="GK389">
        <v>1.9870096767282211E-6</v>
      </c>
      <c r="GL389">
        <v>-4.7591234531596528E-10</v>
      </c>
      <c r="GM389">
        <v>0.2103699999999975</v>
      </c>
      <c r="GN389">
        <v>0</v>
      </c>
      <c r="GO389">
        <v>0</v>
      </c>
      <c r="GP389">
        <v>0</v>
      </c>
      <c r="GQ389">
        <v>6</v>
      </c>
      <c r="GR389">
        <v>2093</v>
      </c>
      <c r="GS389">
        <v>4</v>
      </c>
      <c r="GT389">
        <v>31</v>
      </c>
      <c r="GU389">
        <v>36.200000000000003</v>
      </c>
      <c r="GV389">
        <v>36.5</v>
      </c>
      <c r="GW389">
        <v>4.7900400000000003</v>
      </c>
      <c r="GX389">
        <v>0</v>
      </c>
      <c r="GY389">
        <v>2.04834</v>
      </c>
      <c r="GZ389">
        <v>2.6245099999999999</v>
      </c>
      <c r="HA389">
        <v>2.1972700000000001</v>
      </c>
      <c r="HB389">
        <v>2.34131</v>
      </c>
      <c r="HC389">
        <v>41.927500000000002</v>
      </c>
      <c r="HD389">
        <v>14.491</v>
      </c>
      <c r="HE389">
        <v>18</v>
      </c>
      <c r="HF389">
        <v>695.77499999999998</v>
      </c>
      <c r="HG389">
        <v>746.28300000000002</v>
      </c>
      <c r="HH389">
        <v>30.996500000000001</v>
      </c>
      <c r="HI389">
        <v>34.300800000000002</v>
      </c>
      <c r="HJ389">
        <v>30</v>
      </c>
      <c r="HK389">
        <v>34.240900000000003</v>
      </c>
      <c r="HL389">
        <v>34.258899999999997</v>
      </c>
      <c r="HM389">
        <v>100</v>
      </c>
      <c r="HN389">
        <v>17.665099999999999</v>
      </c>
      <c r="HO389">
        <v>100</v>
      </c>
      <c r="HP389">
        <v>31</v>
      </c>
      <c r="HQ389">
        <v>2495.13</v>
      </c>
      <c r="HR389">
        <v>33.574599999999997</v>
      </c>
      <c r="HS389">
        <v>98.76</v>
      </c>
      <c r="HT389">
        <v>97.729799999999997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2023-01-17T20:14:08Z</dcterms:created>
  <dcterms:modified xsi:type="dcterms:W3CDTF">2024-10-14T13:21:18Z</dcterms:modified>
</cp:coreProperties>
</file>